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ёна\clarias17\kodomo\pr12-13\"/>
    </mc:Choice>
  </mc:AlternateContent>
  <bookViews>
    <workbookView xWindow="4800" yWindow="0" windowWidth="18246" windowHeight="7242" activeTab="5" xr2:uid="{13F5379F-F85D-444A-AD6B-ABFCEA5F0583}"/>
  </bookViews>
  <sheets>
    <sheet name="full" sheetId="3" r:id="rId1"/>
    <sheet name="features_classification" sheetId="2" r:id="rId2"/>
    <sheet name="protein-length" sheetId="6" r:id="rId3"/>
    <sheet name="strands" sheetId="5" r:id="rId4"/>
    <sheet name="protein_types" sheetId="7" r:id="rId5"/>
    <sheet name="protein+" sheetId="10" r:id="rId6"/>
    <sheet name="protein-" sheetId="11" r:id="rId7"/>
    <sheet name="RNA_types" sheetId="9" r:id="rId8"/>
  </sheets>
  <definedNames>
    <definedName name="_xlnm._FilterDatabase" localSheetId="0" hidden="1">full!$A$1:$T$3594</definedName>
    <definedName name="_xlnm._FilterDatabase" localSheetId="2" hidden="1">'protein-length'!$A$1:$A$1710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9" l="1"/>
  <c r="B3" i="9"/>
  <c r="B2" i="9"/>
  <c r="B2" i="7"/>
  <c r="B7" i="7"/>
  <c r="B6" i="7"/>
  <c r="B4" i="7" l="1"/>
  <c r="B3" i="7"/>
  <c r="G4" i="6"/>
  <c r="G3" i="6"/>
  <c r="G2" i="6"/>
  <c r="G1" i="6"/>
  <c r="C3" i="6"/>
  <c r="B3" i="6"/>
  <c r="B4" i="6" s="1"/>
  <c r="C3" i="5"/>
  <c r="C4" i="5"/>
  <c r="C5" i="5"/>
  <c r="C6" i="5"/>
  <c r="C2" i="5"/>
  <c r="B3" i="5"/>
  <c r="B4" i="5"/>
  <c r="B5" i="5"/>
  <c r="D5" i="5" s="1"/>
  <c r="B6" i="5"/>
  <c r="B7" i="5" s="1"/>
  <c r="B2" i="5"/>
  <c r="D4" i="5" l="1"/>
  <c r="B5" i="7"/>
  <c r="B5" i="6"/>
  <c r="C5" i="6"/>
  <c r="C4" i="6"/>
  <c r="D2" i="5"/>
  <c r="D3" i="5"/>
  <c r="B6" i="6"/>
  <c r="C7" i="5"/>
  <c r="D6" i="5"/>
  <c r="B3" i="2"/>
  <c r="C3" i="2"/>
  <c r="D3" i="2"/>
  <c r="E3" i="2"/>
  <c r="F3" i="2"/>
  <c r="G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C2" i="2"/>
  <c r="D2" i="2"/>
  <c r="E2" i="2"/>
  <c r="F2" i="2"/>
  <c r="G2" i="2"/>
  <c r="H2" i="2"/>
  <c r="B2" i="2"/>
  <c r="D7" i="5" l="1"/>
  <c r="C6" i="6"/>
  <c r="B7" i="6"/>
  <c r="C8" i="6" l="1"/>
  <c r="C7" i="6"/>
  <c r="B8" i="6"/>
  <c r="C9" i="6" l="1"/>
  <c r="B9" i="6"/>
  <c r="C10" i="6" l="1"/>
  <c r="B10" i="6"/>
  <c r="C11" i="6" l="1"/>
  <c r="B11" i="6"/>
  <c r="C12" i="6" l="1"/>
  <c r="B12" i="6"/>
  <c r="C13" i="6" l="1"/>
  <c r="B13" i="6"/>
  <c r="C14" i="6" l="1"/>
  <c r="B14" i="6"/>
  <c r="C15" i="6" l="1"/>
  <c r="B15" i="6"/>
  <c r="C16" i="6" l="1"/>
  <c r="B16" i="6"/>
  <c r="C17" i="6" l="1"/>
  <c r="B17" i="6"/>
  <c r="C18" i="6" l="1"/>
  <c r="B18" i="6"/>
  <c r="C19" i="6" l="1"/>
  <c r="B19" i="6"/>
  <c r="C20" i="6" l="1"/>
  <c r="B20" i="6"/>
  <c r="C21" i="6" l="1"/>
  <c r="B21" i="6"/>
  <c r="C22" i="6" l="1"/>
  <c r="B22" i="6"/>
  <c r="C23" i="6" l="1"/>
  <c r="B23" i="6"/>
  <c r="C24" i="6" l="1"/>
  <c r="B24" i="6"/>
  <c r="C25" i="6" l="1"/>
  <c r="B25" i="6"/>
  <c r="C26" i="6" l="1"/>
  <c r="B26" i="6"/>
  <c r="C27" i="6" l="1"/>
  <c r="B27" i="6"/>
  <c r="C28" i="6" l="1"/>
  <c r="B28" i="6"/>
  <c r="C29" i="6" l="1"/>
  <c r="B29" i="6"/>
  <c r="B30" i="6" l="1"/>
  <c r="C30" i="6"/>
  <c r="B31" i="6" l="1"/>
  <c r="C31" i="6"/>
  <c r="B32" i="6" l="1"/>
  <c r="C32" i="6"/>
  <c r="B33" i="6" l="1"/>
  <c r="C33" i="6"/>
  <c r="B34" i="6" l="1"/>
  <c r="C34" i="6"/>
  <c r="B35" i="6" l="1"/>
  <c r="C35" i="6"/>
  <c r="B36" i="6" l="1"/>
  <c r="C36" i="6"/>
  <c r="B37" i="6" l="1"/>
  <c r="C37" i="6"/>
  <c r="C38" i="6" l="1"/>
  <c r="B38" i="6"/>
</calcChain>
</file>

<file path=xl/sharedStrings.xml><?xml version="1.0" encoding="utf-8"?>
<sst xmlns="http://schemas.openxmlformats.org/spreadsheetml/2006/main" count="48132" uniqueCount="4641">
  <si>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</si>
  <si>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</si>
  <si>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</si>
  <si>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</si>
  <si>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</si>
  <si>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</si>
  <si>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</si>
  <si>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</si>
  <si>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</si>
  <si>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</si>
  <si>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</si>
  <si>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</si>
  <si>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</si>
  <si>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</si>
  <si>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</si>
  <si>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</si>
  <si>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</si>
  <si>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</si>
  <si>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</si>
  <si>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</si>
  <si>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CDS</t>
  </si>
  <si>
    <t>protein_coding</t>
  </si>
  <si>
    <t>GCA_000496265.1</t>
  </si>
  <si>
    <t>Primary Assembly</t>
  </si>
  <si>
    <t>CP006854.1</t>
  </si>
  <si>
    <t>AHA04276.1</t>
  </si>
  <si>
    <t>chromosomal replication protein DnaA</t>
  </si>
  <si>
    <t>T256_00005</t>
  </si>
  <si>
    <t>AHA04277.1</t>
  </si>
  <si>
    <t>DNA polymerase III subunit beta</t>
  </si>
  <si>
    <t>T256_00010</t>
  </si>
  <si>
    <t>AHA04278.1</t>
  </si>
  <si>
    <t>S4-like RNA binding protein</t>
  </si>
  <si>
    <t>T256_00015</t>
  </si>
  <si>
    <t>AHA04279.1</t>
  </si>
  <si>
    <t>recombinase RecF</t>
  </si>
  <si>
    <t>T256_00020</t>
  </si>
  <si>
    <t>AHA04280.1</t>
  </si>
  <si>
    <t>DNA gyrase subunit B</t>
  </si>
  <si>
    <t>gyrB</t>
  </si>
  <si>
    <t>T256_00025</t>
  </si>
  <si>
    <t>AHA04281.1</t>
  </si>
  <si>
    <t>DNA gyrase subunit A</t>
  </si>
  <si>
    <t>T256_00030</t>
  </si>
  <si>
    <t>AHA04282.1</t>
  </si>
  <si>
    <t>30S ribosomal protein S6</t>
  </si>
  <si>
    <t>T256_00035</t>
  </si>
  <si>
    <t>AHA04283.1</t>
  </si>
  <si>
    <t>single-stranded DNA-binding protein</t>
  </si>
  <si>
    <t>T256_00040</t>
  </si>
  <si>
    <t>AHA04284.1</t>
  </si>
  <si>
    <t>30S ribosomal protein S18</t>
  </si>
  <si>
    <t>T256_00045</t>
  </si>
  <si>
    <t>AHA04285.1</t>
  </si>
  <si>
    <t>hypothetical protein</t>
  </si>
  <si>
    <t>T256_00050</t>
  </si>
  <si>
    <t>AHA04286.1</t>
  </si>
  <si>
    <t>50S ribosomal protein L9</t>
  </si>
  <si>
    <t>T256_00055</t>
  </si>
  <si>
    <t>AHA04287.1</t>
  </si>
  <si>
    <t>DNA helicase</t>
  </si>
  <si>
    <t>T256_00060</t>
  </si>
  <si>
    <t>AHA04288.1</t>
  </si>
  <si>
    <t>MFS transporter permease</t>
  </si>
  <si>
    <t>T256_00065</t>
  </si>
  <si>
    <t>-</t>
  </si>
  <si>
    <t>AHA04289.1</t>
  </si>
  <si>
    <t>membrane protein</t>
  </si>
  <si>
    <t>T256_00070</t>
  </si>
  <si>
    <t>AHA04290.1</t>
  </si>
  <si>
    <t>permease</t>
  </si>
  <si>
    <t>T256_00075</t>
  </si>
  <si>
    <t>AHA04291.1</t>
  </si>
  <si>
    <t>multidrug transporter</t>
  </si>
  <si>
    <t>T256_00080</t>
  </si>
  <si>
    <t>AHA04292.1</t>
  </si>
  <si>
    <t>transcriptional regulator</t>
  </si>
  <si>
    <t>T256_00085</t>
  </si>
  <si>
    <t>AHA04293.1</t>
  </si>
  <si>
    <t>ABC transporter permease</t>
  </si>
  <si>
    <t>T256_00090</t>
  </si>
  <si>
    <t>AHA04294.1</t>
  </si>
  <si>
    <t>peptide ABC transporter ATP-binding protein</t>
  </si>
  <si>
    <t>T256_00095</t>
  </si>
  <si>
    <t>AHA04295.1</t>
  </si>
  <si>
    <t>acetyltransferase</t>
  </si>
  <si>
    <t>T256_00105</t>
  </si>
  <si>
    <t>AHA05872.1</t>
  </si>
  <si>
    <t>T256_00110</t>
  </si>
  <si>
    <t>AHA04296.1</t>
  </si>
  <si>
    <t>PTS lactose transporter subunit IIC</t>
  </si>
  <si>
    <t>T256_00115</t>
  </si>
  <si>
    <t>AHA04297.1</t>
  </si>
  <si>
    <t>MarR family transcriptional regulator</t>
  </si>
  <si>
    <t>T256_00120</t>
  </si>
  <si>
    <t>AHA04298.1</t>
  </si>
  <si>
    <t>glyoxal reductase</t>
  </si>
  <si>
    <t>T256_00125</t>
  </si>
  <si>
    <t>AHA04299.1</t>
  </si>
  <si>
    <t>NADPH-dependent FMN reductase</t>
  </si>
  <si>
    <t>T256_00135</t>
  </si>
  <si>
    <t>AHA04300.1</t>
  </si>
  <si>
    <t>ArsR family transcriptional regulator</t>
  </si>
  <si>
    <t>T256_00140</t>
  </si>
  <si>
    <t>AHA04301.1</t>
  </si>
  <si>
    <t>T256_00145</t>
  </si>
  <si>
    <t>AHA04302.1</t>
  </si>
  <si>
    <t>peptidoglycan-binding protein</t>
  </si>
  <si>
    <t>T256_00150</t>
  </si>
  <si>
    <t>AHA04303.1</t>
  </si>
  <si>
    <t>T256_00155</t>
  </si>
  <si>
    <t>AHA04304.1</t>
  </si>
  <si>
    <t>SugE protein</t>
  </si>
  <si>
    <t>T256_00160</t>
  </si>
  <si>
    <t>AHA04305.1</t>
  </si>
  <si>
    <t>T256_00165</t>
  </si>
  <si>
    <t>AHA04306.1</t>
  </si>
  <si>
    <t>NADH oxidase</t>
  </si>
  <si>
    <t>T256_00170</t>
  </si>
  <si>
    <t>AHA04307.1</t>
  </si>
  <si>
    <t>diguanylate cyclase</t>
  </si>
  <si>
    <t>T256_00175</t>
  </si>
  <si>
    <t>AHA04308.1</t>
  </si>
  <si>
    <t>T256_00180</t>
  </si>
  <si>
    <t>AHA04309.1</t>
  </si>
  <si>
    <t>T256_00185</t>
  </si>
  <si>
    <t>AHA04310.1</t>
  </si>
  <si>
    <t>N-acetyltransferase GCN5</t>
  </si>
  <si>
    <t>T256_00190</t>
  </si>
  <si>
    <t>AHA04311.1</t>
  </si>
  <si>
    <t>proton glutamate symport protein</t>
  </si>
  <si>
    <t>T256_00195</t>
  </si>
  <si>
    <t>AHA04312.1</t>
  </si>
  <si>
    <t>glycerophosphoryl diester phosphodiesterase</t>
  </si>
  <si>
    <t>T256_00200</t>
  </si>
  <si>
    <t>AHA04313.1</t>
  </si>
  <si>
    <t>T256_00205</t>
  </si>
  <si>
    <t>AHA04314.1</t>
  </si>
  <si>
    <t>CvpA family protein</t>
  </si>
  <si>
    <t>T256_00210</t>
  </si>
  <si>
    <t>AHA04315.1</t>
  </si>
  <si>
    <t>T256_00215</t>
  </si>
  <si>
    <t>AHA04316.1</t>
  </si>
  <si>
    <t>T256_00220</t>
  </si>
  <si>
    <t>AHA04317.1</t>
  </si>
  <si>
    <t>manganese transporter</t>
  </si>
  <si>
    <t>T256_00225</t>
  </si>
  <si>
    <t>AHA04318.1</t>
  </si>
  <si>
    <t>universal stress protein UspA</t>
  </si>
  <si>
    <t>T256_00230</t>
  </si>
  <si>
    <t>AHA04319.1</t>
  </si>
  <si>
    <t>diacylglycerol kinase</t>
  </si>
  <si>
    <t>T256_00235</t>
  </si>
  <si>
    <t>AHA04320.1</t>
  </si>
  <si>
    <t>T256_00240</t>
  </si>
  <si>
    <t>AHA04321.1</t>
  </si>
  <si>
    <t>T256_00245</t>
  </si>
  <si>
    <t>AHA04322.1</t>
  </si>
  <si>
    <t>oxidoreductase</t>
  </si>
  <si>
    <t>T256_00250</t>
  </si>
  <si>
    <t>AHA04323.1</t>
  </si>
  <si>
    <t>2,5-diketo-D-gluconic acid reductase</t>
  </si>
  <si>
    <t>T256_00255</t>
  </si>
  <si>
    <t>AHA05873.1</t>
  </si>
  <si>
    <t>T256_00260</t>
  </si>
  <si>
    <t>AHA04324.1</t>
  </si>
  <si>
    <t>ABC transporter ATP-binding protein</t>
  </si>
  <si>
    <t>T256_00265</t>
  </si>
  <si>
    <t>AHA04325.1</t>
  </si>
  <si>
    <t>GntR family transcriptional regulator</t>
  </si>
  <si>
    <t>T256_00270</t>
  </si>
  <si>
    <t>AHA04326.1</t>
  </si>
  <si>
    <t>beta-lactamase</t>
  </si>
  <si>
    <t>T256_00275</t>
  </si>
  <si>
    <t>AHA05874.1</t>
  </si>
  <si>
    <t>T256_00280</t>
  </si>
  <si>
    <t>AHA04327.1</t>
  </si>
  <si>
    <t>peptidase C59</t>
  </si>
  <si>
    <t>T256_00285</t>
  </si>
  <si>
    <t>AHA04328.1</t>
  </si>
  <si>
    <t>nicotinamide mononucleotide transporter</t>
  </si>
  <si>
    <t>T256_00290</t>
  </si>
  <si>
    <t>AHA04329.1</t>
  </si>
  <si>
    <t>adhesin</t>
  </si>
  <si>
    <t>T256_00295</t>
  </si>
  <si>
    <t>AHA04330.1</t>
  </si>
  <si>
    <t>T256_00300</t>
  </si>
  <si>
    <t>AHA04331.1</t>
  </si>
  <si>
    <t>NADP-dependent aryl-alcohol dehydrogenase</t>
  </si>
  <si>
    <t>T256_00305</t>
  </si>
  <si>
    <t>AHA04332.1</t>
  </si>
  <si>
    <t>preprotein translocase subunit SecA</t>
  </si>
  <si>
    <t>T256_00310</t>
  </si>
  <si>
    <t>AHA04333.1</t>
  </si>
  <si>
    <t>T256_00320</t>
  </si>
  <si>
    <t>AHA04334.1</t>
  </si>
  <si>
    <t>accessory Sec system protein Asp2</t>
  </si>
  <si>
    <t>T256_00325</t>
  </si>
  <si>
    <t>AHA04335.1</t>
  </si>
  <si>
    <t>T256_00330</t>
  </si>
  <si>
    <t>AHA04336.1</t>
  </si>
  <si>
    <t>T256_00340</t>
  </si>
  <si>
    <t>AHA04337.1</t>
  </si>
  <si>
    <t>T256_00345</t>
  </si>
  <si>
    <t>AHA05875.1</t>
  </si>
  <si>
    <t>T256_00355</t>
  </si>
  <si>
    <t>AHA04338.1</t>
  </si>
  <si>
    <t>surface protein from Gram-positive cocci</t>
  </si>
  <si>
    <t>T256_00360</t>
  </si>
  <si>
    <t>AHA05876.1</t>
  </si>
  <si>
    <t>T256_00365</t>
  </si>
  <si>
    <t>AHA04339.1</t>
  </si>
  <si>
    <t>glucose-1-dehydrogenase</t>
  </si>
  <si>
    <t>T256_00370</t>
  </si>
  <si>
    <t>AHA04340.1</t>
  </si>
  <si>
    <t>T256_00380</t>
  </si>
  <si>
    <t>AHA04341.1</t>
  </si>
  <si>
    <t>molecular chaperone GroES</t>
  </si>
  <si>
    <t>T256_00385</t>
  </si>
  <si>
    <t>AHA04342.1</t>
  </si>
  <si>
    <t>metal ABC transporter substrate-binding protein</t>
  </si>
  <si>
    <t>T256_00390</t>
  </si>
  <si>
    <t>AHA04343.1</t>
  </si>
  <si>
    <t>T256_00395</t>
  </si>
  <si>
    <t>AHA05877.1</t>
  </si>
  <si>
    <t>T256_00400</t>
  </si>
  <si>
    <t>AHA04344.1</t>
  </si>
  <si>
    <t>GNAT family acetyltransferase</t>
  </si>
  <si>
    <t>T256_00405</t>
  </si>
  <si>
    <t>AHA04345.1</t>
  </si>
  <si>
    <t>cobalt ABC transporter ATP-binding protein</t>
  </si>
  <si>
    <t>T256_00410</t>
  </si>
  <si>
    <t>AHA04346.1</t>
  </si>
  <si>
    <t>acyltransferase</t>
  </si>
  <si>
    <t>T256_00420</t>
  </si>
  <si>
    <t>AHA05878.1</t>
  </si>
  <si>
    <t>T256_00425</t>
  </si>
  <si>
    <t>AHA04347.1</t>
  </si>
  <si>
    <t>RpiR family transcriptional regulator</t>
  </si>
  <si>
    <t>T256_00430</t>
  </si>
  <si>
    <t>AHA04348.1</t>
  </si>
  <si>
    <t>NAD(P)-dependent oxidoreductase</t>
  </si>
  <si>
    <t>T256_00435</t>
  </si>
  <si>
    <t>AHA04349.1</t>
  </si>
  <si>
    <t>T256_00440</t>
  </si>
  <si>
    <t>AHA05879.1</t>
  </si>
  <si>
    <t>T256_00445</t>
  </si>
  <si>
    <t>AHA04350.1</t>
  </si>
  <si>
    <t>T256_00450</t>
  </si>
  <si>
    <t>AHA04351.1</t>
  </si>
  <si>
    <t>T256_00455</t>
  </si>
  <si>
    <t>AHA04352.1</t>
  </si>
  <si>
    <t>NAD-dependent dehydratase</t>
  </si>
  <si>
    <t>T256_00460</t>
  </si>
  <si>
    <t>AHA04353.1</t>
  </si>
  <si>
    <t>O-acetyltransferase</t>
  </si>
  <si>
    <t>T256_00470</t>
  </si>
  <si>
    <t>AHA05880.1</t>
  </si>
  <si>
    <t>T256_00475</t>
  </si>
  <si>
    <t>AHA04354.1</t>
  </si>
  <si>
    <t>integrase</t>
  </si>
  <si>
    <t>T256_00480</t>
  </si>
  <si>
    <t>AHA04355.1</t>
  </si>
  <si>
    <t>T256_00490</t>
  </si>
  <si>
    <t>AHA04356.1</t>
  </si>
  <si>
    <t>T256_00495</t>
  </si>
  <si>
    <t>AHA04357.1</t>
  </si>
  <si>
    <t>T256_00500</t>
  </si>
  <si>
    <t>AHA05881.1</t>
  </si>
  <si>
    <t>T256_00505</t>
  </si>
  <si>
    <t>AHA04358.1</t>
  </si>
  <si>
    <t>XRE family transcriptional regulator</t>
  </si>
  <si>
    <t>T256_00510</t>
  </si>
  <si>
    <t>AHA04359.1</t>
  </si>
  <si>
    <t>T256_00520</t>
  </si>
  <si>
    <t>AHA04360.1</t>
  </si>
  <si>
    <t>T256_00525</t>
  </si>
  <si>
    <t>AHA05882.1</t>
  </si>
  <si>
    <t>T256_00530</t>
  </si>
  <si>
    <t>AHA05883.1</t>
  </si>
  <si>
    <t>T256_00535</t>
  </si>
  <si>
    <t>AHA05884.1</t>
  </si>
  <si>
    <t>T256_00540</t>
  </si>
  <si>
    <t>AHA04361.1</t>
  </si>
  <si>
    <t>primase</t>
  </si>
  <si>
    <t>T256_00545</t>
  </si>
  <si>
    <t>AHA04362.1</t>
  </si>
  <si>
    <t>T256_00550</t>
  </si>
  <si>
    <t>AHA05885.1</t>
  </si>
  <si>
    <t>T256_00555</t>
  </si>
  <si>
    <t>AHA05886.1</t>
  </si>
  <si>
    <t>T256_00565</t>
  </si>
  <si>
    <t>AHA05887.1</t>
  </si>
  <si>
    <t>T256_00570</t>
  </si>
  <si>
    <t>AHA04363.1</t>
  </si>
  <si>
    <t>arsenate reductase</t>
  </si>
  <si>
    <t>T256_00575</t>
  </si>
  <si>
    <t>tRNA</t>
  </si>
  <si>
    <t>tRNA-Ala</t>
  </si>
  <si>
    <t>T256_00580</t>
  </si>
  <si>
    <t>anticodon=CGC</t>
  </si>
  <si>
    <t>AHA04364.1</t>
  </si>
  <si>
    <t>alpha/beta hydrolase</t>
  </si>
  <si>
    <t>T256_00585</t>
  </si>
  <si>
    <t>AHA04365.1</t>
  </si>
  <si>
    <t>T256_00590</t>
  </si>
  <si>
    <t>AHA04366.1</t>
  </si>
  <si>
    <t>T256_00595</t>
  </si>
  <si>
    <t>AHA04367.1</t>
  </si>
  <si>
    <t>thioredoxin</t>
  </si>
  <si>
    <t>T256_00600</t>
  </si>
  <si>
    <t>AHA04368.1</t>
  </si>
  <si>
    <t>T256_00610</t>
  </si>
  <si>
    <t>AHA04369.1</t>
  </si>
  <si>
    <t>glycosyl transferase</t>
  </si>
  <si>
    <t>T256_00615</t>
  </si>
  <si>
    <t>AHA04370.1</t>
  </si>
  <si>
    <t>6-phospho-beta-glucosidase</t>
  </si>
  <si>
    <t>T256_00620</t>
  </si>
  <si>
    <t>AHA04371.1</t>
  </si>
  <si>
    <t>histidinol phosphatase</t>
  </si>
  <si>
    <t>T256_00625</t>
  </si>
  <si>
    <t>rRNA</t>
  </si>
  <si>
    <t>16S ribosomal RNA</t>
  </si>
  <si>
    <t>T256_00630</t>
  </si>
  <si>
    <t>23S ribosomal RNA</t>
  </si>
  <si>
    <t>T256_00635</t>
  </si>
  <si>
    <t>5S ribosomal RNA</t>
  </si>
  <si>
    <t>T256_00640</t>
  </si>
  <si>
    <t>AHA04372.1</t>
  </si>
  <si>
    <t>succinyl-diaminopimelate desuccinylase</t>
  </si>
  <si>
    <t>T256_00645</t>
  </si>
  <si>
    <t>AHA04373.1</t>
  </si>
  <si>
    <t>L-glyceraldehyde 3-phosphate reductase</t>
  </si>
  <si>
    <t>T256_00650</t>
  </si>
  <si>
    <t>AHA04374.1</t>
  </si>
  <si>
    <t>galactokinase</t>
  </si>
  <si>
    <t>T256_00655</t>
  </si>
  <si>
    <t>AHA04375.1</t>
  </si>
  <si>
    <t>RNA polymerase subunit sigma</t>
  </si>
  <si>
    <t>T256_00660</t>
  </si>
  <si>
    <t>AHA05888.1</t>
  </si>
  <si>
    <t>T256_00665</t>
  </si>
  <si>
    <t>AHA05889.1</t>
  </si>
  <si>
    <t>T256_00670</t>
  </si>
  <si>
    <t>AHA05890.1</t>
  </si>
  <si>
    <t>T256_00675</t>
  </si>
  <si>
    <t>AHA05891.1</t>
  </si>
  <si>
    <t>T256_00680</t>
  </si>
  <si>
    <t>AHA05892.1</t>
  </si>
  <si>
    <t>T256_00685</t>
  </si>
  <si>
    <t>AHA04376.1</t>
  </si>
  <si>
    <t>AraC family transcriptional regulator</t>
  </si>
  <si>
    <t>T256_00690</t>
  </si>
  <si>
    <t>AHA04377.1</t>
  </si>
  <si>
    <t>T256_00695</t>
  </si>
  <si>
    <t>AHA05893.1</t>
  </si>
  <si>
    <t>T256_00700</t>
  </si>
  <si>
    <t>AHA04378.1</t>
  </si>
  <si>
    <t>DNA-binding protein</t>
  </si>
  <si>
    <t>T256_00705</t>
  </si>
  <si>
    <t>AHA05894.1</t>
  </si>
  <si>
    <t>T256_00710</t>
  </si>
  <si>
    <t>AHA04379.1</t>
  </si>
  <si>
    <t>T256_00715</t>
  </si>
  <si>
    <t>AHA04380.1</t>
  </si>
  <si>
    <t>T256_00720</t>
  </si>
  <si>
    <t>AHA04381.1</t>
  </si>
  <si>
    <t>T256_00725</t>
  </si>
  <si>
    <t>AHA04382.1</t>
  </si>
  <si>
    <t>T256_00730</t>
  </si>
  <si>
    <t>AHA05895.1</t>
  </si>
  <si>
    <t>T256_00735</t>
  </si>
  <si>
    <t>AHA04383.1</t>
  </si>
  <si>
    <t>T256_00740</t>
  </si>
  <si>
    <t>AHA04384.1</t>
  </si>
  <si>
    <t>aspartate-semialdehyde dehydrogenase</t>
  </si>
  <si>
    <t>T256_00745</t>
  </si>
  <si>
    <t>AHA04385.1</t>
  </si>
  <si>
    <t>aspartate aminotransferase</t>
  </si>
  <si>
    <t>T256_00750</t>
  </si>
  <si>
    <t>AHA04386.1</t>
  </si>
  <si>
    <t>dihydrodipicolinate reductase</t>
  </si>
  <si>
    <t>T256_00755</t>
  </si>
  <si>
    <t>AHA04387.1</t>
  </si>
  <si>
    <t>dihydrodipicolinate synthase</t>
  </si>
  <si>
    <t>T256_00760</t>
  </si>
  <si>
    <t>AHA04388.1</t>
  </si>
  <si>
    <t>N-acetyldiaminopimelate deacetylase</t>
  </si>
  <si>
    <t>T256_00765</t>
  </si>
  <si>
    <t>AHA04389.1</t>
  </si>
  <si>
    <t>2,3,4,5-tetrahydropyridine-2,6-carboxylate N-succinyltransferase</t>
  </si>
  <si>
    <t>T256_00770</t>
  </si>
  <si>
    <t>AHA04390.1</t>
  </si>
  <si>
    <t>diaminopimelate decarboxylase</t>
  </si>
  <si>
    <t>T256_00775</t>
  </si>
  <si>
    <t>AHA04391.1</t>
  </si>
  <si>
    <t>aspartate kinase</t>
  </si>
  <si>
    <t>T256_00780</t>
  </si>
  <si>
    <t>AHA04392.1</t>
  </si>
  <si>
    <t>diaminopimelate epimerase</t>
  </si>
  <si>
    <t>T256_00785</t>
  </si>
  <si>
    <t>AHA04393.1</t>
  </si>
  <si>
    <t>cyanate permease</t>
  </si>
  <si>
    <t>T256_00790</t>
  </si>
  <si>
    <t>AHA04394.1</t>
  </si>
  <si>
    <t>T256_00795</t>
  </si>
  <si>
    <t>AHA04395.1</t>
  </si>
  <si>
    <t>1-phosphofructokinase</t>
  </si>
  <si>
    <t>T256_00800</t>
  </si>
  <si>
    <t>AHA04396.1</t>
  </si>
  <si>
    <t>PTS fructose transporter subunit IIABC</t>
  </si>
  <si>
    <t>T256_00805</t>
  </si>
  <si>
    <t>AHA04397.1</t>
  </si>
  <si>
    <t>tagatose-bisphosphate aldolase</t>
  </si>
  <si>
    <t>T256_00810</t>
  </si>
  <si>
    <t>AHA04398.1</t>
  </si>
  <si>
    <t>fructose-1,6-bisphosphatase</t>
  </si>
  <si>
    <t>T256_00815</t>
  </si>
  <si>
    <t>AHA04399.1</t>
  </si>
  <si>
    <t>magnesium transporter</t>
  </si>
  <si>
    <t>T256_00820</t>
  </si>
  <si>
    <t>AHA04400.1</t>
  </si>
  <si>
    <t>T256_00825</t>
  </si>
  <si>
    <t>AHA04401.1</t>
  </si>
  <si>
    <t>T256_00830</t>
  </si>
  <si>
    <t>AHA04402.1</t>
  </si>
  <si>
    <t>T256_00835</t>
  </si>
  <si>
    <t>AHA04403.1</t>
  </si>
  <si>
    <t>T256_00840</t>
  </si>
  <si>
    <t>AHA04404.1</t>
  </si>
  <si>
    <t>methyltransferase</t>
  </si>
  <si>
    <t>T256_00845</t>
  </si>
  <si>
    <t>AHA04405.1</t>
  </si>
  <si>
    <t>PTS fructose transporter subunit IIC</t>
  </si>
  <si>
    <t>T256_00850</t>
  </si>
  <si>
    <t>AHA04406.1</t>
  </si>
  <si>
    <t>PTS mannose transporter subunit IID</t>
  </si>
  <si>
    <t>T256_00860</t>
  </si>
  <si>
    <t>AHA05896.1</t>
  </si>
  <si>
    <t>T256_00865</t>
  </si>
  <si>
    <t>AHA04407.1</t>
  </si>
  <si>
    <t>N-acetylmuramic acid-6-phosphate etherase</t>
  </si>
  <si>
    <t>murQ</t>
  </si>
  <si>
    <t>T256_00870</t>
  </si>
  <si>
    <t>AHA04408.1</t>
  </si>
  <si>
    <t>T256_00875</t>
  </si>
  <si>
    <t>AHA04409.1</t>
  </si>
  <si>
    <t>T256_00880</t>
  </si>
  <si>
    <t>AHA04410.1</t>
  </si>
  <si>
    <t>N-acetylmannosamine-6-phosphate 2-epimerase</t>
  </si>
  <si>
    <t>T256_00885</t>
  </si>
  <si>
    <t>AHA04411.1</t>
  </si>
  <si>
    <t>glucokinase</t>
  </si>
  <si>
    <t>T256_00890</t>
  </si>
  <si>
    <t>AHA04412.1</t>
  </si>
  <si>
    <t>xylose isomerase</t>
  </si>
  <si>
    <t>T256_00895</t>
  </si>
  <si>
    <t>AHA04413.1</t>
  </si>
  <si>
    <t>N-acetylneuraminate lyase</t>
  </si>
  <si>
    <t>T256_00905</t>
  </si>
  <si>
    <t>AHA04414.1</t>
  </si>
  <si>
    <t>glutathione reductase</t>
  </si>
  <si>
    <t>T256_00910</t>
  </si>
  <si>
    <t>AHA04415.1</t>
  </si>
  <si>
    <t>T256_00915</t>
  </si>
  <si>
    <t>AHA04416.1</t>
  </si>
  <si>
    <t>T256_00920</t>
  </si>
  <si>
    <t>AHA05897.1</t>
  </si>
  <si>
    <t>T256_00925</t>
  </si>
  <si>
    <t>AHA04417.1</t>
  </si>
  <si>
    <t>nucleoside hydrolase</t>
  </si>
  <si>
    <t>T256_00935</t>
  </si>
  <si>
    <t>AHA04418.1</t>
  </si>
  <si>
    <t>sugar:proton symporter</t>
  </si>
  <si>
    <t>T256_00940</t>
  </si>
  <si>
    <t>AHA04419.1</t>
  </si>
  <si>
    <t>ATPase</t>
  </si>
  <si>
    <t>T256_00945</t>
  </si>
  <si>
    <t>AHA04420.1</t>
  </si>
  <si>
    <t>L-ribulose-5-phosphate 4-epimerase</t>
  </si>
  <si>
    <t>sgbE</t>
  </si>
  <si>
    <t>T256_00950</t>
  </si>
  <si>
    <t>AHA04421.1</t>
  </si>
  <si>
    <t>arabinose isomerase</t>
  </si>
  <si>
    <t>T256_00955</t>
  </si>
  <si>
    <t>AHA04422.1</t>
  </si>
  <si>
    <t>alanine dehydrogenase</t>
  </si>
  <si>
    <t>T256_00960</t>
  </si>
  <si>
    <t>AHA04423.1</t>
  </si>
  <si>
    <t>threonine dehydratase</t>
  </si>
  <si>
    <t>T256_00965</t>
  </si>
  <si>
    <t>AHA04424.1</t>
  </si>
  <si>
    <t>peptide transporter</t>
  </si>
  <si>
    <t>T256_00970</t>
  </si>
  <si>
    <t>AHA04425.1</t>
  </si>
  <si>
    <t>T256_00975</t>
  </si>
  <si>
    <t>AHA04426.1</t>
  </si>
  <si>
    <t>peptidase C69</t>
  </si>
  <si>
    <t>T256_00980</t>
  </si>
  <si>
    <t>AHA04427.1</t>
  </si>
  <si>
    <t>aryl-alcohol dehydrogenase</t>
  </si>
  <si>
    <t>T256_00985</t>
  </si>
  <si>
    <t>AHA04428.1</t>
  </si>
  <si>
    <t>N-acetylmannosamine kinase</t>
  </si>
  <si>
    <t>T256_00990</t>
  </si>
  <si>
    <t>AHA04429.1</t>
  </si>
  <si>
    <t>PTS mannitol transporter subunit IIA</t>
  </si>
  <si>
    <t>T256_00995</t>
  </si>
  <si>
    <t>AHA04430.1</t>
  </si>
  <si>
    <t>PTS lactose transporter subunit IIB</t>
  </si>
  <si>
    <t>T256_01000</t>
  </si>
  <si>
    <t>AHA04431.1</t>
  </si>
  <si>
    <t>PTS ascorbate transporter subunit IIC</t>
  </si>
  <si>
    <t>T256_01005</t>
  </si>
  <si>
    <t>AHA04432.1</t>
  </si>
  <si>
    <t>transketolase</t>
  </si>
  <si>
    <t>T256_01010</t>
  </si>
  <si>
    <t>AHA04433.1</t>
  </si>
  <si>
    <t>transaldolase</t>
  </si>
  <si>
    <t>T256_01015</t>
  </si>
  <si>
    <t>AHA04434.1</t>
  </si>
  <si>
    <t>T256_01020</t>
  </si>
  <si>
    <t>AHA04435.1</t>
  </si>
  <si>
    <t>PTS sugar transporter</t>
  </si>
  <si>
    <t>T256_01025</t>
  </si>
  <si>
    <t>AHA04436.1</t>
  </si>
  <si>
    <t>PTS beta-glucoside transporter subunit IIABC</t>
  </si>
  <si>
    <t>T256_01030</t>
  </si>
  <si>
    <t>+</t>
  </si>
  <si>
    <t>AHA04437.1</t>
  </si>
  <si>
    <t>aryl-phospho-beta-D-glucosidase</t>
  </si>
  <si>
    <t>T256_01035</t>
  </si>
  <si>
    <t>AHA04438.1</t>
  </si>
  <si>
    <t>alpha-glucosidase</t>
  </si>
  <si>
    <t>T256_01040</t>
  </si>
  <si>
    <t>AHA04439.1</t>
  </si>
  <si>
    <t>sodium:solute symporter</t>
  </si>
  <si>
    <t>T256_01045</t>
  </si>
  <si>
    <t>AHA04440.1</t>
  </si>
  <si>
    <t>T256_01050</t>
  </si>
  <si>
    <t>AHA04441.1</t>
  </si>
  <si>
    <t>T256_01055</t>
  </si>
  <si>
    <t>AHA04442.1</t>
  </si>
  <si>
    <t>D-xylulose kinase</t>
  </si>
  <si>
    <t>T256_01060</t>
  </si>
  <si>
    <t>AHA04443.1</t>
  </si>
  <si>
    <t>putrescine carbamoyltransferase</t>
  </si>
  <si>
    <t>T256_01065</t>
  </si>
  <si>
    <t>AHA04444.1</t>
  </si>
  <si>
    <t>amino acid:proton antiporter</t>
  </si>
  <si>
    <t>T256_01070</t>
  </si>
  <si>
    <t>AHA04445.1</t>
  </si>
  <si>
    <t>agmatine deiminase</t>
  </si>
  <si>
    <t>T256_01075</t>
  </si>
  <si>
    <t>AHA04446.1</t>
  </si>
  <si>
    <t>carbamate kinase</t>
  </si>
  <si>
    <t>T256_01080</t>
  </si>
  <si>
    <t>AHA04447.1</t>
  </si>
  <si>
    <t>T256_01085</t>
  </si>
  <si>
    <t>AHA04448.1</t>
  </si>
  <si>
    <t>phosphosugar-binding protein</t>
  </si>
  <si>
    <t>T256_01090</t>
  </si>
  <si>
    <t>AHA04449.1</t>
  </si>
  <si>
    <t>T256_01095</t>
  </si>
  <si>
    <t>AHA04450.1</t>
  </si>
  <si>
    <t>PTS fructose transporter subunit IIA</t>
  </si>
  <si>
    <t>T256_01100</t>
  </si>
  <si>
    <t>AHA04451.1</t>
  </si>
  <si>
    <t>T256_01105</t>
  </si>
  <si>
    <t>AHA04452.1</t>
  </si>
  <si>
    <t>T256_01110</t>
  </si>
  <si>
    <t>AHA04453.1</t>
  </si>
  <si>
    <t>T256_01115</t>
  </si>
  <si>
    <t>AHA04454.1</t>
  </si>
  <si>
    <t>sugar isomerase</t>
  </si>
  <si>
    <t>T256_01120</t>
  </si>
  <si>
    <t>AHA04455.1</t>
  </si>
  <si>
    <t>haloacid dehalogenase</t>
  </si>
  <si>
    <t>T256_01125</t>
  </si>
  <si>
    <t>AHA04456.1</t>
  </si>
  <si>
    <t>LacI family transcriptional regulator</t>
  </si>
  <si>
    <t>T256_01130</t>
  </si>
  <si>
    <t>AHA04457.1</t>
  </si>
  <si>
    <t>aldose 1-epimerase</t>
  </si>
  <si>
    <t>T256_01135</t>
  </si>
  <si>
    <t>AHA04458.1</t>
  </si>
  <si>
    <t>PTS sugar transporter subunit IIA</t>
  </si>
  <si>
    <t>T256_01140</t>
  </si>
  <si>
    <t>AHA04459.1</t>
  </si>
  <si>
    <t>beta-galactosidase</t>
  </si>
  <si>
    <t>T256_01145</t>
  </si>
  <si>
    <t>AHA04460.1</t>
  </si>
  <si>
    <t>T256_01150</t>
  </si>
  <si>
    <t>AHA04461.1</t>
  </si>
  <si>
    <t>T256_01155</t>
  </si>
  <si>
    <t>AHA04462.1</t>
  </si>
  <si>
    <t>UDP-glucose 4-epimerase</t>
  </si>
  <si>
    <t>T256_01160</t>
  </si>
  <si>
    <t>AHA04463.1</t>
  </si>
  <si>
    <t>peptidase S24</t>
  </si>
  <si>
    <t>T256_01165</t>
  </si>
  <si>
    <t>AHA04464.1</t>
  </si>
  <si>
    <t>fumarate hydratase</t>
  </si>
  <si>
    <t>T256_01170</t>
  </si>
  <si>
    <t>AHA04465.1</t>
  </si>
  <si>
    <t>peptidyl-prolyl cis-trans isomerase</t>
  </si>
  <si>
    <t>T256_01175</t>
  </si>
  <si>
    <t>AHA04466.1</t>
  </si>
  <si>
    <t>T256_01180</t>
  </si>
  <si>
    <t>AHA04467.1</t>
  </si>
  <si>
    <t>major facilitator transporter</t>
  </si>
  <si>
    <t>T256_01185</t>
  </si>
  <si>
    <t>AHA04468.1</t>
  </si>
  <si>
    <t>T256_01190</t>
  </si>
  <si>
    <t>AHA04469.1</t>
  </si>
  <si>
    <t>T256_01195</t>
  </si>
  <si>
    <t>AHA04470.1</t>
  </si>
  <si>
    <t>peptidase</t>
  </si>
  <si>
    <t>T256_01200</t>
  </si>
  <si>
    <t>AHA04471.1</t>
  </si>
  <si>
    <t>T256_01205</t>
  </si>
  <si>
    <t>AHA04472.1</t>
  </si>
  <si>
    <t>L-2-hydroxyisocaproate dehydrogenase</t>
  </si>
  <si>
    <t>T256_01210</t>
  </si>
  <si>
    <t>AHA04473.1</t>
  </si>
  <si>
    <t>T256_01215</t>
  </si>
  <si>
    <t>AHA04474.1</t>
  </si>
  <si>
    <t>T256_01220</t>
  </si>
  <si>
    <t>AHA04475.1</t>
  </si>
  <si>
    <t>T256_01225</t>
  </si>
  <si>
    <t>AHA04476.1</t>
  </si>
  <si>
    <t>30S ribosomal protein S14</t>
  </si>
  <si>
    <t>T256_01230</t>
  </si>
  <si>
    <t>AHA04477.1</t>
  </si>
  <si>
    <t>T256_01235</t>
  </si>
  <si>
    <t>AHA04478.1</t>
  </si>
  <si>
    <t>glycosyl transferase family 1</t>
  </si>
  <si>
    <t>T256_01240</t>
  </si>
  <si>
    <t>AHA04479.1</t>
  </si>
  <si>
    <t>T256_01245</t>
  </si>
  <si>
    <t>AHA04480.1</t>
  </si>
  <si>
    <t>T256_01250</t>
  </si>
  <si>
    <t>AHA05898.1</t>
  </si>
  <si>
    <t>T256_01255</t>
  </si>
  <si>
    <t>AHA04481.1</t>
  </si>
  <si>
    <t>phosphomethylpyrimidine kinase</t>
  </si>
  <si>
    <t>T256_01260</t>
  </si>
  <si>
    <t>AHA04482.1</t>
  </si>
  <si>
    <t>T256_01265</t>
  </si>
  <si>
    <t>AHA04483.1</t>
  </si>
  <si>
    <t>PTS-associated protein</t>
  </si>
  <si>
    <t>T256_01270</t>
  </si>
  <si>
    <t>AHA04484.1</t>
  </si>
  <si>
    <t>T256_01275</t>
  </si>
  <si>
    <t>AHA04485.1</t>
  </si>
  <si>
    <t>T256_01280</t>
  </si>
  <si>
    <t>AHA04486.1</t>
  </si>
  <si>
    <t>T256_01285</t>
  </si>
  <si>
    <t>AHA04487.1</t>
  </si>
  <si>
    <t>dipeptidase PepV</t>
  </si>
  <si>
    <t>T256_01290</t>
  </si>
  <si>
    <t>AHA04488.1</t>
  </si>
  <si>
    <t>tyrosyl-tRNA synthase</t>
  </si>
  <si>
    <t>T256_01295</t>
  </si>
  <si>
    <t>T256_01300</t>
  </si>
  <si>
    <t>T256_01305</t>
  </si>
  <si>
    <t>T256_01310</t>
  </si>
  <si>
    <t>tRNA-Thr</t>
  </si>
  <si>
    <t>T256_01315</t>
  </si>
  <si>
    <t>anticodon=GGT</t>
  </si>
  <si>
    <t>AHA04489.1</t>
  </si>
  <si>
    <t>cytochrome C oxidase subunit III</t>
  </si>
  <si>
    <t>T256_01320</t>
  </si>
  <si>
    <t>AHA04490.1</t>
  </si>
  <si>
    <t>cytosine deaminase</t>
  </si>
  <si>
    <t>T256_01325</t>
  </si>
  <si>
    <t>AHA04491.1</t>
  </si>
  <si>
    <t>glycine/betaine ABC transporter permease</t>
  </si>
  <si>
    <t>T256_01330</t>
  </si>
  <si>
    <t>AHA04492.1</t>
  </si>
  <si>
    <t>T256_01335</t>
  </si>
  <si>
    <t>AHA04493.1</t>
  </si>
  <si>
    <t>T256_01340</t>
  </si>
  <si>
    <t>AHA04494.1</t>
  </si>
  <si>
    <t>sodium:proton antiporter</t>
  </si>
  <si>
    <t>T256_01345</t>
  </si>
  <si>
    <t>AHA04495.1</t>
  </si>
  <si>
    <t>pyruvate carboxylase</t>
  </si>
  <si>
    <t>T256_01350</t>
  </si>
  <si>
    <t>AHA04496.1</t>
  </si>
  <si>
    <t>T256_01355</t>
  </si>
  <si>
    <t>AHA04497.1</t>
  </si>
  <si>
    <t>T256_01360</t>
  </si>
  <si>
    <t>AHA04498.1</t>
  </si>
  <si>
    <t>NADPH:quinone reductase</t>
  </si>
  <si>
    <t>T256_01370</t>
  </si>
  <si>
    <t>AHA04499.1</t>
  </si>
  <si>
    <t>ATP-dependent DNA helicase</t>
  </si>
  <si>
    <t>T256_01380</t>
  </si>
  <si>
    <t>AHA04500.1</t>
  </si>
  <si>
    <t>tryptophanyl-tRNA synthase</t>
  </si>
  <si>
    <t>T256_01385</t>
  </si>
  <si>
    <t>AHA04501.1</t>
  </si>
  <si>
    <t>exopolyphosphatase</t>
  </si>
  <si>
    <t>T256_01390</t>
  </si>
  <si>
    <t>AHA04502.1</t>
  </si>
  <si>
    <t>3-hydroxy-3-methylglutaryl-CoA reductase</t>
  </si>
  <si>
    <t>T256_01395</t>
  </si>
  <si>
    <t>AHA04503.1</t>
  </si>
  <si>
    <t>IpaB/EvcA family protein</t>
  </si>
  <si>
    <t>T256_01400</t>
  </si>
  <si>
    <t>AHA04504.1</t>
  </si>
  <si>
    <t>PspC family transcriptional regulator</t>
  </si>
  <si>
    <t>T256_01405</t>
  </si>
  <si>
    <t>AHA04505.1</t>
  </si>
  <si>
    <t>T256_01410</t>
  </si>
  <si>
    <t>AHA04506.1</t>
  </si>
  <si>
    <t>T256_01415</t>
  </si>
  <si>
    <t>AHA04507.1</t>
  </si>
  <si>
    <t>methionyl-tRNA synthetase</t>
  </si>
  <si>
    <t>T256_01420</t>
  </si>
  <si>
    <t>AHA04508.1</t>
  </si>
  <si>
    <t>TatD family hydrolase</t>
  </si>
  <si>
    <t>T256_01425</t>
  </si>
  <si>
    <t>AHA04509.1</t>
  </si>
  <si>
    <t>ribonuclease M5</t>
  </si>
  <si>
    <t>T256_01430</t>
  </si>
  <si>
    <t>AHA04510.1</t>
  </si>
  <si>
    <t>16S rRNA methyltransferase</t>
  </si>
  <si>
    <t>T256_01435</t>
  </si>
  <si>
    <t>AHA04511.1</t>
  </si>
  <si>
    <t>veg</t>
  </si>
  <si>
    <t>T256_01440</t>
  </si>
  <si>
    <t>AHA04512.1</t>
  </si>
  <si>
    <t>4-diphosphocytidyl-2C-methyl-D-erythritol kinase</t>
  </si>
  <si>
    <t>ipk</t>
  </si>
  <si>
    <t>T256_01445</t>
  </si>
  <si>
    <t>AHA04513.1</t>
  </si>
  <si>
    <t>T256_01450</t>
  </si>
  <si>
    <t>AHA04514.1</t>
  </si>
  <si>
    <t>T256_01455</t>
  </si>
  <si>
    <t>AHA04515.1</t>
  </si>
  <si>
    <t>T256_01460</t>
  </si>
  <si>
    <t>AHA04516.1</t>
  </si>
  <si>
    <t>DSBA oxidoreductase</t>
  </si>
  <si>
    <t>T256_01465</t>
  </si>
  <si>
    <t>AHA04517.1</t>
  </si>
  <si>
    <t>phosphonate ABC transporter ATP-binding protein</t>
  </si>
  <si>
    <t>T256_01475</t>
  </si>
  <si>
    <t>AHA04518.1</t>
  </si>
  <si>
    <t>branched-chain amino acid ABC transporter permease</t>
  </si>
  <si>
    <t>T256_01480</t>
  </si>
  <si>
    <t>AHA04519.1</t>
  </si>
  <si>
    <t>peptide ABC transporter substrate-binding protein</t>
  </si>
  <si>
    <t>T256_01485</t>
  </si>
  <si>
    <t>AHA04520.1</t>
  </si>
  <si>
    <t>T256_01490</t>
  </si>
  <si>
    <t>AHA04521.1</t>
  </si>
  <si>
    <t>T256_01495</t>
  </si>
  <si>
    <t>AHA04522.1</t>
  </si>
  <si>
    <t>PTS cellobiose transporter subunit IIA</t>
  </si>
  <si>
    <t>T256_01500</t>
  </si>
  <si>
    <t>AHA04523.1</t>
  </si>
  <si>
    <t>T256_01505</t>
  </si>
  <si>
    <t>AHA04524.1</t>
  </si>
  <si>
    <t>T256_01510</t>
  </si>
  <si>
    <t>AHA04525.1</t>
  </si>
  <si>
    <t>FAD-dependent pyridine nucleotide-disulfide oxidoreductase</t>
  </si>
  <si>
    <t>T256_01515</t>
  </si>
  <si>
    <t>AHA04526.1</t>
  </si>
  <si>
    <t>uracil-DNA glycosylase</t>
  </si>
  <si>
    <t>T256_01525</t>
  </si>
  <si>
    <t>AHA04527.1</t>
  </si>
  <si>
    <t>T256_01530</t>
  </si>
  <si>
    <t>AHA04528.1</t>
  </si>
  <si>
    <t>T256_01535</t>
  </si>
  <si>
    <t>AHA04529.1</t>
  </si>
  <si>
    <t>ABC transporter ATPase</t>
  </si>
  <si>
    <t>T256_01540</t>
  </si>
  <si>
    <t>AHA04530.1</t>
  </si>
  <si>
    <t>ABC transporter</t>
  </si>
  <si>
    <t>T256_01545</t>
  </si>
  <si>
    <t>AHA04531.1</t>
  </si>
  <si>
    <t>purine operon repressor</t>
  </si>
  <si>
    <t>T256_01550</t>
  </si>
  <si>
    <t>AHA04532.1</t>
  </si>
  <si>
    <t>N-acetylglucosamine-1-phosphate uridyltransferase</t>
  </si>
  <si>
    <t>glmU</t>
  </si>
  <si>
    <t>T256_01555</t>
  </si>
  <si>
    <t>AHA04533.1</t>
  </si>
  <si>
    <t>T256_01560</t>
  </si>
  <si>
    <t>AHA04534.1</t>
  </si>
  <si>
    <t>ribose-phosphate pyrophosphokinase</t>
  </si>
  <si>
    <t>T256_01565</t>
  </si>
  <si>
    <t>AHA05899.1</t>
  </si>
  <si>
    <t>T256_01570</t>
  </si>
  <si>
    <t>AHA04535.1</t>
  </si>
  <si>
    <t>T256_01575</t>
  </si>
  <si>
    <t>AHA04536.1</t>
  </si>
  <si>
    <t>T256_01580</t>
  </si>
  <si>
    <t>AHA04537.1</t>
  </si>
  <si>
    <t>aquaporin</t>
  </si>
  <si>
    <t>T256_01585</t>
  </si>
  <si>
    <t>AHA04538.1</t>
  </si>
  <si>
    <t>potassium transporter Kef</t>
  </si>
  <si>
    <t>T256_01590</t>
  </si>
  <si>
    <t>AHA04539.1</t>
  </si>
  <si>
    <t>asparaginase</t>
  </si>
  <si>
    <t>T256_01595</t>
  </si>
  <si>
    <t>AHA04540.1</t>
  </si>
  <si>
    <t>peptidase M13</t>
  </si>
  <si>
    <t>T256_01600</t>
  </si>
  <si>
    <t>AHA04541.1</t>
  </si>
  <si>
    <t>guanine permease</t>
  </si>
  <si>
    <t>T256_01605</t>
  </si>
  <si>
    <t>AHA04542.1</t>
  </si>
  <si>
    <t>RNase HI</t>
  </si>
  <si>
    <t>T256_01610</t>
  </si>
  <si>
    <t>AHA04543.1</t>
  </si>
  <si>
    <t>T256_01615</t>
  </si>
  <si>
    <t>AHA04544.1</t>
  </si>
  <si>
    <t>T256_01620</t>
  </si>
  <si>
    <t>AHA04545.1</t>
  </si>
  <si>
    <t>T256_01625</t>
  </si>
  <si>
    <t>AHA04546.1</t>
  </si>
  <si>
    <t>T256_01630</t>
  </si>
  <si>
    <t>AHA04547.1</t>
  </si>
  <si>
    <t>malate transporter</t>
  </si>
  <si>
    <t>T256_01635</t>
  </si>
  <si>
    <t>AHA04548.1</t>
  </si>
  <si>
    <t>T256_01640</t>
  </si>
  <si>
    <t>AHA04549.1</t>
  </si>
  <si>
    <t>T256_01645</t>
  </si>
  <si>
    <t>AHA04550.1</t>
  </si>
  <si>
    <t>orotate phosphoribosyltransferase</t>
  </si>
  <si>
    <t>T256_01650</t>
  </si>
  <si>
    <t>AHA04551.1</t>
  </si>
  <si>
    <t>aspartate carbamoyltransferase catalytic subunit</t>
  </si>
  <si>
    <t>T256_01655</t>
  </si>
  <si>
    <t>AHA04552.1</t>
  </si>
  <si>
    <t>dihydroorotase</t>
  </si>
  <si>
    <t>T256_01660</t>
  </si>
  <si>
    <t>AHA04553.1</t>
  </si>
  <si>
    <t>carbamoyl phosphate synthase small subunit</t>
  </si>
  <si>
    <t>T256_01665</t>
  </si>
  <si>
    <t>AHA04554.1</t>
  </si>
  <si>
    <t>carbamoyl phosphate synthase large subunit</t>
  </si>
  <si>
    <t>T256_01670</t>
  </si>
  <si>
    <t>AHA04555.1</t>
  </si>
  <si>
    <t>T256_01675</t>
  </si>
  <si>
    <t>AHA04556.1</t>
  </si>
  <si>
    <t>cytochrome C</t>
  </si>
  <si>
    <t>T256_01680</t>
  </si>
  <si>
    <t>AHA04557.1</t>
  </si>
  <si>
    <t>T256_01685</t>
  </si>
  <si>
    <t>AHA04558.1</t>
  </si>
  <si>
    <t>T256_01690</t>
  </si>
  <si>
    <t>AHA04559.1</t>
  </si>
  <si>
    <t>glycosyltransferase family 2</t>
  </si>
  <si>
    <t>T256_01700</t>
  </si>
  <si>
    <t>AHA04560.1</t>
  </si>
  <si>
    <t>cellulose synthase</t>
  </si>
  <si>
    <t>T256_01705</t>
  </si>
  <si>
    <t>AHA04561.1</t>
  </si>
  <si>
    <t>T256_01710</t>
  </si>
  <si>
    <t>AHA04562.1</t>
  </si>
  <si>
    <t>T256_01715</t>
  </si>
  <si>
    <t>AHA04563.1</t>
  </si>
  <si>
    <t>glyoxalase</t>
  </si>
  <si>
    <t>T256_01720</t>
  </si>
  <si>
    <t>AHA04564.1</t>
  </si>
  <si>
    <t>TetR family transcriptional regulator</t>
  </si>
  <si>
    <t>T256_01725</t>
  </si>
  <si>
    <t>AHA04565.1</t>
  </si>
  <si>
    <t>MMPL family protein</t>
  </si>
  <si>
    <t>T256_01730</t>
  </si>
  <si>
    <t>AHA04566.1</t>
  </si>
  <si>
    <t>T256_01735</t>
  </si>
  <si>
    <t>AHA04567.1</t>
  </si>
  <si>
    <t>T256_01740</t>
  </si>
  <si>
    <t>AHA04568.1</t>
  </si>
  <si>
    <t>nitrate ABC transporter ATP-binding protein</t>
  </si>
  <si>
    <t>T256_01745</t>
  </si>
  <si>
    <t>AHA04569.1</t>
  </si>
  <si>
    <t>nitrate ABC transporter substrate-binding protein</t>
  </si>
  <si>
    <t>T256_01750</t>
  </si>
  <si>
    <t>AHA04570.1</t>
  </si>
  <si>
    <t>nitrate ABC transporter permease</t>
  </si>
  <si>
    <t>T256_01755</t>
  </si>
  <si>
    <t>AHA04571.1</t>
  </si>
  <si>
    <t>T256_01760</t>
  </si>
  <si>
    <t>AHA04572.1</t>
  </si>
  <si>
    <t>glucosamine-6-phosphate deaminase</t>
  </si>
  <si>
    <t>T256_01765</t>
  </si>
  <si>
    <t>AHA04573.1</t>
  </si>
  <si>
    <t>acetate kinase</t>
  </si>
  <si>
    <t>T256_01770</t>
  </si>
  <si>
    <t>AHA04574.1</t>
  </si>
  <si>
    <t>phosphotransacetylase</t>
  </si>
  <si>
    <t>eutD</t>
  </si>
  <si>
    <t>T256_01775</t>
  </si>
  <si>
    <t>AHA04575.1</t>
  </si>
  <si>
    <t>Fur family transcriptional regulator</t>
  </si>
  <si>
    <t>T256_01780</t>
  </si>
  <si>
    <t>AHA04576.1</t>
  </si>
  <si>
    <t>ribonuclease BN</t>
  </si>
  <si>
    <t>T256_01790</t>
  </si>
  <si>
    <t>AHA04577.1</t>
  </si>
  <si>
    <t>RNA-binding protein</t>
  </si>
  <si>
    <t>T256_01795</t>
  </si>
  <si>
    <t>AHA04578.1</t>
  </si>
  <si>
    <t>protein tyrosine phosphatase</t>
  </si>
  <si>
    <t>T256_01800</t>
  </si>
  <si>
    <t>AHA04579.1</t>
  </si>
  <si>
    <t>protein-tyrosine phosphatase</t>
  </si>
  <si>
    <t>T256_01805</t>
  </si>
  <si>
    <t>AHA04580.1</t>
  </si>
  <si>
    <t>ribonucleotide reductase</t>
  </si>
  <si>
    <t>T256_01810</t>
  </si>
  <si>
    <t>AHA04581.1</t>
  </si>
  <si>
    <t>T256_01815</t>
  </si>
  <si>
    <t>AHA04582.1</t>
  </si>
  <si>
    <t>hemolysin</t>
  </si>
  <si>
    <t>T256_01820</t>
  </si>
  <si>
    <t>AHA04583.1</t>
  </si>
  <si>
    <t>aldo/keto reductase</t>
  </si>
  <si>
    <t>T256_01825</t>
  </si>
  <si>
    <t>AHA04584.1</t>
  </si>
  <si>
    <t>T256_01830</t>
  </si>
  <si>
    <t>AHA04585.1</t>
  </si>
  <si>
    <t>T256_01835</t>
  </si>
  <si>
    <t>AHA04586.1</t>
  </si>
  <si>
    <t>T256_01840</t>
  </si>
  <si>
    <t>AHA04587.1</t>
  </si>
  <si>
    <t>aminoacyl-tRNA deacylase</t>
  </si>
  <si>
    <t>T256_01845</t>
  </si>
  <si>
    <t>AHA04588.1</t>
  </si>
  <si>
    <t>T256_01850</t>
  </si>
  <si>
    <t>AHA04589.1</t>
  </si>
  <si>
    <t>phosphoketolase</t>
  </si>
  <si>
    <t>T256_01855</t>
  </si>
  <si>
    <t>AHA04590.1</t>
  </si>
  <si>
    <t>pseudouridine synthase</t>
  </si>
  <si>
    <t>T256_01860</t>
  </si>
  <si>
    <t>AHA04591.1</t>
  </si>
  <si>
    <t>T256_01865</t>
  </si>
  <si>
    <t>AHA04592.1</t>
  </si>
  <si>
    <t>T256_01870</t>
  </si>
  <si>
    <t>AHA04593.1</t>
  </si>
  <si>
    <t>T256_01875</t>
  </si>
  <si>
    <t>AHA04594.1</t>
  </si>
  <si>
    <t>T256_01880</t>
  </si>
  <si>
    <t>AHA04595.1</t>
  </si>
  <si>
    <t>T256_01885</t>
  </si>
  <si>
    <t>AHA04596.1</t>
  </si>
  <si>
    <t>alkaline phosphatase</t>
  </si>
  <si>
    <t>T256_01890</t>
  </si>
  <si>
    <t>AHA04597.1</t>
  </si>
  <si>
    <t>SAM-dependent methyltransferase</t>
  </si>
  <si>
    <t>T256_01895</t>
  </si>
  <si>
    <t>AHA04598.1</t>
  </si>
  <si>
    <t>Cro/Cl family transcriptional regulator</t>
  </si>
  <si>
    <t>T256_01900</t>
  </si>
  <si>
    <t>AHA04599.1</t>
  </si>
  <si>
    <t>T256_01905</t>
  </si>
  <si>
    <t>AHA04600.1</t>
  </si>
  <si>
    <t>T256_01910</t>
  </si>
  <si>
    <t>AHA04601.1</t>
  </si>
  <si>
    <t>inosine-uridine nucleoside N-ribohydrolase</t>
  </si>
  <si>
    <t>T256_01915</t>
  </si>
  <si>
    <t>AHA04602.1</t>
  </si>
  <si>
    <t>ferredoxin--NADP reductase</t>
  </si>
  <si>
    <t>T256_01920</t>
  </si>
  <si>
    <t>AHA04603.1</t>
  </si>
  <si>
    <t>T256_01925</t>
  </si>
  <si>
    <t>AHA04604.1</t>
  </si>
  <si>
    <t>T256_01930</t>
  </si>
  <si>
    <t>AHA04605.1</t>
  </si>
  <si>
    <t>T256_01935</t>
  </si>
  <si>
    <t>AHA04606.1</t>
  </si>
  <si>
    <t>T256_01940</t>
  </si>
  <si>
    <t>AHA04607.1</t>
  </si>
  <si>
    <t>T256_01945</t>
  </si>
  <si>
    <t>AHA04608.1</t>
  </si>
  <si>
    <t>T256_01950</t>
  </si>
  <si>
    <t>AHA04609.1</t>
  </si>
  <si>
    <t>thiol-disulfide isomerase</t>
  </si>
  <si>
    <t>T256_01955</t>
  </si>
  <si>
    <t>AHA04610.1</t>
  </si>
  <si>
    <t>T256_01960</t>
  </si>
  <si>
    <t>AHA04611.1</t>
  </si>
  <si>
    <t>methionine aminopeptidase</t>
  </si>
  <si>
    <t>T256_01965</t>
  </si>
  <si>
    <t>AHA04612.1</t>
  </si>
  <si>
    <t>T256_01970</t>
  </si>
  <si>
    <t>AHA04613.1</t>
  </si>
  <si>
    <t>T256_01975</t>
  </si>
  <si>
    <t>AHA04614.1</t>
  </si>
  <si>
    <t>T256_01980</t>
  </si>
  <si>
    <t>AHA04615.1</t>
  </si>
  <si>
    <t>prolyl aminopeptidase</t>
  </si>
  <si>
    <t>T256_01985</t>
  </si>
  <si>
    <t>AHA04616.1</t>
  </si>
  <si>
    <t>x-prolyl-dipeptidyl aminopeptidase</t>
  </si>
  <si>
    <t>T256_01990</t>
  </si>
  <si>
    <t>AHA04617.1</t>
  </si>
  <si>
    <t>amino acid permease</t>
  </si>
  <si>
    <t>T256_02000</t>
  </si>
  <si>
    <t>AHA04618.1</t>
  </si>
  <si>
    <t>NUDIX hydrolase</t>
  </si>
  <si>
    <t>T256_02005</t>
  </si>
  <si>
    <t>AHA04619.1</t>
  </si>
  <si>
    <t>T256_02010</t>
  </si>
  <si>
    <t>AHA04620.1</t>
  </si>
  <si>
    <t>guanylate kinase</t>
  </si>
  <si>
    <t>T256_02015</t>
  </si>
  <si>
    <t>AHA04621.1</t>
  </si>
  <si>
    <t>T256_02020</t>
  </si>
  <si>
    <t>AHA04622.1</t>
  </si>
  <si>
    <t>T256_02025</t>
  </si>
  <si>
    <t>AHA04623.1</t>
  </si>
  <si>
    <t>T256_02030</t>
  </si>
  <si>
    <t>AHA04624.1</t>
  </si>
  <si>
    <t>arginine ABC transporter ATP-binding protein</t>
  </si>
  <si>
    <t>artP</t>
  </si>
  <si>
    <t>T256_02035</t>
  </si>
  <si>
    <t>AHA04625.1</t>
  </si>
  <si>
    <t>glutamine ABC transporter substrate-binding protein</t>
  </si>
  <si>
    <t>T256_02040</t>
  </si>
  <si>
    <t>AHA04626.1</t>
  </si>
  <si>
    <t>glutamine ABC transporter permease</t>
  </si>
  <si>
    <t>T256_02045</t>
  </si>
  <si>
    <t>AHA04627.1</t>
  </si>
  <si>
    <t>T256_02050</t>
  </si>
  <si>
    <t>AHA04628.1</t>
  </si>
  <si>
    <t>T256_02055</t>
  </si>
  <si>
    <t>AHA04629.1</t>
  </si>
  <si>
    <t>regulatory protein</t>
  </si>
  <si>
    <t>T256_02060</t>
  </si>
  <si>
    <t>AHA04630.1</t>
  </si>
  <si>
    <t>GTP-binding protein</t>
  </si>
  <si>
    <t>T256_02065</t>
  </si>
  <si>
    <t>AHA04631.1</t>
  </si>
  <si>
    <t>T256_02070</t>
  </si>
  <si>
    <t>AHA04632.1</t>
  </si>
  <si>
    <t>peptide ABC transporter permease</t>
  </si>
  <si>
    <t>T256_02075</t>
  </si>
  <si>
    <t>AHA04633.1</t>
  </si>
  <si>
    <t>T256_02080</t>
  </si>
  <si>
    <t>AHA04634.1</t>
  </si>
  <si>
    <t>T256_02085</t>
  </si>
  <si>
    <t>AHA04635.1</t>
  </si>
  <si>
    <t>T256_02090</t>
  </si>
  <si>
    <t>AHA04636.1</t>
  </si>
  <si>
    <t>fructose-2,6-bisphosphatase</t>
  </si>
  <si>
    <t>T256_02095</t>
  </si>
  <si>
    <t>AHA04637.1</t>
  </si>
  <si>
    <t>T256_02100</t>
  </si>
  <si>
    <t>AHA04638.1</t>
  </si>
  <si>
    <t>T256_02105</t>
  </si>
  <si>
    <t>AHA04639.1</t>
  </si>
  <si>
    <t>T256_02110</t>
  </si>
  <si>
    <t>AHA04640.1</t>
  </si>
  <si>
    <t>acetolactate synthase</t>
  </si>
  <si>
    <t>T256_02115</t>
  </si>
  <si>
    <t>AHA04641.1</t>
  </si>
  <si>
    <t>alpha-acetolactate decarboxylase</t>
  </si>
  <si>
    <t>T256_02120</t>
  </si>
  <si>
    <t>AHA04642.1</t>
  </si>
  <si>
    <t>pantothenate kinase</t>
  </si>
  <si>
    <t>T256_02125</t>
  </si>
  <si>
    <t>AHA04643.1</t>
  </si>
  <si>
    <t>Crp/Fnr family transcriptional regulator</t>
  </si>
  <si>
    <t>T256_02130</t>
  </si>
  <si>
    <t>AHA04644.1</t>
  </si>
  <si>
    <t>copper chaperone</t>
  </si>
  <si>
    <t>T256_02135</t>
  </si>
  <si>
    <t>AHA04645.1</t>
  </si>
  <si>
    <t>T256_02140</t>
  </si>
  <si>
    <t>AHA04646.1</t>
  </si>
  <si>
    <t>HAD family hydrolase</t>
  </si>
  <si>
    <t>T256_02145</t>
  </si>
  <si>
    <t>AHA04647.1</t>
  </si>
  <si>
    <t>GMP synthase</t>
  </si>
  <si>
    <t>T256_02150</t>
  </si>
  <si>
    <t>AHA05900.1</t>
  </si>
  <si>
    <t>T256_02155</t>
  </si>
  <si>
    <t>AHA05901.1</t>
  </si>
  <si>
    <t>T256_02160</t>
  </si>
  <si>
    <t>AHA04648.1</t>
  </si>
  <si>
    <t>T256_02165</t>
  </si>
  <si>
    <t>AHA04649.1</t>
  </si>
  <si>
    <t>T256_02170</t>
  </si>
  <si>
    <t>AHA04650.1</t>
  </si>
  <si>
    <t>MFS transporter</t>
  </si>
  <si>
    <t>T256_02175</t>
  </si>
  <si>
    <t>AHA04651.1</t>
  </si>
  <si>
    <t>aminopeptidase N</t>
  </si>
  <si>
    <t>T256_02180</t>
  </si>
  <si>
    <t>AHA04652.1</t>
  </si>
  <si>
    <t>T256_02185</t>
  </si>
  <si>
    <t>AHA04653.1</t>
  </si>
  <si>
    <t>CRISPR-associated protein</t>
  </si>
  <si>
    <t>T256_02190</t>
  </si>
  <si>
    <t>AHA04654.1</t>
  </si>
  <si>
    <t>CRISPR-associated protein Cas1</t>
  </si>
  <si>
    <t>T256_02195</t>
  </si>
  <si>
    <t>AHA04655.1</t>
  </si>
  <si>
    <t>CRISPR-associated protein Cas2</t>
  </si>
  <si>
    <t>T256_02200</t>
  </si>
  <si>
    <t>AHA04656.1</t>
  </si>
  <si>
    <t>T256_02205</t>
  </si>
  <si>
    <t>AHA04657.1</t>
  </si>
  <si>
    <t>CAAX amino terminal protease</t>
  </si>
  <si>
    <t>T256_02210</t>
  </si>
  <si>
    <t>AHA04658.1</t>
  </si>
  <si>
    <t>T256_02215</t>
  </si>
  <si>
    <t>AHA04659.1</t>
  </si>
  <si>
    <t>molecular chaperone GroEL</t>
  </si>
  <si>
    <t>groEL</t>
  </si>
  <si>
    <t>T256_02220</t>
  </si>
  <si>
    <t>AHA04660.1</t>
  </si>
  <si>
    <t>T256_02225</t>
  </si>
  <si>
    <t>AHA04661.1</t>
  </si>
  <si>
    <t>UDP-phosphate N-acetyl-glucosaminyl transferase</t>
  </si>
  <si>
    <t>T256_02230</t>
  </si>
  <si>
    <t>AHA04662.1</t>
  </si>
  <si>
    <t>T256_02235</t>
  </si>
  <si>
    <t>AHA04663.1</t>
  </si>
  <si>
    <t>competence protein ComF</t>
  </si>
  <si>
    <t>T256_02240</t>
  </si>
  <si>
    <t>AHA04664.1</t>
  </si>
  <si>
    <t>amidophosphoribosyltransferase</t>
  </si>
  <si>
    <t>T256_02245</t>
  </si>
  <si>
    <t>AHA04665.1</t>
  </si>
  <si>
    <t>sigma-54 modulation protein</t>
  </si>
  <si>
    <t>T256_02250</t>
  </si>
  <si>
    <t>AHA04666.1</t>
  </si>
  <si>
    <t>T256_02255</t>
  </si>
  <si>
    <t>AHA04667.1</t>
  </si>
  <si>
    <t>peptide chain release factor 2</t>
  </si>
  <si>
    <t>T256_02260</t>
  </si>
  <si>
    <t>AHA04668.1</t>
  </si>
  <si>
    <t>PhoP family transcriptional regulator</t>
  </si>
  <si>
    <t>T256_02265</t>
  </si>
  <si>
    <t>AHA04669.1</t>
  </si>
  <si>
    <t>histidine kinase</t>
  </si>
  <si>
    <t>T256_02270</t>
  </si>
  <si>
    <t>AHA04670.1</t>
  </si>
  <si>
    <t>phosphate ABC transporter substrate-binding protein</t>
  </si>
  <si>
    <t>T256_02275</t>
  </si>
  <si>
    <t>AHA04671.1</t>
  </si>
  <si>
    <t>phosphate ABC transporter permease</t>
  </si>
  <si>
    <t>T256_02280</t>
  </si>
  <si>
    <t>AHA04672.1</t>
  </si>
  <si>
    <t>T256_02285</t>
  </si>
  <si>
    <t>AHA04673.1</t>
  </si>
  <si>
    <t>phosphate ABC transporter ATP-binding protein</t>
  </si>
  <si>
    <t>pstB</t>
  </si>
  <si>
    <t>T256_02290</t>
  </si>
  <si>
    <t>AHA04674.1</t>
  </si>
  <si>
    <t>T256_02295</t>
  </si>
  <si>
    <t>AHA04675.1</t>
  </si>
  <si>
    <t>PhoU family transcriptional regulator</t>
  </si>
  <si>
    <t>T256_02300</t>
  </si>
  <si>
    <t>AHA04676.1</t>
  </si>
  <si>
    <t>stress-responsive transcriptional regulator</t>
  </si>
  <si>
    <t>T256_02305</t>
  </si>
  <si>
    <t>AHA04677.1</t>
  </si>
  <si>
    <t>T256_02310</t>
  </si>
  <si>
    <t>AHA04678.1</t>
  </si>
  <si>
    <t>HPr kinase/phosphorylase</t>
  </si>
  <si>
    <t>T256_02315</t>
  </si>
  <si>
    <t>AHA04679.1</t>
  </si>
  <si>
    <t>prolipoprotein diacylglyceryl transferase</t>
  </si>
  <si>
    <t>T256_02320</t>
  </si>
  <si>
    <t>AHA04680.1</t>
  </si>
  <si>
    <t>glycerol-3-phosphate dehydrogenase</t>
  </si>
  <si>
    <t>T256_02325</t>
  </si>
  <si>
    <t>AHA04681.1</t>
  </si>
  <si>
    <t>UTP--glucose-1-phosphate uridylyltransferase</t>
  </si>
  <si>
    <t>T256_02330</t>
  </si>
  <si>
    <t>AHA04682.1</t>
  </si>
  <si>
    <t>thioredoxin reductase</t>
  </si>
  <si>
    <t>T256_02335</t>
  </si>
  <si>
    <t>AHA04683.1</t>
  </si>
  <si>
    <t>phosphoglucomutase</t>
  </si>
  <si>
    <t>T256_02340</t>
  </si>
  <si>
    <t>AHA04684.1</t>
  </si>
  <si>
    <t>hydrolase</t>
  </si>
  <si>
    <t>T256_02345</t>
  </si>
  <si>
    <t>AHA04685.1</t>
  </si>
  <si>
    <t>excinuclease ABC subunit B</t>
  </si>
  <si>
    <t>T256_02350</t>
  </si>
  <si>
    <t>AHA04686.1</t>
  </si>
  <si>
    <t>excinuclease ABC subunit A</t>
  </si>
  <si>
    <t>uvrA</t>
  </si>
  <si>
    <t>T256_02355</t>
  </si>
  <si>
    <t>AHA04687.1</t>
  </si>
  <si>
    <t>ATPase P</t>
  </si>
  <si>
    <t>T256_02360</t>
  </si>
  <si>
    <t>AHA04688.1</t>
  </si>
  <si>
    <t>CofD protein</t>
  </si>
  <si>
    <t>T256_02365</t>
  </si>
  <si>
    <t>AHA04689.1</t>
  </si>
  <si>
    <t>sporulation regulator WhiA</t>
  </si>
  <si>
    <t>T256_02370</t>
  </si>
  <si>
    <t>AHA04690.1</t>
  </si>
  <si>
    <t>N-acetylmuramidase</t>
  </si>
  <si>
    <t>T256_02375</t>
  </si>
  <si>
    <t>AHA04691.1</t>
  </si>
  <si>
    <t>T256_02380</t>
  </si>
  <si>
    <t>AHA04692.1</t>
  </si>
  <si>
    <t>ATP-dependent Clp protease proteolytic subunit</t>
  </si>
  <si>
    <t>T256_02385</t>
  </si>
  <si>
    <t>AHA04693.1</t>
  </si>
  <si>
    <t>T256_02390</t>
  </si>
  <si>
    <t>AHA05902.1</t>
  </si>
  <si>
    <t>T256_02395</t>
  </si>
  <si>
    <t>AHA04694.1</t>
  </si>
  <si>
    <t>T256_02400</t>
  </si>
  <si>
    <t>AHA04695.1</t>
  </si>
  <si>
    <t>T256_02405</t>
  </si>
  <si>
    <t>AHA04696.1</t>
  </si>
  <si>
    <t>T256_02410</t>
  </si>
  <si>
    <t>AHA04697.1</t>
  </si>
  <si>
    <t>T256_02415</t>
  </si>
  <si>
    <t>AHA04698.1</t>
  </si>
  <si>
    <t>T256_02420</t>
  </si>
  <si>
    <t>AHA05903.1</t>
  </si>
  <si>
    <t>T256_02425</t>
  </si>
  <si>
    <t>AHA04699.1</t>
  </si>
  <si>
    <t>BRO-like protein</t>
  </si>
  <si>
    <t>T256_02430</t>
  </si>
  <si>
    <t>AHA05904.1</t>
  </si>
  <si>
    <t>T256_02435</t>
  </si>
  <si>
    <t>AHA05905.1</t>
  </si>
  <si>
    <t>T256_02445</t>
  </si>
  <si>
    <t>AHA04700.1</t>
  </si>
  <si>
    <t>T256_02450</t>
  </si>
  <si>
    <t>AHA05906.1</t>
  </si>
  <si>
    <t>T256_02455</t>
  </si>
  <si>
    <t>AHA04701.1</t>
  </si>
  <si>
    <t>SinR</t>
  </si>
  <si>
    <t>T256_02460</t>
  </si>
  <si>
    <t>AHA04702.1</t>
  </si>
  <si>
    <t>T256_02465</t>
  </si>
  <si>
    <t>AHA04703.1</t>
  </si>
  <si>
    <t>T256_02470</t>
  </si>
  <si>
    <t>AHA04704.1</t>
  </si>
  <si>
    <t>T256_02475</t>
  </si>
  <si>
    <t>AHA04705.1</t>
  </si>
  <si>
    <t>DNA replication protein</t>
  </si>
  <si>
    <t>T256_02480</t>
  </si>
  <si>
    <t>AHA04706.1</t>
  </si>
  <si>
    <t>T256_02485</t>
  </si>
  <si>
    <t>AHA04707.1</t>
  </si>
  <si>
    <t>T256_02490</t>
  </si>
  <si>
    <t>AHA05907.1</t>
  </si>
  <si>
    <t>T256_02495</t>
  </si>
  <si>
    <t>AHA04708.1</t>
  </si>
  <si>
    <t>T256_02500</t>
  </si>
  <si>
    <t>AHA04709.1</t>
  </si>
  <si>
    <t>N-acetylmuramoyl-L-alanine amidase</t>
  </si>
  <si>
    <t>T256_02505</t>
  </si>
  <si>
    <t>AHA04710.1</t>
  </si>
  <si>
    <t>T256_02510</t>
  </si>
  <si>
    <t>AHA04711.1</t>
  </si>
  <si>
    <t>T256_02515</t>
  </si>
  <si>
    <t>AHA04712.1</t>
  </si>
  <si>
    <t>T256_02520</t>
  </si>
  <si>
    <t>AHA04713.1</t>
  </si>
  <si>
    <t>T256_02525</t>
  </si>
  <si>
    <t>AHA05908.1</t>
  </si>
  <si>
    <t>T256_02530</t>
  </si>
  <si>
    <t>AHA04714.1</t>
  </si>
  <si>
    <t>sugar ABC transporter substrate-binding protein</t>
  </si>
  <si>
    <t>T256_02535</t>
  </si>
  <si>
    <t>AHA05909.1</t>
  </si>
  <si>
    <t>T256_02540</t>
  </si>
  <si>
    <t>AHA05910.1</t>
  </si>
  <si>
    <t>T256_02545</t>
  </si>
  <si>
    <t>AHA05911.1</t>
  </si>
  <si>
    <t>T256_02550</t>
  </si>
  <si>
    <t>AHA05912.1</t>
  </si>
  <si>
    <t>T256_02555</t>
  </si>
  <si>
    <t>AHA04715.1</t>
  </si>
  <si>
    <t>RNA polymerase sigma 70</t>
  </si>
  <si>
    <t>T256_02560</t>
  </si>
  <si>
    <t>AHA04716.1</t>
  </si>
  <si>
    <t>T256_02565</t>
  </si>
  <si>
    <t>AHA05913.1</t>
  </si>
  <si>
    <t>T256_02570</t>
  </si>
  <si>
    <t>AHA05914.1</t>
  </si>
  <si>
    <t>T256_02575</t>
  </si>
  <si>
    <t>AHA04717.1</t>
  </si>
  <si>
    <t>terminase</t>
  </si>
  <si>
    <t>T256_02580</t>
  </si>
  <si>
    <t>AHA04718.1</t>
  </si>
  <si>
    <t>T256_02585</t>
  </si>
  <si>
    <t>AHA05915.1</t>
  </si>
  <si>
    <t>T256_02590</t>
  </si>
  <si>
    <t>AHA04719.1</t>
  </si>
  <si>
    <t>T256_02595</t>
  </si>
  <si>
    <t>AHA04720.1</t>
  </si>
  <si>
    <t>prohead protease</t>
  </si>
  <si>
    <t>T256_02600</t>
  </si>
  <si>
    <t>AHA04721.1</t>
  </si>
  <si>
    <t>phage head protein</t>
  </si>
  <si>
    <t>T256_02605</t>
  </si>
  <si>
    <t>AHA04722.1</t>
  </si>
  <si>
    <t>T256_02610</t>
  </si>
  <si>
    <t>AHA04723.1</t>
  </si>
  <si>
    <t>DNA-packaging protein</t>
  </si>
  <si>
    <t>T256_02615</t>
  </si>
  <si>
    <t>AHA04724.1</t>
  </si>
  <si>
    <t>head-tail joining protein</t>
  </si>
  <si>
    <t>T256_02620</t>
  </si>
  <si>
    <t>AHA04725.1</t>
  </si>
  <si>
    <t>tail component protein</t>
  </si>
  <si>
    <t>T256_02625</t>
  </si>
  <si>
    <t>AHA04726.1</t>
  </si>
  <si>
    <t>tail protein</t>
  </si>
  <si>
    <t>T256_02630</t>
  </si>
  <si>
    <t>AHA04727.1</t>
  </si>
  <si>
    <t>T256_02635</t>
  </si>
  <si>
    <t>AHA05916.1</t>
  </si>
  <si>
    <t>T256_02640</t>
  </si>
  <si>
    <t>AHA04728.1</t>
  </si>
  <si>
    <t>T256_02645</t>
  </si>
  <si>
    <t>AHA04729.1</t>
  </si>
  <si>
    <t>peptidase M23</t>
  </si>
  <si>
    <t>T256_02650</t>
  </si>
  <si>
    <t>AHA05917.1</t>
  </si>
  <si>
    <t>T256_02655</t>
  </si>
  <si>
    <t>AHA05918.1</t>
  </si>
  <si>
    <t>T256_02660</t>
  </si>
  <si>
    <t>AHA04730.1</t>
  </si>
  <si>
    <t>T256_02665</t>
  </si>
  <si>
    <t>AHA04731.1</t>
  </si>
  <si>
    <t>T256_02670</t>
  </si>
  <si>
    <t>AHA05919.1</t>
  </si>
  <si>
    <t>T256_02675</t>
  </si>
  <si>
    <t>AHA04732.1</t>
  </si>
  <si>
    <t>T256_02680</t>
  </si>
  <si>
    <t>AHA05920.1</t>
  </si>
  <si>
    <t>T256_02685</t>
  </si>
  <si>
    <t>AHA04733.1</t>
  </si>
  <si>
    <t>holin</t>
  </si>
  <si>
    <t>T256_02690</t>
  </si>
  <si>
    <t>AHA04734.1</t>
  </si>
  <si>
    <t>1,4-beta-N-acetylmuramidase</t>
  </si>
  <si>
    <t>T256_02695</t>
  </si>
  <si>
    <t>AHA05921.1</t>
  </si>
  <si>
    <t>T256_02700</t>
  </si>
  <si>
    <t>tRNA-Arg</t>
  </si>
  <si>
    <t>T256_02705</t>
  </si>
  <si>
    <t>anticodon=CCG</t>
  </si>
  <si>
    <t>AHA04735.1</t>
  </si>
  <si>
    <t>RNA polymerase factor sigma-54</t>
  </si>
  <si>
    <t>T256_02710</t>
  </si>
  <si>
    <t>AHA04736.1</t>
  </si>
  <si>
    <t>SorC family transcriptional regulator</t>
  </si>
  <si>
    <t>T256_02715</t>
  </si>
  <si>
    <t>AHA04737.1</t>
  </si>
  <si>
    <t>glyceraldehyde-3-phosphate dehydrogenase</t>
  </si>
  <si>
    <t>T256_02720</t>
  </si>
  <si>
    <t>AHA04738.1</t>
  </si>
  <si>
    <t>phosphoglycerate kinase</t>
  </si>
  <si>
    <t>T256_02725</t>
  </si>
  <si>
    <t>AHA04739.1</t>
  </si>
  <si>
    <t>triosephosphate isomerase</t>
  </si>
  <si>
    <t>T256_02730</t>
  </si>
  <si>
    <t>AHA04740.1</t>
  </si>
  <si>
    <t>enolase</t>
  </si>
  <si>
    <t>eno</t>
  </si>
  <si>
    <t>T256_02735</t>
  </si>
  <si>
    <t>AHA04741.1</t>
  </si>
  <si>
    <t>preprotein translocase subunit SecG</t>
  </si>
  <si>
    <t>T256_02740</t>
  </si>
  <si>
    <t>AHA04742.1</t>
  </si>
  <si>
    <t>exoribonuclease R</t>
  </si>
  <si>
    <t>T256_02745</t>
  </si>
  <si>
    <t>AHA04743.1</t>
  </si>
  <si>
    <t>T256_02750</t>
  </si>
  <si>
    <t>AHA04744.1</t>
  </si>
  <si>
    <t>T256_02755</t>
  </si>
  <si>
    <t>AHA04745.1</t>
  </si>
  <si>
    <t>T256_02760</t>
  </si>
  <si>
    <t>AHA04746.1</t>
  </si>
  <si>
    <t>T256_02765</t>
  </si>
  <si>
    <t>AHA04747.1</t>
  </si>
  <si>
    <t>T256_02770</t>
  </si>
  <si>
    <t>AHA04748.1</t>
  </si>
  <si>
    <t>ATP/GTP hydrolase</t>
  </si>
  <si>
    <t>T256_02775</t>
  </si>
  <si>
    <t>AHA04749.1</t>
  </si>
  <si>
    <t>T256_02780</t>
  </si>
  <si>
    <t>AHA04750.1</t>
  </si>
  <si>
    <t>DNA polymerase III subunit alpha</t>
  </si>
  <si>
    <t>T256_02785</t>
  </si>
  <si>
    <t>AHA04751.1</t>
  </si>
  <si>
    <t>UDP-N-acetylenolpyruvoylglucosamine reductase</t>
  </si>
  <si>
    <t>murB</t>
  </si>
  <si>
    <t>T256_02795</t>
  </si>
  <si>
    <t>AHA04752.1</t>
  </si>
  <si>
    <t>T256_02800</t>
  </si>
  <si>
    <t>AHA04753.1</t>
  </si>
  <si>
    <t>T256_02805</t>
  </si>
  <si>
    <t>AHA04754.1</t>
  </si>
  <si>
    <t>phosphoglucosamine mutase</t>
  </si>
  <si>
    <t>glmM</t>
  </si>
  <si>
    <t>T256_02810</t>
  </si>
  <si>
    <t>AHA04755.1</t>
  </si>
  <si>
    <t>glucosamine--fructose-6-phosphate aminotransferase</t>
  </si>
  <si>
    <t>T256_02815</t>
  </si>
  <si>
    <t>AHA04756.1</t>
  </si>
  <si>
    <t>T256_02820</t>
  </si>
  <si>
    <t>AHA04757.1</t>
  </si>
  <si>
    <t>isomerase</t>
  </si>
  <si>
    <t>T256_02825</t>
  </si>
  <si>
    <t>AHA04758.1</t>
  </si>
  <si>
    <t>T256_02830</t>
  </si>
  <si>
    <t>AHA04759.1</t>
  </si>
  <si>
    <t>NRAMP family metal ion transporter</t>
  </si>
  <si>
    <t>T256_02840</t>
  </si>
  <si>
    <t>AHA04760.1</t>
  </si>
  <si>
    <t>ribonucleoside triphosphate reductase</t>
  </si>
  <si>
    <t>T256_02845</t>
  </si>
  <si>
    <t>AHA04761.1</t>
  </si>
  <si>
    <t>anaerobic ribonucleoside-triphosphate reductase activating protein</t>
  </si>
  <si>
    <t>T256_02850</t>
  </si>
  <si>
    <t>AHA04762.1</t>
  </si>
  <si>
    <t>iron ABC transporter ATP-binding protein</t>
  </si>
  <si>
    <t>T256_02855</t>
  </si>
  <si>
    <t>AHA04763.1</t>
  </si>
  <si>
    <t>FeS assembly protein SufD</t>
  </si>
  <si>
    <t>T256_02860</t>
  </si>
  <si>
    <t>AHA04764.1</t>
  </si>
  <si>
    <t>cysteine desulfurase</t>
  </si>
  <si>
    <t>T256_02865</t>
  </si>
  <si>
    <t>AHA04765.1</t>
  </si>
  <si>
    <t>Fe-S cluster formation protein, NifU</t>
  </si>
  <si>
    <t>T256_02870</t>
  </si>
  <si>
    <t>AHA04766.1</t>
  </si>
  <si>
    <t>Fe-S cluster assembly protein SufB</t>
  </si>
  <si>
    <t>T256_02875</t>
  </si>
  <si>
    <t>AHA04767.1</t>
  </si>
  <si>
    <t>phenolic acid decarboxylase padC</t>
  </si>
  <si>
    <t>T256_02880</t>
  </si>
  <si>
    <t>AHA04768.1</t>
  </si>
  <si>
    <t>PadR family transcripitonal regulator</t>
  </si>
  <si>
    <t>T256_02885</t>
  </si>
  <si>
    <t>AHA04769.1</t>
  </si>
  <si>
    <t>T256_02890</t>
  </si>
  <si>
    <t>AHA05922.1</t>
  </si>
  <si>
    <t>T256_02895</t>
  </si>
  <si>
    <t>AHA04770.1</t>
  </si>
  <si>
    <t>ATP-dependent exonuclease</t>
  </si>
  <si>
    <t>T256_02900</t>
  </si>
  <si>
    <t>AHA04771.1</t>
  </si>
  <si>
    <t>T256_02905</t>
  </si>
  <si>
    <t>AHA04772.1</t>
  </si>
  <si>
    <t>PTS fructose transporter subunit IIBC</t>
  </si>
  <si>
    <t>T256_02910</t>
  </si>
  <si>
    <t>AHA05923.1</t>
  </si>
  <si>
    <t>T256_02920</t>
  </si>
  <si>
    <t>AHA04773.1</t>
  </si>
  <si>
    <t>peptidase U34</t>
  </si>
  <si>
    <t>T256_02925</t>
  </si>
  <si>
    <t>AHA04774.1</t>
  </si>
  <si>
    <t>T256_02930</t>
  </si>
  <si>
    <t>AHA05924.1</t>
  </si>
  <si>
    <t>T256_02935</t>
  </si>
  <si>
    <t>AHA05925.1</t>
  </si>
  <si>
    <t>T256_02940</t>
  </si>
  <si>
    <t>AHA04775.1</t>
  </si>
  <si>
    <t>T256_02945</t>
  </si>
  <si>
    <t>AHA04776.1</t>
  </si>
  <si>
    <t>adenine deaminase</t>
  </si>
  <si>
    <t>T256_02950</t>
  </si>
  <si>
    <t>AHA04777.1</t>
  </si>
  <si>
    <t>T256_02955</t>
  </si>
  <si>
    <t>AHA04778.1</t>
  </si>
  <si>
    <t>T256_02960</t>
  </si>
  <si>
    <t>AHA05926.1</t>
  </si>
  <si>
    <t>T256_02965</t>
  </si>
  <si>
    <t>AHA05927.1</t>
  </si>
  <si>
    <t>T256_02975</t>
  </si>
  <si>
    <t>AHA05928.1</t>
  </si>
  <si>
    <t>T256_02980</t>
  </si>
  <si>
    <t>AHA05929.1</t>
  </si>
  <si>
    <t>T256_02985</t>
  </si>
  <si>
    <t>AHA05930.1</t>
  </si>
  <si>
    <t>T256_02990</t>
  </si>
  <si>
    <t>AHA04779.1</t>
  </si>
  <si>
    <t>T256_02995</t>
  </si>
  <si>
    <t>AHA04780.1</t>
  </si>
  <si>
    <t>lipopolysaccharide cholinephosphotransferase</t>
  </si>
  <si>
    <t>T256_03000</t>
  </si>
  <si>
    <t>AHA04781.1</t>
  </si>
  <si>
    <t>T256_03005</t>
  </si>
  <si>
    <t>AHA04782.1</t>
  </si>
  <si>
    <t>T256_03010</t>
  </si>
  <si>
    <t>AHA04783.1</t>
  </si>
  <si>
    <t>T256_03015</t>
  </si>
  <si>
    <t>AHA04784.1</t>
  </si>
  <si>
    <t>asparaginyl-tRNA synthetase</t>
  </si>
  <si>
    <t>T256_03020</t>
  </si>
  <si>
    <t>AHA04785.1</t>
  </si>
  <si>
    <t>T256_03025</t>
  </si>
  <si>
    <t>AHA04786.1</t>
  </si>
  <si>
    <t>T256_03030</t>
  </si>
  <si>
    <t>AHA05931.1</t>
  </si>
  <si>
    <t>T256_03035</t>
  </si>
  <si>
    <t>AHA04787.1</t>
  </si>
  <si>
    <t>T256_03040</t>
  </si>
  <si>
    <t>AHA04788.1</t>
  </si>
  <si>
    <t>hydroxyethylthiazole kinase</t>
  </si>
  <si>
    <t>T256_03045</t>
  </si>
  <si>
    <t>AHA04789.1</t>
  </si>
  <si>
    <t>T256_03050</t>
  </si>
  <si>
    <t>AHA04790.1</t>
  </si>
  <si>
    <t>thiamine-phosphate pyrophosphorylase</t>
  </si>
  <si>
    <t>T256_03055</t>
  </si>
  <si>
    <t>AHA04791.1</t>
  </si>
  <si>
    <t>T256_03060</t>
  </si>
  <si>
    <t>AHA04792.1</t>
  </si>
  <si>
    <t>ATP-dependent DNA helicase RecQ</t>
  </si>
  <si>
    <t>T256_03065</t>
  </si>
  <si>
    <t>AHA04793.1</t>
  </si>
  <si>
    <t>T256_03070</t>
  </si>
  <si>
    <t>AHA04794.1</t>
  </si>
  <si>
    <t>T256_03075</t>
  </si>
  <si>
    <t>AHA04795.1</t>
  </si>
  <si>
    <t>polysaccharide biosynthesis protein</t>
  </si>
  <si>
    <t>T256_03080</t>
  </si>
  <si>
    <t>AHA04796.1</t>
  </si>
  <si>
    <t>exopolysaccharide biosynthesis protein</t>
  </si>
  <si>
    <t>T256_03085</t>
  </si>
  <si>
    <t>AHA04797.1</t>
  </si>
  <si>
    <t>tyrosine protein phosphatase</t>
  </si>
  <si>
    <t>T256_03090</t>
  </si>
  <si>
    <t>AHA04798.1</t>
  </si>
  <si>
    <t>multidrug MFS transporter</t>
  </si>
  <si>
    <t>T256_03095</t>
  </si>
  <si>
    <t>AHA04799.1</t>
  </si>
  <si>
    <t>T256_03100</t>
  </si>
  <si>
    <t>AHA05932.1</t>
  </si>
  <si>
    <t>T256_03105</t>
  </si>
  <si>
    <t>AHA04800.1</t>
  </si>
  <si>
    <t>sugar phosphotransferase</t>
  </si>
  <si>
    <t>T256_03110</t>
  </si>
  <si>
    <t>AHA04801.1</t>
  </si>
  <si>
    <t>beta-1,6-galactofuranosyltransferase</t>
  </si>
  <si>
    <t>T256_03115</t>
  </si>
  <si>
    <t>AHA05933.1</t>
  </si>
  <si>
    <t>T256_03120</t>
  </si>
  <si>
    <t>AHA04802.1</t>
  </si>
  <si>
    <t>UDP-galactopuranose mutase</t>
  </si>
  <si>
    <t>T256_03125</t>
  </si>
  <si>
    <t>AHA04803.1</t>
  </si>
  <si>
    <t>PST family polysaccharide transporter</t>
  </si>
  <si>
    <t>T256_03130</t>
  </si>
  <si>
    <t>AHA05934.1</t>
  </si>
  <si>
    <t>T256_03135</t>
  </si>
  <si>
    <t>AHA04804.1</t>
  </si>
  <si>
    <t>glycopeptide antibiotics resistance protein</t>
  </si>
  <si>
    <t>T256_03145</t>
  </si>
  <si>
    <t>AHA04805.1</t>
  </si>
  <si>
    <t>T256_03150</t>
  </si>
  <si>
    <t>AHA04806.1</t>
  </si>
  <si>
    <t>T256_03155</t>
  </si>
  <si>
    <t>AHA04807.1</t>
  </si>
  <si>
    <t>FMN-dependent NADH-azoreductase</t>
  </si>
  <si>
    <t>T256_03160</t>
  </si>
  <si>
    <t>AHA04808.1</t>
  </si>
  <si>
    <t>T256_03165</t>
  </si>
  <si>
    <t>AHA04809.1</t>
  </si>
  <si>
    <t>T256_03170</t>
  </si>
  <si>
    <t>AHA04810.1</t>
  </si>
  <si>
    <t>T256_03175</t>
  </si>
  <si>
    <t>AHA04811.1</t>
  </si>
  <si>
    <t>T256_03180</t>
  </si>
  <si>
    <t>AHA04812.1</t>
  </si>
  <si>
    <t>LytR family transcriptional regulator</t>
  </si>
  <si>
    <t>T256_03185</t>
  </si>
  <si>
    <t>AHA04813.1</t>
  </si>
  <si>
    <t>T256_03190</t>
  </si>
  <si>
    <t>AHA04814.1</t>
  </si>
  <si>
    <t>T256_03195</t>
  </si>
  <si>
    <t>T256_03200</t>
  </si>
  <si>
    <t>anticodon=CCT</t>
  </si>
  <si>
    <t>AHA04815.1</t>
  </si>
  <si>
    <t>guanosine 5'-monophosphate oxidoreductase</t>
  </si>
  <si>
    <t>T256_03205</t>
  </si>
  <si>
    <t>AHA04816.1</t>
  </si>
  <si>
    <t>T256_03210</t>
  </si>
  <si>
    <t>AHA04817.1</t>
  </si>
  <si>
    <t>UDP-N-acetylglucosamine 2-epimerase</t>
  </si>
  <si>
    <t>T256_03215</t>
  </si>
  <si>
    <t>AHA04818.1</t>
  </si>
  <si>
    <t>flavodoxin</t>
  </si>
  <si>
    <t>T256_03220</t>
  </si>
  <si>
    <t>AHA04819.1</t>
  </si>
  <si>
    <t>recombination protein RecX</t>
  </si>
  <si>
    <t>T256_03225</t>
  </si>
  <si>
    <t>AHA04820.1</t>
  </si>
  <si>
    <t>T256_03230</t>
  </si>
  <si>
    <t>AHA04821.1</t>
  </si>
  <si>
    <t>T256_03235</t>
  </si>
  <si>
    <t>AHA04822.1</t>
  </si>
  <si>
    <t>glycerol-3-phosphate cytidylyltransferase</t>
  </si>
  <si>
    <t>T256_03240</t>
  </si>
  <si>
    <t>AHA04823.1</t>
  </si>
  <si>
    <t>peptide chain release factor 3</t>
  </si>
  <si>
    <t>T256_03245</t>
  </si>
  <si>
    <t>AHA04824.1</t>
  </si>
  <si>
    <t>glycerol phosphate lipoteichoic acid synthase</t>
  </si>
  <si>
    <t>T256_03250</t>
  </si>
  <si>
    <t>AHA04825.1</t>
  </si>
  <si>
    <t>T256_03255</t>
  </si>
  <si>
    <t>AHA04826.1</t>
  </si>
  <si>
    <t>T256_03260</t>
  </si>
  <si>
    <t>AHA04827.1</t>
  </si>
  <si>
    <t>ATP-dependent Clp protease ATP-binding protein</t>
  </si>
  <si>
    <t>T256_03265</t>
  </si>
  <si>
    <t>AHA04828.1</t>
  </si>
  <si>
    <t>T256_03270</t>
  </si>
  <si>
    <t>AHA04829.1</t>
  </si>
  <si>
    <t>phosphocarrier protein HPr</t>
  </si>
  <si>
    <t>T256_03275</t>
  </si>
  <si>
    <t>AHA04830.1</t>
  </si>
  <si>
    <t>phosphoenolpyruvate-protein phosphotransferase</t>
  </si>
  <si>
    <t>T256_03280</t>
  </si>
  <si>
    <t>AHA04831.1</t>
  </si>
  <si>
    <t>T256_03285</t>
  </si>
  <si>
    <t>AHA04832.1</t>
  </si>
  <si>
    <t>T256_03290</t>
  </si>
  <si>
    <t>AHA04833.1</t>
  </si>
  <si>
    <t>glycosyltransferase</t>
  </si>
  <si>
    <t>T256_03295</t>
  </si>
  <si>
    <t>AHA04834.1</t>
  </si>
  <si>
    <t>T256_03300</t>
  </si>
  <si>
    <t>T256_03305</t>
  </si>
  <si>
    <t>T256_03310</t>
  </si>
  <si>
    <t>T256_03315</t>
  </si>
  <si>
    <t>tRNA-Val</t>
  </si>
  <si>
    <t>T256_03320</t>
  </si>
  <si>
    <t>anticodon=TAC</t>
  </si>
  <si>
    <t>tRNA-Lys</t>
  </si>
  <si>
    <t>T256_03325</t>
  </si>
  <si>
    <t>anticodon=TTT</t>
  </si>
  <si>
    <t>T256_03330</t>
  </si>
  <si>
    <t>anticodon=TGT</t>
  </si>
  <si>
    <t>tRNA-Gly</t>
  </si>
  <si>
    <t>T256_03335</t>
  </si>
  <si>
    <t>anticodon=GCC</t>
  </si>
  <si>
    <t>tRNA-Leu</t>
  </si>
  <si>
    <t>T256_03340</t>
  </si>
  <si>
    <t>anticodon=TAA</t>
  </si>
  <si>
    <t>T256_03345</t>
  </si>
  <si>
    <t>anticodon=ACG</t>
  </si>
  <si>
    <t>tRNA-Pro</t>
  </si>
  <si>
    <t>T256_03350</t>
  </si>
  <si>
    <t>anticodon=TGG</t>
  </si>
  <si>
    <t>tRNA-Met</t>
  </si>
  <si>
    <t>T256_03355</t>
  </si>
  <si>
    <t>anticodon=CAT</t>
  </si>
  <si>
    <t>T256_03360</t>
  </si>
  <si>
    <t>tRNA-Ser</t>
  </si>
  <si>
    <t>T256_03365</t>
  </si>
  <si>
    <t>anticodon=TGA</t>
  </si>
  <si>
    <t>T256_03370</t>
  </si>
  <si>
    <t>tRNA-Asp</t>
  </si>
  <si>
    <t>T256_03375</t>
  </si>
  <si>
    <t>anticodon=GTC</t>
  </si>
  <si>
    <t>tRNA-Phe</t>
  </si>
  <si>
    <t>T256_03380</t>
  </si>
  <si>
    <t>anticodon=GAA</t>
  </si>
  <si>
    <t>T256_03385</t>
  </si>
  <si>
    <t>anticodon=TCC</t>
  </si>
  <si>
    <t>tRNA-Ile</t>
  </si>
  <si>
    <t>T256_03390</t>
  </si>
  <si>
    <t>anticodon=GAT</t>
  </si>
  <si>
    <t>T256_03395</t>
  </si>
  <si>
    <t>anticodon=GCT</t>
  </si>
  <si>
    <t>tRNA-Glu</t>
  </si>
  <si>
    <t>T256_03400</t>
  </si>
  <si>
    <t>anticodon=TTC</t>
  </si>
  <si>
    <t>T256_03405</t>
  </si>
  <si>
    <t>T256_03410</t>
  </si>
  <si>
    <t>AHA04835.1</t>
  </si>
  <si>
    <t>pyruvate oxidase</t>
  </si>
  <si>
    <t>T256_03415</t>
  </si>
  <si>
    <t>AHA04836.1</t>
  </si>
  <si>
    <t>T256_03420</t>
  </si>
  <si>
    <t>AHA04837.1</t>
  </si>
  <si>
    <t>S-adenosylmethionine synthetase</t>
  </si>
  <si>
    <t>T256_03425</t>
  </si>
  <si>
    <t>AHA04838.1</t>
  </si>
  <si>
    <t>T256_03430</t>
  </si>
  <si>
    <t>AHA04839.1</t>
  </si>
  <si>
    <t>rRNA methyltransferase</t>
  </si>
  <si>
    <t>T256_03435</t>
  </si>
  <si>
    <t>AHA04840.1</t>
  </si>
  <si>
    <t>phospholipid phosphatase</t>
  </si>
  <si>
    <t>T256_03440</t>
  </si>
  <si>
    <t>AHA04841.1</t>
  </si>
  <si>
    <t>leucyl-tRNA synthetase</t>
  </si>
  <si>
    <t>T256_03445</t>
  </si>
  <si>
    <t>AHA04842.1</t>
  </si>
  <si>
    <t>transporter</t>
  </si>
  <si>
    <t>T256_03450</t>
  </si>
  <si>
    <t>AHA04843.1</t>
  </si>
  <si>
    <t>RNA pseudouridine synthase</t>
  </si>
  <si>
    <t>T256_03455</t>
  </si>
  <si>
    <t>AHA04844.1</t>
  </si>
  <si>
    <t>sugar kinase</t>
  </si>
  <si>
    <t>T256_03460</t>
  </si>
  <si>
    <t>AHA04845.1</t>
  </si>
  <si>
    <t>T256_03465</t>
  </si>
  <si>
    <t>AHA04846.1</t>
  </si>
  <si>
    <t>deoxyadenosine kinase</t>
  </si>
  <si>
    <t>T256_03470</t>
  </si>
  <si>
    <t>AHA04847.1</t>
  </si>
  <si>
    <t>T256_03475</t>
  </si>
  <si>
    <t>AHA04848.1</t>
  </si>
  <si>
    <t>T256_03480</t>
  </si>
  <si>
    <t>AHA04849.1</t>
  </si>
  <si>
    <t>T256_03485</t>
  </si>
  <si>
    <t>AHA04850.1</t>
  </si>
  <si>
    <t>T256_03490</t>
  </si>
  <si>
    <t>AHA04851.1</t>
  </si>
  <si>
    <t>T256_03495</t>
  </si>
  <si>
    <t>T256_03500</t>
  </si>
  <si>
    <t>anticodon=CAG</t>
  </si>
  <si>
    <t>AHA04852.1</t>
  </si>
  <si>
    <t>carbonic anhydrase</t>
  </si>
  <si>
    <t>T256_03505</t>
  </si>
  <si>
    <t>AHA04853.1</t>
  </si>
  <si>
    <t>T256_03510</t>
  </si>
  <si>
    <t>AHA04854.1</t>
  </si>
  <si>
    <t>asparagine synthase</t>
  </si>
  <si>
    <t>T256_03515</t>
  </si>
  <si>
    <t>AHA04855.1</t>
  </si>
  <si>
    <t>UDP-N-acetylmuramoylalanyl-D-glutamate--2,6-diaminopimelate ligase</t>
  </si>
  <si>
    <t>T256_03520</t>
  </si>
  <si>
    <t>AHA04856.1</t>
  </si>
  <si>
    <t>carboxylate--amine ligase</t>
  </si>
  <si>
    <t>T256_03525</t>
  </si>
  <si>
    <t>AHA04857.1</t>
  </si>
  <si>
    <t>aspartate racemase</t>
  </si>
  <si>
    <t>T256_03530</t>
  </si>
  <si>
    <t>AHA04858.1</t>
  </si>
  <si>
    <t>DNA-entry nuclease</t>
  </si>
  <si>
    <t>T256_03535</t>
  </si>
  <si>
    <t>AHA04859.1</t>
  </si>
  <si>
    <t>T256_03540</t>
  </si>
  <si>
    <t>T256_03545</t>
  </si>
  <si>
    <t>anticodon=CCC</t>
  </si>
  <si>
    <t>AHA05935.1</t>
  </si>
  <si>
    <t>T256_03550</t>
  </si>
  <si>
    <t>AHA04860.1</t>
  </si>
  <si>
    <t>T256_03555</t>
  </si>
  <si>
    <t>AHA04861.1</t>
  </si>
  <si>
    <t>T256_03560</t>
  </si>
  <si>
    <t>AHA04862.1</t>
  </si>
  <si>
    <t>arginyl-tRNA synthase</t>
  </si>
  <si>
    <t>T256_03565</t>
  </si>
  <si>
    <t>AHA04863.1</t>
  </si>
  <si>
    <t>cAMP-binding protein</t>
  </si>
  <si>
    <t>T256_03570</t>
  </si>
  <si>
    <t>AHA04864.1</t>
  </si>
  <si>
    <t>ArgR family transcriptional regulator</t>
  </si>
  <si>
    <t>T256_03575</t>
  </si>
  <si>
    <t>AHA04865.1</t>
  </si>
  <si>
    <t>penicillin-binding protein 1A</t>
  </si>
  <si>
    <t>T256_03580</t>
  </si>
  <si>
    <t>AHA04866.1</t>
  </si>
  <si>
    <t>T256_03585</t>
  </si>
  <si>
    <t>AHA04867.1</t>
  </si>
  <si>
    <t>DNA repair exonuclease</t>
  </si>
  <si>
    <t>T256_03590</t>
  </si>
  <si>
    <t>AHA04868.1</t>
  </si>
  <si>
    <t>DNA repair ATPase</t>
  </si>
  <si>
    <t>T256_03595</t>
  </si>
  <si>
    <t>AHA04869.1</t>
  </si>
  <si>
    <t>3'-5' exoribonuclease</t>
  </si>
  <si>
    <t>T256_03600</t>
  </si>
  <si>
    <t>AHA04870.1</t>
  </si>
  <si>
    <t>peptidylprolyl isomerase</t>
  </si>
  <si>
    <t>T256_03605</t>
  </si>
  <si>
    <t>AHA04871.1</t>
  </si>
  <si>
    <t>T256_03610</t>
  </si>
  <si>
    <t>AHA04872.1</t>
  </si>
  <si>
    <t>histidine triad protein</t>
  </si>
  <si>
    <t>T256_03615</t>
  </si>
  <si>
    <t>AHA04873.1</t>
  </si>
  <si>
    <t>multidrug ABC transporter ATP-binding protein</t>
  </si>
  <si>
    <t>T256_03620</t>
  </si>
  <si>
    <t>AHA04874.1</t>
  </si>
  <si>
    <t>T256_03625</t>
  </si>
  <si>
    <t>AHA04875.1</t>
  </si>
  <si>
    <t>tRNA (guanine-N(7)-)-methyltransferase</t>
  </si>
  <si>
    <t>T256_03630</t>
  </si>
  <si>
    <t>AHA04876.1</t>
  </si>
  <si>
    <t>T256_03635</t>
  </si>
  <si>
    <t>AHA04877.1</t>
  </si>
  <si>
    <t>T256_03640</t>
  </si>
  <si>
    <t>AHA04878.1</t>
  </si>
  <si>
    <t>cell division protein FtsK</t>
  </si>
  <si>
    <t>T256_03645</t>
  </si>
  <si>
    <t>AHA04879.1</t>
  </si>
  <si>
    <t>UDP-N-acetylmuramate--alanine ligase</t>
  </si>
  <si>
    <t>T256_03650</t>
  </si>
  <si>
    <t>AHA04880.1</t>
  </si>
  <si>
    <t>T256_03655</t>
  </si>
  <si>
    <t>AHA04881.1</t>
  </si>
  <si>
    <t>DNA polymerase I</t>
  </si>
  <si>
    <t>T256_03660</t>
  </si>
  <si>
    <t>AHA04882.1</t>
  </si>
  <si>
    <t>5-hydroxymethyluracil DNA glycosylase</t>
  </si>
  <si>
    <t>T256_03665</t>
  </si>
  <si>
    <t>AHA04883.1</t>
  </si>
  <si>
    <t>dephospho-CoA kinase</t>
  </si>
  <si>
    <t>T256_03670</t>
  </si>
  <si>
    <t>AHA04884.1</t>
  </si>
  <si>
    <t>NrdR family transcriptional regulator</t>
  </si>
  <si>
    <t>nrdR</t>
  </si>
  <si>
    <t>T256_03675</t>
  </si>
  <si>
    <t>AHA04885.1</t>
  </si>
  <si>
    <t>replicative DNA helicase loader DnaB</t>
  </si>
  <si>
    <t>T256_03680</t>
  </si>
  <si>
    <t>AHA04886.1</t>
  </si>
  <si>
    <t>primosomal protein DnaI</t>
  </si>
  <si>
    <t>T256_03685</t>
  </si>
  <si>
    <t>AHA04887.1</t>
  </si>
  <si>
    <t>threonyl-tRNA synthase</t>
  </si>
  <si>
    <t>T256_03690</t>
  </si>
  <si>
    <t>AHA04888.1</t>
  </si>
  <si>
    <t>sensor histidine kinase</t>
  </si>
  <si>
    <t>T256_03695</t>
  </si>
  <si>
    <t>AHA04889.1</t>
  </si>
  <si>
    <t>LytTR family transcriptional regulator</t>
  </si>
  <si>
    <t>T256_03700</t>
  </si>
  <si>
    <t>AHA04890.1</t>
  </si>
  <si>
    <t>LrgA</t>
  </si>
  <si>
    <t>T256_03705</t>
  </si>
  <si>
    <t>AHA04891.1</t>
  </si>
  <si>
    <t>antiholin</t>
  </si>
  <si>
    <t>T256_03710</t>
  </si>
  <si>
    <t>AHA04892.1</t>
  </si>
  <si>
    <t>translation initiation factor IF-3</t>
  </si>
  <si>
    <t>T256_03715</t>
  </si>
  <si>
    <t>AHA04893.1</t>
  </si>
  <si>
    <t>50S ribosomal protein L35</t>
  </si>
  <si>
    <t>T256_03720</t>
  </si>
  <si>
    <t>AHA04894.1</t>
  </si>
  <si>
    <t>50S ribosomal protein L20</t>
  </si>
  <si>
    <t>T256_03725</t>
  </si>
  <si>
    <t>AHA05936.1</t>
  </si>
  <si>
    <t>T256_03730</t>
  </si>
  <si>
    <t>AHA04895.1</t>
  </si>
  <si>
    <t>T256_03735</t>
  </si>
  <si>
    <t>AHA04896.1</t>
  </si>
  <si>
    <t>GTPase</t>
  </si>
  <si>
    <t>T256_03740</t>
  </si>
  <si>
    <t>AHA04897.1</t>
  </si>
  <si>
    <t>T256_03745</t>
  </si>
  <si>
    <t>AHA04898.1</t>
  </si>
  <si>
    <t>nicotinic acid mononucleotide adenylyltransferase</t>
  </si>
  <si>
    <t>nadD</t>
  </si>
  <si>
    <t>T256_03750</t>
  </si>
  <si>
    <t>AHA04899.1</t>
  </si>
  <si>
    <t>T256_03755</t>
  </si>
  <si>
    <t>AHA04900.1</t>
  </si>
  <si>
    <t>Iojap family protein</t>
  </si>
  <si>
    <t>T256_03760</t>
  </si>
  <si>
    <t>AHA04901.1</t>
  </si>
  <si>
    <t>T256_03765</t>
  </si>
  <si>
    <t>AHA04902.1</t>
  </si>
  <si>
    <t>T256_03770</t>
  </si>
  <si>
    <t>AHA04903.1</t>
  </si>
  <si>
    <t>metal-binding protein</t>
  </si>
  <si>
    <t>T256_03775</t>
  </si>
  <si>
    <t>AHA04904.1</t>
  </si>
  <si>
    <t>50S ribosomal protein L32</t>
  </si>
  <si>
    <t>rpmF</t>
  </si>
  <si>
    <t>T256_03780</t>
  </si>
  <si>
    <t>AHA04905.1</t>
  </si>
  <si>
    <t>6-phosphogluconate dehydrogenase</t>
  </si>
  <si>
    <t>T256_03785</t>
  </si>
  <si>
    <t>AHA04906.1</t>
  </si>
  <si>
    <t>PhoB family transcriptional regulator</t>
  </si>
  <si>
    <t>T256_03790</t>
  </si>
  <si>
    <t>AHA04907.1</t>
  </si>
  <si>
    <t>T256_03795</t>
  </si>
  <si>
    <t>AHA04908.1</t>
  </si>
  <si>
    <t>T256_03800</t>
  </si>
  <si>
    <t>AHA04909.1</t>
  </si>
  <si>
    <t>acylphosphatase</t>
  </si>
  <si>
    <t>T256_03805</t>
  </si>
  <si>
    <t>AHA04910.1</t>
  </si>
  <si>
    <t>23S rRNA methyltransferase</t>
  </si>
  <si>
    <t>T256_03810</t>
  </si>
  <si>
    <t>AHA04911.1</t>
  </si>
  <si>
    <t>T256_03815</t>
  </si>
  <si>
    <t>AHA04912.1</t>
  </si>
  <si>
    <t>HxlR family transcriptional regulator</t>
  </si>
  <si>
    <t>T256_03820</t>
  </si>
  <si>
    <t>AHA04913.1</t>
  </si>
  <si>
    <t>phenylalanyl-tRNA synthase subunit alpha</t>
  </si>
  <si>
    <t>pheS</t>
  </si>
  <si>
    <t>T256_03825</t>
  </si>
  <si>
    <t>AHA04914.1</t>
  </si>
  <si>
    <t>phenylalanyl-tRNA synthase subunit beta</t>
  </si>
  <si>
    <t>T256_03830</t>
  </si>
  <si>
    <t>AHA04915.1</t>
  </si>
  <si>
    <t>ABC transporter substrate-binding protein</t>
  </si>
  <si>
    <t>T256_03835</t>
  </si>
  <si>
    <t>AHA04916.1</t>
  </si>
  <si>
    <t>uridine/cytidine kinase</t>
  </si>
  <si>
    <t>T256_03840</t>
  </si>
  <si>
    <t>AHA04917.1</t>
  </si>
  <si>
    <t>transcription elongation factor GreA</t>
  </si>
  <si>
    <t>T256_03845</t>
  </si>
  <si>
    <t>AHA04918.1</t>
  </si>
  <si>
    <t>penicillin-binding protein</t>
  </si>
  <si>
    <t>T256_03855</t>
  </si>
  <si>
    <t>AHA04919.1</t>
  </si>
  <si>
    <t>50S ribosomal protein L33</t>
  </si>
  <si>
    <t>T256_03860</t>
  </si>
  <si>
    <t>AHA04920.1</t>
  </si>
  <si>
    <t>5-formyltetrahydrofolate cyclo-ligase</t>
  </si>
  <si>
    <t>T256_03865</t>
  </si>
  <si>
    <t>AHA04921.1</t>
  </si>
  <si>
    <t>serine protease</t>
  </si>
  <si>
    <t>T256_03870</t>
  </si>
  <si>
    <t>AHA04922.1</t>
  </si>
  <si>
    <t>T256_03875</t>
  </si>
  <si>
    <t>AHA04923.1</t>
  </si>
  <si>
    <t>T256_03880</t>
  </si>
  <si>
    <t>AHA04924.1</t>
  </si>
  <si>
    <t>sulfurtransferase</t>
  </si>
  <si>
    <t>T256_03885</t>
  </si>
  <si>
    <t>AHA04925.1</t>
  </si>
  <si>
    <t>T256_03890</t>
  </si>
  <si>
    <t>AHA04926.1</t>
  </si>
  <si>
    <t>T256_03895</t>
  </si>
  <si>
    <t>AHA04927.1</t>
  </si>
  <si>
    <t>tRNA delta(2)-isopentenylpyrophosphate transferase</t>
  </si>
  <si>
    <t>T256_03900</t>
  </si>
  <si>
    <t>AHA04928.1</t>
  </si>
  <si>
    <t>aluminum resistance protein</t>
  </si>
  <si>
    <t>T256_03905</t>
  </si>
  <si>
    <t>AHA04929.1</t>
  </si>
  <si>
    <t>MerR family transcriptional regulator</t>
  </si>
  <si>
    <t>T256_03910</t>
  </si>
  <si>
    <t>AHA04930.1</t>
  </si>
  <si>
    <t>glutamine synthetase</t>
  </si>
  <si>
    <t>T256_03915</t>
  </si>
  <si>
    <t>AHA04931.1</t>
  </si>
  <si>
    <t>T256_03920</t>
  </si>
  <si>
    <t>AHA04932.1</t>
  </si>
  <si>
    <t>T256_03925</t>
  </si>
  <si>
    <t>AHA04933.1</t>
  </si>
  <si>
    <t>dUTPase</t>
  </si>
  <si>
    <t>T256_03930</t>
  </si>
  <si>
    <t>AHA04934.1</t>
  </si>
  <si>
    <t>T256_03935</t>
  </si>
  <si>
    <t>AHA04935.1</t>
  </si>
  <si>
    <t>T256_03940</t>
  </si>
  <si>
    <t>T256_03945</t>
  </si>
  <si>
    <t>anticodon=TCT</t>
  </si>
  <si>
    <t>AHA04936.1</t>
  </si>
  <si>
    <t>T256_03950</t>
  </si>
  <si>
    <t>AHA04937.1</t>
  </si>
  <si>
    <t>T256_03955</t>
  </si>
  <si>
    <t>AHA04938.1</t>
  </si>
  <si>
    <t>50S ribosomal protein L21</t>
  </si>
  <si>
    <t>T256_03960</t>
  </si>
  <si>
    <t>AHA04939.1</t>
  </si>
  <si>
    <t>ribosomal protein</t>
  </si>
  <si>
    <t>T256_03965</t>
  </si>
  <si>
    <t>AHA04940.1</t>
  </si>
  <si>
    <t>50S ribosomal protein L27</t>
  </si>
  <si>
    <t>T256_03970</t>
  </si>
  <si>
    <t>AHA04941.1</t>
  </si>
  <si>
    <t>elongation factor P</t>
  </si>
  <si>
    <t>T256_03975</t>
  </si>
  <si>
    <t>AHA04942.1</t>
  </si>
  <si>
    <t>alkaline shock protein</t>
  </si>
  <si>
    <t>T256_03980</t>
  </si>
  <si>
    <t>AHA04943.1</t>
  </si>
  <si>
    <t>nitrogen utilization protein B</t>
  </si>
  <si>
    <t>T256_03985</t>
  </si>
  <si>
    <t>AHA04944.1</t>
  </si>
  <si>
    <t>bifunctional 5,10-methylene-tetrahydrofolate dehydrogenase/ 5,10-methylene-tetrahydrofolate cyclohydrolase</t>
  </si>
  <si>
    <t>T256_03990</t>
  </si>
  <si>
    <t>AHA04945.1</t>
  </si>
  <si>
    <t>exodeoxyribonuclease VII large subunit</t>
  </si>
  <si>
    <t>T256_03995</t>
  </si>
  <si>
    <t>AHA04946.1</t>
  </si>
  <si>
    <t>exodeoxyribonuclease VII small subunit</t>
  </si>
  <si>
    <t>T256_04000</t>
  </si>
  <si>
    <t>AHA04947.1</t>
  </si>
  <si>
    <t>farnesyl-diphosphate synthase</t>
  </si>
  <si>
    <t>T256_04005</t>
  </si>
  <si>
    <t>AHA04948.1</t>
  </si>
  <si>
    <t>cell division protein FtsJ</t>
  </si>
  <si>
    <t>T256_04010</t>
  </si>
  <si>
    <t>AHA04949.1</t>
  </si>
  <si>
    <t>arginine repressor</t>
  </si>
  <si>
    <t>T256_04015</t>
  </si>
  <si>
    <t>AHA04950.1</t>
  </si>
  <si>
    <t>DNA repair protein RecN</t>
  </si>
  <si>
    <t>T256_04020</t>
  </si>
  <si>
    <t>AHA04951.1</t>
  </si>
  <si>
    <t>T256_04025</t>
  </si>
  <si>
    <t>AHA04952.1</t>
  </si>
  <si>
    <t>T256_04030</t>
  </si>
  <si>
    <t>AHA04953.1</t>
  </si>
  <si>
    <t>DNA-directed RNA polymerase subunit omega</t>
  </si>
  <si>
    <t>T256_04035</t>
  </si>
  <si>
    <t>AHA04954.1</t>
  </si>
  <si>
    <t>DNA/pantothenate metabolism flavoprotein</t>
  </si>
  <si>
    <t>T256_04040</t>
  </si>
  <si>
    <t>AHA04955.1</t>
  </si>
  <si>
    <t>primosomal protein N'</t>
  </si>
  <si>
    <t>T256_04045</t>
  </si>
  <si>
    <t>AHA04956.1</t>
  </si>
  <si>
    <t>methionyl-tRNA formyltransferase</t>
  </si>
  <si>
    <t>T256_04050</t>
  </si>
  <si>
    <t>AHA04957.1</t>
  </si>
  <si>
    <t>T256_04055</t>
  </si>
  <si>
    <t>AHA04958.1</t>
  </si>
  <si>
    <t>protein phosphatase</t>
  </si>
  <si>
    <t>T256_04060</t>
  </si>
  <si>
    <t>AHA04959.1</t>
  </si>
  <si>
    <t>protein kinase</t>
  </si>
  <si>
    <t>T256_04065</t>
  </si>
  <si>
    <t>AHA04960.1</t>
  </si>
  <si>
    <t>ribosome biogenesis GTPase RsgA</t>
  </si>
  <si>
    <t>T256_04070</t>
  </si>
  <si>
    <t>AHA04961.1</t>
  </si>
  <si>
    <t>ribulose-phosphate 3-epimerase</t>
  </si>
  <si>
    <t>T256_04075</t>
  </si>
  <si>
    <t>AHA04962.1</t>
  </si>
  <si>
    <t>thiamine pyrophosphokinase</t>
  </si>
  <si>
    <t>T256_04080</t>
  </si>
  <si>
    <t>AHA04963.1</t>
  </si>
  <si>
    <t>50S ribosomal protein L28</t>
  </si>
  <si>
    <t>T256_04085</t>
  </si>
  <si>
    <t>AHA04964.1</t>
  </si>
  <si>
    <t>T256_04090</t>
  </si>
  <si>
    <t>AHA04965.1</t>
  </si>
  <si>
    <t>T256_04095</t>
  </si>
  <si>
    <t>AHA04966.1</t>
  </si>
  <si>
    <t>T256_04100</t>
  </si>
  <si>
    <t>AHA04967.1</t>
  </si>
  <si>
    <t>phosphate acyltransferase</t>
  </si>
  <si>
    <t>T256_04105</t>
  </si>
  <si>
    <t>AHA04968.1</t>
  </si>
  <si>
    <t>acyl carrier protein</t>
  </si>
  <si>
    <t>T256_04110</t>
  </si>
  <si>
    <t>AHA04969.1</t>
  </si>
  <si>
    <t>ribonuclease III</t>
  </si>
  <si>
    <t>T256_04115</t>
  </si>
  <si>
    <t>AHA04970.1</t>
  </si>
  <si>
    <t>chromosome segregation protein SMC</t>
  </si>
  <si>
    <t>T256_04120</t>
  </si>
  <si>
    <t>AHA04971.1</t>
  </si>
  <si>
    <t>cell division protein FtsY</t>
  </si>
  <si>
    <t>T256_04125</t>
  </si>
  <si>
    <t>AHA04972.1</t>
  </si>
  <si>
    <t>T256_04130</t>
  </si>
  <si>
    <t>AHA04973.1</t>
  </si>
  <si>
    <t>signal recognition particle</t>
  </si>
  <si>
    <t>T256_04135</t>
  </si>
  <si>
    <t>AHA04974.1</t>
  </si>
  <si>
    <t>30S ribosomal protein S16</t>
  </si>
  <si>
    <t>rpsP</t>
  </si>
  <si>
    <t>T256_04140</t>
  </si>
  <si>
    <t>AHA04975.1</t>
  </si>
  <si>
    <t>ribosome maturation factor RimM</t>
  </si>
  <si>
    <t>T256_04145</t>
  </si>
  <si>
    <t>AHA04976.1</t>
  </si>
  <si>
    <t>tRNA (guanine-N1)-methyltransferase</t>
  </si>
  <si>
    <t>T256_04150</t>
  </si>
  <si>
    <t>AHA04977.1</t>
  </si>
  <si>
    <t>50S ribosomal protein L19</t>
  </si>
  <si>
    <t>rplS</t>
  </si>
  <si>
    <t>T256_04155</t>
  </si>
  <si>
    <t>AHA04978.1</t>
  </si>
  <si>
    <t>T256_04160</t>
  </si>
  <si>
    <t>AHA04979.1</t>
  </si>
  <si>
    <t>T256_04165</t>
  </si>
  <si>
    <t>AHA04980.1</t>
  </si>
  <si>
    <t>3-hydroxyacyl-ACP dehydratase</t>
  </si>
  <si>
    <t>T256_04170</t>
  </si>
  <si>
    <t>AHA04981.1</t>
  </si>
  <si>
    <t>3-oxoacyl-ACP synthase</t>
  </si>
  <si>
    <t>T256_04175</t>
  </si>
  <si>
    <t>AHA04982.1</t>
  </si>
  <si>
    <t>T256_04180</t>
  </si>
  <si>
    <t>AHA04983.1</t>
  </si>
  <si>
    <t>ACP S-malonyltransferase</t>
  </si>
  <si>
    <t>T256_04185</t>
  </si>
  <si>
    <t>AHA04984.1</t>
  </si>
  <si>
    <t>3-ketoacyl-ACP reductase</t>
  </si>
  <si>
    <t>T256_04190</t>
  </si>
  <si>
    <t>AHA04985.1</t>
  </si>
  <si>
    <t>T256_04195</t>
  </si>
  <si>
    <t>AHA04986.1</t>
  </si>
  <si>
    <t>carboxylesterase</t>
  </si>
  <si>
    <t>T256_04200</t>
  </si>
  <si>
    <t>AHA04987.1</t>
  </si>
  <si>
    <t>T256_04205</t>
  </si>
  <si>
    <t>AHA04988.1</t>
  </si>
  <si>
    <t>acetyl-CoA carboxylase biotin carboxylase subunit</t>
  </si>
  <si>
    <t>T256_04210</t>
  </si>
  <si>
    <t>AHA04989.1</t>
  </si>
  <si>
    <t>acetyl-CoA carboxylase carboxyl transferase subunit beta</t>
  </si>
  <si>
    <t>T256_04215</t>
  </si>
  <si>
    <t>AHA04990.1</t>
  </si>
  <si>
    <t>acetyl-CoA carboxylase</t>
  </si>
  <si>
    <t>T256_04220</t>
  </si>
  <si>
    <t>AHA04991.1</t>
  </si>
  <si>
    <t>enoyl-ACP reductase</t>
  </si>
  <si>
    <t>T256_04225</t>
  </si>
  <si>
    <t>AHA04992.1</t>
  </si>
  <si>
    <t>alanine glycine permease</t>
  </si>
  <si>
    <t>T256_04230</t>
  </si>
  <si>
    <t>AHA04993.1</t>
  </si>
  <si>
    <t>hydroxymethylglutaryl-CoA synthase</t>
  </si>
  <si>
    <t>T256_04235</t>
  </si>
  <si>
    <t>AHA04994.1</t>
  </si>
  <si>
    <t>T256_04240</t>
  </si>
  <si>
    <t>AHA04995.1</t>
  </si>
  <si>
    <t>LexA family transcriptional regulator</t>
  </si>
  <si>
    <t>T256_04245</t>
  </si>
  <si>
    <t>AHA04996.1</t>
  </si>
  <si>
    <t>T256_04250</t>
  </si>
  <si>
    <t>AHA04997.1</t>
  </si>
  <si>
    <t>T256_04255</t>
  </si>
  <si>
    <t>AHA04998.1</t>
  </si>
  <si>
    <t>1-acyl-sn-glycerol-3-phosphate acyltransferase</t>
  </si>
  <si>
    <t>T256_04260</t>
  </si>
  <si>
    <t>AHA04999.1</t>
  </si>
  <si>
    <t>O-methyltransferase</t>
  </si>
  <si>
    <t>T256_04265</t>
  </si>
  <si>
    <t>AHA05000.1</t>
  </si>
  <si>
    <t>T256_04270</t>
  </si>
  <si>
    <t>AHA05001.1</t>
  </si>
  <si>
    <t>D-lactate dehydrogenase</t>
  </si>
  <si>
    <t>T256_04275</t>
  </si>
  <si>
    <t>AHA05002.1</t>
  </si>
  <si>
    <t>30S ribosomal protein S2</t>
  </si>
  <si>
    <t>T256_04280</t>
  </si>
  <si>
    <t>AHA05003.1</t>
  </si>
  <si>
    <t>elongation factor Ts</t>
  </si>
  <si>
    <t>T256_04285</t>
  </si>
  <si>
    <t>AHA05004.1</t>
  </si>
  <si>
    <t>uridylate kinase</t>
  </si>
  <si>
    <t>pyrH</t>
  </si>
  <si>
    <t>T256_04290</t>
  </si>
  <si>
    <t>AHA05005.1</t>
  </si>
  <si>
    <t>ribosome recycling factor</t>
  </si>
  <si>
    <t>T256_04295</t>
  </si>
  <si>
    <t>AHA05006.1</t>
  </si>
  <si>
    <t>UDP pyrophosphate synthase</t>
  </si>
  <si>
    <t>T256_04300</t>
  </si>
  <si>
    <t>AHA05007.1</t>
  </si>
  <si>
    <t>CDP-diglyceride synthetase</t>
  </si>
  <si>
    <t>T256_04305</t>
  </si>
  <si>
    <t>AHA05008.1</t>
  </si>
  <si>
    <t>metalloprotease RseP</t>
  </si>
  <si>
    <t>T256_04310</t>
  </si>
  <si>
    <t>AHA05009.1</t>
  </si>
  <si>
    <t>prolyl-tRNA synthetase</t>
  </si>
  <si>
    <t>T256_04315</t>
  </si>
  <si>
    <t>AHA05010.1</t>
  </si>
  <si>
    <t>polC</t>
  </si>
  <si>
    <t>T256_04320</t>
  </si>
  <si>
    <t>AHA05011.1</t>
  </si>
  <si>
    <t>ribosome maturation protein RimP</t>
  </si>
  <si>
    <t>T256_04325</t>
  </si>
  <si>
    <t>AHA05012.1</t>
  </si>
  <si>
    <t>transcription elongation factor NusA</t>
  </si>
  <si>
    <t>T256_04330</t>
  </si>
  <si>
    <t>AHA05013.1</t>
  </si>
  <si>
    <t>T256_04335</t>
  </si>
  <si>
    <t>AHA05014.1</t>
  </si>
  <si>
    <t>50S ribosomal protein L7</t>
  </si>
  <si>
    <t>T256_04340</t>
  </si>
  <si>
    <t>AHA05015.1</t>
  </si>
  <si>
    <t>translation initiation factor IF-2</t>
  </si>
  <si>
    <t>T256_04345</t>
  </si>
  <si>
    <t>AHA05016.1</t>
  </si>
  <si>
    <t>ribosome-binding factor A</t>
  </si>
  <si>
    <t>T256_04350</t>
  </si>
  <si>
    <t>AHA05017.1</t>
  </si>
  <si>
    <t>tRNA pseudouridine synthase B</t>
  </si>
  <si>
    <t>T256_04355</t>
  </si>
  <si>
    <t>AHA05018.1</t>
  </si>
  <si>
    <t>riboflavin biosynthesis protein RibF</t>
  </si>
  <si>
    <t>T256_04360</t>
  </si>
  <si>
    <t>AHA05019.1</t>
  </si>
  <si>
    <t>HrcA family transcriptional regulator</t>
  </si>
  <si>
    <t>T256_04365</t>
  </si>
  <si>
    <t>AHA05020.1</t>
  </si>
  <si>
    <t>heat shock protein GrpE</t>
  </si>
  <si>
    <t>T256_04370</t>
  </si>
  <si>
    <t>AHA05021.1</t>
  </si>
  <si>
    <t>molecular chaperone DnaK</t>
  </si>
  <si>
    <t>dnaK</t>
  </si>
  <si>
    <t>T256_04375</t>
  </si>
  <si>
    <t>AHA05022.1</t>
  </si>
  <si>
    <t>molecular chaperone DnaJ</t>
  </si>
  <si>
    <t>T256_04380</t>
  </si>
  <si>
    <t>AHA05023.1</t>
  </si>
  <si>
    <t>T256_04385</t>
  </si>
  <si>
    <t>AHA05024.1</t>
  </si>
  <si>
    <t>carotenoid biosynthetic protein CrtK</t>
  </si>
  <si>
    <t>T256_04390</t>
  </si>
  <si>
    <t>AHA05937.1</t>
  </si>
  <si>
    <t>T256_04395</t>
  </si>
  <si>
    <t>AHA05025.1</t>
  </si>
  <si>
    <t>T256_04400</t>
  </si>
  <si>
    <t>AHA05026.1</t>
  </si>
  <si>
    <t>T256_04405</t>
  </si>
  <si>
    <t>AHA05027.1</t>
  </si>
  <si>
    <t>T256_04410</t>
  </si>
  <si>
    <t>AHA05028.1</t>
  </si>
  <si>
    <t>DNA damage-indicible protein DnaD</t>
  </si>
  <si>
    <t>T256_04415</t>
  </si>
  <si>
    <t>AHA05029.1</t>
  </si>
  <si>
    <t>T256_04420</t>
  </si>
  <si>
    <t>AHA05030.1</t>
  </si>
  <si>
    <t>manganese catalase</t>
  </si>
  <si>
    <t>T256_04425</t>
  </si>
  <si>
    <t>AHA05938.1</t>
  </si>
  <si>
    <t>T256_04430</t>
  </si>
  <si>
    <t>AHA05031.1</t>
  </si>
  <si>
    <t>T256_04435</t>
  </si>
  <si>
    <t>AHA05032.1</t>
  </si>
  <si>
    <t>GTP-binding protein LepA</t>
  </si>
  <si>
    <t>T256_04440</t>
  </si>
  <si>
    <t>AHA05939.1</t>
  </si>
  <si>
    <t>T256_04445</t>
  </si>
  <si>
    <t>AHA05033.1</t>
  </si>
  <si>
    <t>sodium:cation symporter</t>
  </si>
  <si>
    <t>T256_04450</t>
  </si>
  <si>
    <t>AHA05034.1</t>
  </si>
  <si>
    <t>T256_04455</t>
  </si>
  <si>
    <t>AHA05035.1</t>
  </si>
  <si>
    <t>4-oxalocrotonate tautomerase</t>
  </si>
  <si>
    <t>T256_04460</t>
  </si>
  <si>
    <t>AHA05036.1</t>
  </si>
  <si>
    <t>T256_04465</t>
  </si>
  <si>
    <t>AHA05037.1</t>
  </si>
  <si>
    <t>T256_04470</t>
  </si>
  <si>
    <t>AHA05940.1</t>
  </si>
  <si>
    <t>T256_04475</t>
  </si>
  <si>
    <t>AHA05038.1</t>
  </si>
  <si>
    <t>T256_04480</t>
  </si>
  <si>
    <t>AHA05941.1</t>
  </si>
  <si>
    <t>T256_04485</t>
  </si>
  <si>
    <t>AHA05039.1</t>
  </si>
  <si>
    <t>luciferase</t>
  </si>
  <si>
    <t>T256_04490</t>
  </si>
  <si>
    <t>AHA05040.1</t>
  </si>
  <si>
    <t>NADP oxidoreductase</t>
  </si>
  <si>
    <t>T256_04495</t>
  </si>
  <si>
    <t>AHA05041.1</t>
  </si>
  <si>
    <t>esterase</t>
  </si>
  <si>
    <t>T256_04500</t>
  </si>
  <si>
    <t>AHA05042.1</t>
  </si>
  <si>
    <t>L-lactate oxidase</t>
  </si>
  <si>
    <t>T256_04505</t>
  </si>
  <si>
    <t>AHA05043.1</t>
  </si>
  <si>
    <t>T256_04510</t>
  </si>
  <si>
    <t>AHA05044.1</t>
  </si>
  <si>
    <t>isopentenyl pyrophosphate isomerase</t>
  </si>
  <si>
    <t>T256_04515</t>
  </si>
  <si>
    <t>AHA05045.1</t>
  </si>
  <si>
    <t>phosphomevalonate kinase</t>
  </si>
  <si>
    <t>T256_04520</t>
  </si>
  <si>
    <t>AHA05046.1</t>
  </si>
  <si>
    <t>diphosphomevalonate decarboxylase</t>
  </si>
  <si>
    <t>T256_04525</t>
  </si>
  <si>
    <t>AHA05047.1</t>
  </si>
  <si>
    <t>mevalonate kinase</t>
  </si>
  <si>
    <t>T256_04530</t>
  </si>
  <si>
    <t>AHA05048.1</t>
  </si>
  <si>
    <t>DNA-directed DNA polymerase III epsilon subunit</t>
  </si>
  <si>
    <t>T256_04535</t>
  </si>
  <si>
    <t>AHA05049.1</t>
  </si>
  <si>
    <t>T256_04540</t>
  </si>
  <si>
    <t>AHA05050.1</t>
  </si>
  <si>
    <t>DNA replication protein DnaD</t>
  </si>
  <si>
    <t>T256_04545</t>
  </si>
  <si>
    <t>AHA05051.1</t>
  </si>
  <si>
    <t>T256_04550</t>
  </si>
  <si>
    <t>AHA05052.1</t>
  </si>
  <si>
    <t>recombinase RecU</t>
  </si>
  <si>
    <t>recU</t>
  </si>
  <si>
    <t>T256_04555</t>
  </si>
  <si>
    <t>AHA05053.1</t>
  </si>
  <si>
    <t>T256_04560</t>
  </si>
  <si>
    <t>AHA05054.1</t>
  </si>
  <si>
    <t>cell division protein GpsB</t>
  </si>
  <si>
    <t>T256_04565</t>
  </si>
  <si>
    <t>ncRNA</t>
  </si>
  <si>
    <t>RNase_P_RNA</t>
  </si>
  <si>
    <t>bacterial RNase P</t>
  </si>
  <si>
    <t>T256_04570</t>
  </si>
  <si>
    <t>AHA05055.1</t>
  </si>
  <si>
    <t>RNA methyltransferase</t>
  </si>
  <si>
    <t>T256_04575</t>
  </si>
  <si>
    <t>AHA05056.1</t>
  </si>
  <si>
    <t>amino acid oxidase</t>
  </si>
  <si>
    <t>T256_04580</t>
  </si>
  <si>
    <t>AHA05057.1</t>
  </si>
  <si>
    <t>pore-forming protein</t>
  </si>
  <si>
    <t>T256_04585</t>
  </si>
  <si>
    <t>AHA05058.1</t>
  </si>
  <si>
    <t>formate--tetrahydrofolate ligase</t>
  </si>
  <si>
    <t>T256_04590</t>
  </si>
  <si>
    <t>AHA05059.1</t>
  </si>
  <si>
    <t>signal peptidase II</t>
  </si>
  <si>
    <t>T256_04595</t>
  </si>
  <si>
    <t>AHA05060.1</t>
  </si>
  <si>
    <t>T256_04600</t>
  </si>
  <si>
    <t>AHA05061.1</t>
  </si>
  <si>
    <t>uracil phosphoribosyltransferase</t>
  </si>
  <si>
    <t>T256_04605</t>
  </si>
  <si>
    <t>AHA05062.1</t>
  </si>
  <si>
    <t>T256_04610</t>
  </si>
  <si>
    <t>AHA05063.1</t>
  </si>
  <si>
    <t>carbamoyl-phosphate synthase large subunit</t>
  </si>
  <si>
    <t>T256_04615</t>
  </si>
  <si>
    <t>AHA05064.1</t>
  </si>
  <si>
    <t>fibronectin-binding protein A</t>
  </si>
  <si>
    <t>T256_04620</t>
  </si>
  <si>
    <t>AHA05065.1</t>
  </si>
  <si>
    <t>T256_04625</t>
  </si>
  <si>
    <t>AHA05066.1</t>
  </si>
  <si>
    <t>T256_04630</t>
  </si>
  <si>
    <t>AHA05067.1</t>
  </si>
  <si>
    <t>camphor resistance protein CrcB</t>
  </si>
  <si>
    <t>T256_04635</t>
  </si>
  <si>
    <t>AHA05068.1</t>
  </si>
  <si>
    <t>T256_04640</t>
  </si>
  <si>
    <t>AHA05069.1</t>
  </si>
  <si>
    <t>T256_04645</t>
  </si>
  <si>
    <t>AHA05070.1</t>
  </si>
  <si>
    <t>quaternary ammonium transporter</t>
  </si>
  <si>
    <t>T256_04650</t>
  </si>
  <si>
    <t>AHA05071.1</t>
  </si>
  <si>
    <t>amino acid ABC transporter permease</t>
  </si>
  <si>
    <t>T256_04655</t>
  </si>
  <si>
    <t>AHA05072.1</t>
  </si>
  <si>
    <t>methionine sulfoxide reductase A</t>
  </si>
  <si>
    <t>T256_04660</t>
  </si>
  <si>
    <t>AHA05073.1</t>
  </si>
  <si>
    <t>methionine sulfoxide reductase B</t>
  </si>
  <si>
    <t>T256_04665</t>
  </si>
  <si>
    <t>AHA05074.1</t>
  </si>
  <si>
    <t>glycerate kinase</t>
  </si>
  <si>
    <t>T256_04670</t>
  </si>
  <si>
    <t>AHA05075.1</t>
  </si>
  <si>
    <t>pyrophosphatase</t>
  </si>
  <si>
    <t>T256_04675</t>
  </si>
  <si>
    <t>AHA05076.1</t>
  </si>
  <si>
    <t>LysR family transcriptional regulator</t>
  </si>
  <si>
    <t>T256_04680</t>
  </si>
  <si>
    <t>AHA05077.1</t>
  </si>
  <si>
    <t>DNA topoisomerase IV subunit A</t>
  </si>
  <si>
    <t>T256_04685</t>
  </si>
  <si>
    <t>AHA05078.1</t>
  </si>
  <si>
    <t>DNA topoisomerase IV subunit B</t>
  </si>
  <si>
    <t>T256_04690</t>
  </si>
  <si>
    <t>AHA05079.1</t>
  </si>
  <si>
    <t>T256_04695</t>
  </si>
  <si>
    <t>AHA05080.1</t>
  </si>
  <si>
    <t>galactose mutarotase</t>
  </si>
  <si>
    <t>T256_04700</t>
  </si>
  <si>
    <t>AHA05081.1</t>
  </si>
  <si>
    <t>ATP-dependent protease</t>
  </si>
  <si>
    <t>T256_04705</t>
  </si>
  <si>
    <t>AHA05082.1</t>
  </si>
  <si>
    <t>T256_04710</t>
  </si>
  <si>
    <t>AHA05083.1</t>
  </si>
  <si>
    <t>tyrosine recombinase XerC</t>
  </si>
  <si>
    <t>T256_04715</t>
  </si>
  <si>
    <t>AHA05084.1</t>
  </si>
  <si>
    <t>DNA topoisomerase I</t>
  </si>
  <si>
    <t>T256_04720</t>
  </si>
  <si>
    <t>AHA05085.1</t>
  </si>
  <si>
    <t>beta-phosphoglucomutase</t>
  </si>
  <si>
    <t>T256_04725</t>
  </si>
  <si>
    <t>AHA05086.1</t>
  </si>
  <si>
    <t>maltose phosphorylase</t>
  </si>
  <si>
    <t>T256_04730</t>
  </si>
  <si>
    <t>AHA05087.1</t>
  </si>
  <si>
    <t>T256_04735</t>
  </si>
  <si>
    <t>AHA05088.1</t>
  </si>
  <si>
    <t>LacI family transcription regulator</t>
  </si>
  <si>
    <t>T256_04740</t>
  </si>
  <si>
    <t>AHA05089.1</t>
  </si>
  <si>
    <t>T256_04745</t>
  </si>
  <si>
    <t>AHA05090.1</t>
  </si>
  <si>
    <t>ribonuclease HII</t>
  </si>
  <si>
    <t>T256_04750</t>
  </si>
  <si>
    <t>AHA05091.1</t>
  </si>
  <si>
    <t>ribosome biogenesis GTPase A</t>
  </si>
  <si>
    <t>rbgA</t>
  </si>
  <si>
    <t>T256_04755</t>
  </si>
  <si>
    <t>AHA05092.1</t>
  </si>
  <si>
    <t>T256_04760</t>
  </si>
  <si>
    <t>AHA05093.1</t>
  </si>
  <si>
    <t>T256_04765</t>
  </si>
  <si>
    <t>AHA05094.1</t>
  </si>
  <si>
    <t>T256_04770</t>
  </si>
  <si>
    <t>AHA05095.1</t>
  </si>
  <si>
    <t>cell surface protein</t>
  </si>
  <si>
    <t>T256_04775</t>
  </si>
  <si>
    <t>AHA05096.1</t>
  </si>
  <si>
    <t>T256_04780</t>
  </si>
  <si>
    <t>AHA05097.1</t>
  </si>
  <si>
    <t>T256_04785</t>
  </si>
  <si>
    <t>AHA05942.1</t>
  </si>
  <si>
    <t>T256_04790</t>
  </si>
  <si>
    <t>AHA05098.1</t>
  </si>
  <si>
    <t>T256_04795</t>
  </si>
  <si>
    <t>AHA05099.1</t>
  </si>
  <si>
    <t>T256_04800</t>
  </si>
  <si>
    <t>AHA05100.1</t>
  </si>
  <si>
    <t>T256_04805</t>
  </si>
  <si>
    <t>AHA05101.1</t>
  </si>
  <si>
    <t>lysin</t>
  </si>
  <si>
    <t>T256_04810</t>
  </si>
  <si>
    <t>AHA05102.1</t>
  </si>
  <si>
    <t>T256_04815</t>
  </si>
  <si>
    <t>AHA05103.1</t>
  </si>
  <si>
    <t>T256_04820</t>
  </si>
  <si>
    <t>AHA05943.1</t>
  </si>
  <si>
    <t>T256_04825</t>
  </si>
  <si>
    <t>AHA05104.1</t>
  </si>
  <si>
    <t>tail fiber protein</t>
  </si>
  <si>
    <t>T256_04830</t>
  </si>
  <si>
    <t>AHA05105.1</t>
  </si>
  <si>
    <t>T256_04835</t>
  </si>
  <si>
    <t>AHA05106.1</t>
  </si>
  <si>
    <t>phage tail protein</t>
  </si>
  <si>
    <t>T256_04840</t>
  </si>
  <si>
    <t>AHA05107.1</t>
  </si>
  <si>
    <t>T256_04845</t>
  </si>
  <si>
    <t>AHA05108.1</t>
  </si>
  <si>
    <t>T256_04850</t>
  </si>
  <si>
    <t>AHA05109.1</t>
  </si>
  <si>
    <t>T256_04855</t>
  </si>
  <si>
    <t>AHA05110.1</t>
  </si>
  <si>
    <t>T256_04860</t>
  </si>
  <si>
    <t>AHA05111.1</t>
  </si>
  <si>
    <t>T256_04865</t>
  </si>
  <si>
    <t>AHA05112.1</t>
  </si>
  <si>
    <t>T256_04870</t>
  </si>
  <si>
    <t>AHA05113.1</t>
  </si>
  <si>
    <t>phage head-tail adapter protein</t>
  </si>
  <si>
    <t>T256_04875</t>
  </si>
  <si>
    <t>AHA05114.1</t>
  </si>
  <si>
    <t>T256_04880</t>
  </si>
  <si>
    <t>AHA05115.1</t>
  </si>
  <si>
    <t>capsid protein</t>
  </si>
  <si>
    <t>T256_04885</t>
  </si>
  <si>
    <t>AHA05116.1</t>
  </si>
  <si>
    <t>T256_04890</t>
  </si>
  <si>
    <t>AHA05117.1</t>
  </si>
  <si>
    <t>portal protein</t>
  </si>
  <si>
    <t>T256_04895</t>
  </si>
  <si>
    <t>AHA05118.1</t>
  </si>
  <si>
    <t>T256_04900</t>
  </si>
  <si>
    <t>AHA05119.1</t>
  </si>
  <si>
    <t>T256_04910</t>
  </si>
  <si>
    <t>AHA05120.1</t>
  </si>
  <si>
    <t>HNH endonuclease</t>
  </si>
  <si>
    <t>T256_04915</t>
  </si>
  <si>
    <t>AHA05121.1</t>
  </si>
  <si>
    <t>T256_04920</t>
  </si>
  <si>
    <t>AHA05944.1</t>
  </si>
  <si>
    <t>T256_04925</t>
  </si>
  <si>
    <t>AHA05945.1</t>
  </si>
  <si>
    <t>T256_04935</t>
  </si>
  <si>
    <t>AHA05946.1</t>
  </si>
  <si>
    <t>T256_04940</t>
  </si>
  <si>
    <t>AHA05947.1</t>
  </si>
  <si>
    <t>T256_04945</t>
  </si>
  <si>
    <t>AHA05122.1</t>
  </si>
  <si>
    <t>ArpR</t>
  </si>
  <si>
    <t>T256_04950</t>
  </si>
  <si>
    <t>AHA05948.1</t>
  </si>
  <si>
    <t>T256_04955</t>
  </si>
  <si>
    <t>AHA05123.1</t>
  </si>
  <si>
    <t>T256_04960</t>
  </si>
  <si>
    <t>AHA05124.1</t>
  </si>
  <si>
    <t>T256_04965</t>
  </si>
  <si>
    <t>AHA05125.1</t>
  </si>
  <si>
    <t>T256_04970</t>
  </si>
  <si>
    <t>AHA05949.1</t>
  </si>
  <si>
    <t>T256_04975</t>
  </si>
  <si>
    <t>AHA05126.1</t>
  </si>
  <si>
    <t>T256_04980</t>
  </si>
  <si>
    <t>AHA05127.1</t>
  </si>
  <si>
    <t>T256_04985</t>
  </si>
  <si>
    <t>AHA05128.1</t>
  </si>
  <si>
    <t>T256_04990</t>
  </si>
  <si>
    <t>AHA05129.1</t>
  </si>
  <si>
    <t>T256_04995</t>
  </si>
  <si>
    <t>AHA05130.1</t>
  </si>
  <si>
    <t>T256_05000</t>
  </si>
  <si>
    <t>AHA05131.1</t>
  </si>
  <si>
    <t>T256_05005</t>
  </si>
  <si>
    <t>AHA05950.1</t>
  </si>
  <si>
    <t>T256_05010</t>
  </si>
  <si>
    <t>AHA05951.1</t>
  </si>
  <si>
    <t>T256_05015</t>
  </si>
  <si>
    <t>AHA05132.1</t>
  </si>
  <si>
    <t>T256_05020</t>
  </si>
  <si>
    <t>AHA05133.1</t>
  </si>
  <si>
    <t>T256_05025</t>
  </si>
  <si>
    <t>AHA05952.1</t>
  </si>
  <si>
    <t>T256_05035</t>
  </si>
  <si>
    <t>AHA05953.1</t>
  </si>
  <si>
    <t>T256_05040</t>
  </si>
  <si>
    <t>AHA05134.1</t>
  </si>
  <si>
    <t>T256_05045</t>
  </si>
  <si>
    <t>AHA05135.1</t>
  </si>
  <si>
    <t>T256_05050</t>
  </si>
  <si>
    <t>AHA05136.1</t>
  </si>
  <si>
    <t>T256_05055</t>
  </si>
  <si>
    <t>AHA05954.1</t>
  </si>
  <si>
    <t>T256_05060</t>
  </si>
  <si>
    <t>AHA05955.1</t>
  </si>
  <si>
    <t>T256_05065</t>
  </si>
  <si>
    <t>AHA05137.1</t>
  </si>
  <si>
    <t>T256_05070</t>
  </si>
  <si>
    <t>AHA05138.1</t>
  </si>
  <si>
    <t>T256_05075</t>
  </si>
  <si>
    <t>AHA05139.1</t>
  </si>
  <si>
    <t>T256_05080</t>
  </si>
  <si>
    <t>AHA05140.1</t>
  </si>
  <si>
    <t>T256_05085</t>
  </si>
  <si>
    <t>AHA05141.1</t>
  </si>
  <si>
    <t>T256_05090</t>
  </si>
  <si>
    <t>AHA05142.1</t>
  </si>
  <si>
    <t>T256_05095</t>
  </si>
  <si>
    <t>AHA05143.1</t>
  </si>
  <si>
    <t>T256_05100</t>
  </si>
  <si>
    <t>AHA05956.1</t>
  </si>
  <si>
    <t>T256_05105</t>
  </si>
  <si>
    <t>AHA05144.1</t>
  </si>
  <si>
    <t>T256_05110</t>
  </si>
  <si>
    <t>AHA05145.1</t>
  </si>
  <si>
    <t>M protein trans-acting positive regulator HTH domain protein</t>
  </si>
  <si>
    <t>T256_05115</t>
  </si>
  <si>
    <t>AHA05146.1</t>
  </si>
  <si>
    <t>pyrimidine dimer DNA glycosylase</t>
  </si>
  <si>
    <t>T256_05120</t>
  </si>
  <si>
    <t>AHA05957.1</t>
  </si>
  <si>
    <t>T256_05125</t>
  </si>
  <si>
    <t>AHA05147.1</t>
  </si>
  <si>
    <t>T256_05130</t>
  </si>
  <si>
    <t>AHA05148.1</t>
  </si>
  <si>
    <t>molybdopterin biosynthesis protein MoeB</t>
  </si>
  <si>
    <t>T256_05135</t>
  </si>
  <si>
    <t>AHA05149.1</t>
  </si>
  <si>
    <t>T256_05140</t>
  </si>
  <si>
    <t>AHA05150.1</t>
  </si>
  <si>
    <t>T256_05145</t>
  </si>
  <si>
    <t>AHA05151.1</t>
  </si>
  <si>
    <t>T256_05150</t>
  </si>
  <si>
    <t>AHA05958.1</t>
  </si>
  <si>
    <t>T256_05155</t>
  </si>
  <si>
    <t>AHA05152.1</t>
  </si>
  <si>
    <t>T256_05165</t>
  </si>
  <si>
    <t>AHA05959.1</t>
  </si>
  <si>
    <t>T256_05170</t>
  </si>
  <si>
    <t>AHA05153.1</t>
  </si>
  <si>
    <t>NADPH-quinone reductase</t>
  </si>
  <si>
    <t>T256_05175</t>
  </si>
  <si>
    <t>AHA05960.1</t>
  </si>
  <si>
    <t>T256_05180</t>
  </si>
  <si>
    <t>AHA05961.1</t>
  </si>
  <si>
    <t>T256_05185</t>
  </si>
  <si>
    <t>AHA05962.1</t>
  </si>
  <si>
    <t>T256_05190</t>
  </si>
  <si>
    <t>AHA05154.1</t>
  </si>
  <si>
    <t>nucleoside diphosphate kinase</t>
  </si>
  <si>
    <t>T256_05195</t>
  </si>
  <si>
    <t>AHA05155.1</t>
  </si>
  <si>
    <t>T256_05200</t>
  </si>
  <si>
    <t>AHA05156.1</t>
  </si>
  <si>
    <t>amino acid:proton symporter</t>
  </si>
  <si>
    <t>T256_05205</t>
  </si>
  <si>
    <t>AHA05157.1</t>
  </si>
  <si>
    <t>T256_05210</t>
  </si>
  <si>
    <t>AHA05158.1</t>
  </si>
  <si>
    <t>T256_05215</t>
  </si>
  <si>
    <t>AHA05159.1</t>
  </si>
  <si>
    <t>peptidase S41</t>
  </si>
  <si>
    <t>T256_05220</t>
  </si>
  <si>
    <t>AHA05160.1</t>
  </si>
  <si>
    <t>T256_05225</t>
  </si>
  <si>
    <t>AHA05161.1</t>
  </si>
  <si>
    <t>T256_05230</t>
  </si>
  <si>
    <t>AHA05162.1</t>
  </si>
  <si>
    <t>lysophospholipase</t>
  </si>
  <si>
    <t>T256_05235</t>
  </si>
  <si>
    <t>AHA05163.1</t>
  </si>
  <si>
    <t>T256_05240</t>
  </si>
  <si>
    <t>AHA05164.1</t>
  </si>
  <si>
    <t>T256_05245</t>
  </si>
  <si>
    <t>AHA05165.1</t>
  </si>
  <si>
    <t>T256_05250</t>
  </si>
  <si>
    <t>AHA05166.1</t>
  </si>
  <si>
    <t>dihydrofolate reductase</t>
  </si>
  <si>
    <t>T256_05255</t>
  </si>
  <si>
    <t>AHA05167.1</t>
  </si>
  <si>
    <t>thymidylate synthase</t>
  </si>
  <si>
    <t>T256_05260</t>
  </si>
  <si>
    <t>AHA05168.1</t>
  </si>
  <si>
    <t>T256_05265</t>
  </si>
  <si>
    <t>AHA05169.1</t>
  </si>
  <si>
    <t>tRNA CCA-pyrophosphorylase</t>
  </si>
  <si>
    <t>T256_05270</t>
  </si>
  <si>
    <t>AHA05170.1</t>
  </si>
  <si>
    <t>T256_05275</t>
  </si>
  <si>
    <t>AHA05171.1</t>
  </si>
  <si>
    <t>nucleoside deoxyribosyltransferase</t>
  </si>
  <si>
    <t>T256_05280</t>
  </si>
  <si>
    <t>AHA05172.1</t>
  </si>
  <si>
    <t>T256_05285</t>
  </si>
  <si>
    <t>AHA05173.1</t>
  </si>
  <si>
    <t>T256_05290</t>
  </si>
  <si>
    <t>AHA05174.1</t>
  </si>
  <si>
    <t>T256_05295</t>
  </si>
  <si>
    <t>AHA05175.1</t>
  </si>
  <si>
    <t>GTP-binding protein Der</t>
  </si>
  <si>
    <t>engA</t>
  </si>
  <si>
    <t>T256_05300</t>
  </si>
  <si>
    <t>AHA05176.1</t>
  </si>
  <si>
    <t>30S ribosomal protein S1</t>
  </si>
  <si>
    <t>T256_05305</t>
  </si>
  <si>
    <t>AHA05177.1</t>
  </si>
  <si>
    <t>cytidylate kinase</t>
  </si>
  <si>
    <t>T256_05310</t>
  </si>
  <si>
    <t>AHA05178.1</t>
  </si>
  <si>
    <t>peptidoglycan-binding protein LysM</t>
  </si>
  <si>
    <t>T256_05315</t>
  </si>
  <si>
    <t>AHA05179.1</t>
  </si>
  <si>
    <t>T256_05320</t>
  </si>
  <si>
    <t>AHA05180.1</t>
  </si>
  <si>
    <t>T256_05325</t>
  </si>
  <si>
    <t>AHA05181.1</t>
  </si>
  <si>
    <t>ribosomal large subunit pseudouridine synthase B</t>
  </si>
  <si>
    <t>T256_05330</t>
  </si>
  <si>
    <t>AHA05182.1</t>
  </si>
  <si>
    <t>segregation protein A</t>
  </si>
  <si>
    <t>T256_05335</t>
  </si>
  <si>
    <t>AHA05183.1</t>
  </si>
  <si>
    <t>condensin subunit ScpA</t>
  </si>
  <si>
    <t>T256_05340</t>
  </si>
  <si>
    <t>AHA05184.1</t>
  </si>
  <si>
    <t>riboflavin biosynthesis acetyltransferase RibT</t>
  </si>
  <si>
    <t>T256_05345</t>
  </si>
  <si>
    <t>AHA05185.1</t>
  </si>
  <si>
    <t>tyrosine recombinase XerD</t>
  </si>
  <si>
    <t>T256_05350</t>
  </si>
  <si>
    <t>AHA05186.1</t>
  </si>
  <si>
    <t>S1 RNA-binding protein</t>
  </si>
  <si>
    <t>T256_05355</t>
  </si>
  <si>
    <t>AHA05187.1</t>
  </si>
  <si>
    <t>T256_05360</t>
  </si>
  <si>
    <t>AHA05188.1</t>
  </si>
  <si>
    <t>T256_05365</t>
  </si>
  <si>
    <t>AHA05189.1</t>
  </si>
  <si>
    <t>pyruvate kinase</t>
  </si>
  <si>
    <t>T256_05370</t>
  </si>
  <si>
    <t>AHA05190.1</t>
  </si>
  <si>
    <t>6-phosphofructokinase</t>
  </si>
  <si>
    <t>T256_05375</t>
  </si>
  <si>
    <t>AHA05191.1</t>
  </si>
  <si>
    <t>DNA polymerase III</t>
  </si>
  <si>
    <t>T256_05380</t>
  </si>
  <si>
    <t>AHA05192.1</t>
  </si>
  <si>
    <t>T256_05385</t>
  </si>
  <si>
    <t>AHA05193.1</t>
  </si>
  <si>
    <t>T256_05390</t>
  </si>
  <si>
    <t>AHA05194.1</t>
  </si>
  <si>
    <t>T256_05395</t>
  </si>
  <si>
    <t>AHA05195.1</t>
  </si>
  <si>
    <t>S-adenosyl-L-methionine-dependent methyltransferase</t>
  </si>
  <si>
    <t>T256_05400</t>
  </si>
  <si>
    <t>AHA05196.1</t>
  </si>
  <si>
    <t>RNA polymerase sigma factor RpoD</t>
  </si>
  <si>
    <t>T256_05405</t>
  </si>
  <si>
    <t>AHA05197.1</t>
  </si>
  <si>
    <t>DNA primase</t>
  </si>
  <si>
    <t>T256_05410</t>
  </si>
  <si>
    <t>AHA05198.1</t>
  </si>
  <si>
    <t>glycine-tRNA synthetase subunit beta</t>
  </si>
  <si>
    <t>T256_05415</t>
  </si>
  <si>
    <t>AHA05199.1</t>
  </si>
  <si>
    <t>glycyl-tRNA synthase subunit alpha</t>
  </si>
  <si>
    <t>glyQ</t>
  </si>
  <si>
    <t>T256_05420</t>
  </si>
  <si>
    <t>AHA05200.1</t>
  </si>
  <si>
    <t>DNA repair protein RecO</t>
  </si>
  <si>
    <t>T256_05425</t>
  </si>
  <si>
    <t>AHA05201.1</t>
  </si>
  <si>
    <t>GTPase Era</t>
  </si>
  <si>
    <t>era</t>
  </si>
  <si>
    <t>T256_05430</t>
  </si>
  <si>
    <t>AHA05202.1</t>
  </si>
  <si>
    <t>T256_05435</t>
  </si>
  <si>
    <t>AHA05203.1</t>
  </si>
  <si>
    <t>rRNA maturation factor</t>
  </si>
  <si>
    <t>T256_05440</t>
  </si>
  <si>
    <t>AHA05204.1</t>
  </si>
  <si>
    <t>phosphate starvation-inducible protein PhoH</t>
  </si>
  <si>
    <t>T256_05445</t>
  </si>
  <si>
    <t>AHA05205.1</t>
  </si>
  <si>
    <t>T256_05450</t>
  </si>
  <si>
    <t>AHA05206.1</t>
  </si>
  <si>
    <t>30S ribosomal protein S21</t>
  </si>
  <si>
    <t>T256_05455</t>
  </si>
  <si>
    <t>AHA05207.1</t>
  </si>
  <si>
    <t>phosphotransferase</t>
  </si>
  <si>
    <t>T256_05460</t>
  </si>
  <si>
    <t>AHA05208.1</t>
  </si>
  <si>
    <t>endonuclease IV</t>
  </si>
  <si>
    <t>T256_05465</t>
  </si>
  <si>
    <t>AHA05209.1</t>
  </si>
  <si>
    <t>CDP-glycerol glycerophosphotransferase</t>
  </si>
  <si>
    <t>T256_05470</t>
  </si>
  <si>
    <t>AHA05210.1</t>
  </si>
  <si>
    <t>CDP-glycerol:glycerophosphate glycerophosphotransferase</t>
  </si>
  <si>
    <t>T256_05475</t>
  </si>
  <si>
    <t>AHA05211.1</t>
  </si>
  <si>
    <t>T256_05480</t>
  </si>
  <si>
    <t>AHA05212.1</t>
  </si>
  <si>
    <t>aspartyl-tRNA synthase</t>
  </si>
  <si>
    <t>aspS</t>
  </si>
  <si>
    <t>T256_05485</t>
  </si>
  <si>
    <t>AHA05213.1</t>
  </si>
  <si>
    <t>histidyl-tRNA synthase</t>
  </si>
  <si>
    <t>T256_05490</t>
  </si>
  <si>
    <t>AHA05214.1</t>
  </si>
  <si>
    <t>T256_05495</t>
  </si>
  <si>
    <t>AHA05215.1</t>
  </si>
  <si>
    <t>P-Ser-HPr phosphatase</t>
  </si>
  <si>
    <t>T256_05500</t>
  </si>
  <si>
    <t>AHA05216.1</t>
  </si>
  <si>
    <t>D-tyrosyl-tRNA(Tyr) deacylase</t>
  </si>
  <si>
    <t>T256_05505</t>
  </si>
  <si>
    <t>AHA05217.1</t>
  </si>
  <si>
    <t>GTP pyrophosphokinase</t>
  </si>
  <si>
    <t>T256_05510</t>
  </si>
  <si>
    <t>AHA05218.1</t>
  </si>
  <si>
    <t>T256_05515</t>
  </si>
  <si>
    <t>AHA05219.1</t>
  </si>
  <si>
    <t>T256_05520</t>
  </si>
  <si>
    <t>AHA05220.1</t>
  </si>
  <si>
    <t>ribosomal protein L11 methyltransferase</t>
  </si>
  <si>
    <t>T256_05525</t>
  </si>
  <si>
    <t>AHA05221.1</t>
  </si>
  <si>
    <t>uracil transporter</t>
  </si>
  <si>
    <t>T256_05530</t>
  </si>
  <si>
    <t>AHA05222.1</t>
  </si>
  <si>
    <t>T256_05535</t>
  </si>
  <si>
    <t>AHA05223.1</t>
  </si>
  <si>
    <t>T256_05540</t>
  </si>
  <si>
    <t>AHA05224.1</t>
  </si>
  <si>
    <t>NADPH-flavin oxidoreductase</t>
  </si>
  <si>
    <t>T256_05545</t>
  </si>
  <si>
    <t>T256_05550</t>
  </si>
  <si>
    <t>anticodon=CGA</t>
  </si>
  <si>
    <t>AHA05225.1</t>
  </si>
  <si>
    <t>adenine phosphoribosyltransferase</t>
  </si>
  <si>
    <t>T256_05555</t>
  </si>
  <si>
    <t>AHA05226.1</t>
  </si>
  <si>
    <t>exonuclease RecJ</t>
  </si>
  <si>
    <t>T256_05560</t>
  </si>
  <si>
    <t>AHA05227.1</t>
  </si>
  <si>
    <t>short-chain dehydrogenase</t>
  </si>
  <si>
    <t>T256_05565</t>
  </si>
  <si>
    <t>AHA05228.1</t>
  </si>
  <si>
    <t>ribonuclease Z</t>
  </si>
  <si>
    <t>T256_05570</t>
  </si>
  <si>
    <t>AHA05229.1</t>
  </si>
  <si>
    <t>T256_05575</t>
  </si>
  <si>
    <t>AHA05230.1</t>
  </si>
  <si>
    <t>GTPase CgtA</t>
  </si>
  <si>
    <t>obgE</t>
  </si>
  <si>
    <t>T256_05580</t>
  </si>
  <si>
    <t>AHA05231.1</t>
  </si>
  <si>
    <t>excinuclease ABC subunit C</t>
  </si>
  <si>
    <t>T256_05585</t>
  </si>
  <si>
    <t>AHA05232.1</t>
  </si>
  <si>
    <t>T256_05590</t>
  </si>
  <si>
    <t>AHA05233.1</t>
  </si>
  <si>
    <t>T256_05595</t>
  </si>
  <si>
    <t>AHA05234.1</t>
  </si>
  <si>
    <t>T256_05600</t>
  </si>
  <si>
    <t>AHA05235.1</t>
  </si>
  <si>
    <t>nucleotide pyrophosphohydrolase</t>
  </si>
  <si>
    <t>T256_05605</t>
  </si>
  <si>
    <t>AHA05236.1</t>
  </si>
  <si>
    <t>GTP-binding protein YsxC</t>
  </si>
  <si>
    <t>T256_05610</t>
  </si>
  <si>
    <t>AHA05237.1</t>
  </si>
  <si>
    <t>T256_05615</t>
  </si>
  <si>
    <t>AHA05238.1</t>
  </si>
  <si>
    <t>trigger factor</t>
  </si>
  <si>
    <t>tig</t>
  </si>
  <si>
    <t>T256_05620</t>
  </si>
  <si>
    <t>AHA05239.1</t>
  </si>
  <si>
    <t>elongation factor Tu</t>
  </si>
  <si>
    <t>tuf</t>
  </si>
  <si>
    <t>T256_05625</t>
  </si>
  <si>
    <t>AHA05240.1</t>
  </si>
  <si>
    <t>T256_05630</t>
  </si>
  <si>
    <t>AHA05241.1</t>
  </si>
  <si>
    <t>Zn-dependent hydrolase</t>
  </si>
  <si>
    <t>T256_05635</t>
  </si>
  <si>
    <t>AHA05242.1</t>
  </si>
  <si>
    <t>30S ribosomal protein S15</t>
  </si>
  <si>
    <t>T256_05640</t>
  </si>
  <si>
    <t>AHA05243.1</t>
  </si>
  <si>
    <t>30S ribosomal protein S20</t>
  </si>
  <si>
    <t>T256_05645</t>
  </si>
  <si>
    <t>AHA05244.1</t>
  </si>
  <si>
    <t>DNA polymerase III subunit delta</t>
  </si>
  <si>
    <t>T256_05650</t>
  </si>
  <si>
    <t>AHA05245.1</t>
  </si>
  <si>
    <t>metallo-beta-lactamase</t>
  </si>
  <si>
    <t>T256_05655</t>
  </si>
  <si>
    <t>AHA05246.1</t>
  </si>
  <si>
    <t>competence protein ComE</t>
  </si>
  <si>
    <t>T256_05660</t>
  </si>
  <si>
    <t>AHA05247.1</t>
  </si>
  <si>
    <t>T256_05665</t>
  </si>
  <si>
    <t>AHA05248.1</t>
  </si>
  <si>
    <t>phosphopantetheine adenylyltransferase</t>
  </si>
  <si>
    <t>T256_05670</t>
  </si>
  <si>
    <t>AHA05249.1</t>
  </si>
  <si>
    <t>T256_05675</t>
  </si>
  <si>
    <t>AHA05250.1</t>
  </si>
  <si>
    <t>T256_05680</t>
  </si>
  <si>
    <t>AHA05251.1</t>
  </si>
  <si>
    <t>cell division protein FtsW</t>
  </si>
  <si>
    <t>T256_05685</t>
  </si>
  <si>
    <t>AHA05252.1</t>
  </si>
  <si>
    <t>T256_05690</t>
  </si>
  <si>
    <t>AHA05253.1</t>
  </si>
  <si>
    <t>fructose-1 6-bisphosphatase</t>
  </si>
  <si>
    <t>T256_05695</t>
  </si>
  <si>
    <t>AHA05254.1</t>
  </si>
  <si>
    <t>T256_05700</t>
  </si>
  <si>
    <t>AHA05255.1</t>
  </si>
  <si>
    <t>peptide deformylase</t>
  </si>
  <si>
    <t>def</t>
  </si>
  <si>
    <t>T256_05705</t>
  </si>
  <si>
    <t>AHA05256.1</t>
  </si>
  <si>
    <t>T256_05710</t>
  </si>
  <si>
    <t>AHA05257.1</t>
  </si>
  <si>
    <t>T256_05715</t>
  </si>
  <si>
    <t>AHA05258.1</t>
  </si>
  <si>
    <t>ribonuclease J</t>
  </si>
  <si>
    <t>T256_05720</t>
  </si>
  <si>
    <t>AHA05259.1</t>
  </si>
  <si>
    <t>cell wall hydrolase</t>
  </si>
  <si>
    <t>T256_05725</t>
  </si>
  <si>
    <t>AHA05260.1</t>
  </si>
  <si>
    <t>T256_05730</t>
  </si>
  <si>
    <t>AHA05261.1</t>
  </si>
  <si>
    <t>phosphofructokinase</t>
  </si>
  <si>
    <t>T256_05735</t>
  </si>
  <si>
    <t>AHA05262.1</t>
  </si>
  <si>
    <t>lactose transport regulator</t>
  </si>
  <si>
    <t>T256_05740</t>
  </si>
  <si>
    <t>AHA05263.1</t>
  </si>
  <si>
    <t>T256_05745</t>
  </si>
  <si>
    <t>AHA05264.1</t>
  </si>
  <si>
    <t>T256_05750</t>
  </si>
  <si>
    <t>AHA05265.1</t>
  </si>
  <si>
    <t>T256_05755</t>
  </si>
  <si>
    <t>AHA05266.1</t>
  </si>
  <si>
    <t>T256_05760</t>
  </si>
  <si>
    <t>AHA05267.1</t>
  </si>
  <si>
    <t>phosphoglycerate mutase</t>
  </si>
  <si>
    <t>T256_05765</t>
  </si>
  <si>
    <t>AHA05268.1</t>
  </si>
  <si>
    <t>thiouridylase</t>
  </si>
  <si>
    <t>T256_05770</t>
  </si>
  <si>
    <t>AHA05269.1</t>
  </si>
  <si>
    <t>T256_05775</t>
  </si>
  <si>
    <t>AHA05270.1</t>
  </si>
  <si>
    <t>T256_05780</t>
  </si>
  <si>
    <t>AHA05271.1</t>
  </si>
  <si>
    <t>5'-methylthioadenosine/S-adenosylhomocysteine nucleosidase</t>
  </si>
  <si>
    <t>T256_05785</t>
  </si>
  <si>
    <t>AHA05272.1</t>
  </si>
  <si>
    <t>T256_05790</t>
  </si>
  <si>
    <t>AHA05273.1</t>
  </si>
  <si>
    <t>ADP-ribose pyrophosphatase</t>
  </si>
  <si>
    <t>T256_05795</t>
  </si>
  <si>
    <t>AHA05274.1</t>
  </si>
  <si>
    <t>cold-shock protein</t>
  </si>
  <si>
    <t>T256_05800</t>
  </si>
  <si>
    <t>AHA05275.1</t>
  </si>
  <si>
    <t>isoleucyl-tRNA synthetase</t>
  </si>
  <si>
    <t>ileS</t>
  </si>
  <si>
    <t>T256_05805</t>
  </si>
  <si>
    <t>AHA05963.1</t>
  </si>
  <si>
    <t>T256_05810</t>
  </si>
  <si>
    <t>AHA05276.1</t>
  </si>
  <si>
    <t>cell division protein</t>
  </si>
  <si>
    <t>T256_05815</t>
  </si>
  <si>
    <t>AHA05277.1</t>
  </si>
  <si>
    <t>T256_05820</t>
  </si>
  <si>
    <t>AHA05278.1</t>
  </si>
  <si>
    <t>T256_05825</t>
  </si>
  <si>
    <t>AHA05279.1</t>
  </si>
  <si>
    <t>cell division protein FtsZ</t>
  </si>
  <si>
    <t>T256_05830</t>
  </si>
  <si>
    <t>AHA05280.1</t>
  </si>
  <si>
    <t>cell division protein FtsA</t>
  </si>
  <si>
    <t>T256_05835</t>
  </si>
  <si>
    <t>AHA05281.1</t>
  </si>
  <si>
    <t>cell division protein DivIB</t>
  </si>
  <si>
    <t>T256_05840</t>
  </si>
  <si>
    <t>AHA05282.1</t>
  </si>
  <si>
    <t>UDP-diphospho-muramoylpentapeptide beta-N- acetylglucosaminyltransferase</t>
  </si>
  <si>
    <t>T256_05845</t>
  </si>
  <si>
    <t>AHA05283.1</t>
  </si>
  <si>
    <t>UDP-N-acetylmuramoyl-L-alanyl-D-glutamate synthetase</t>
  </si>
  <si>
    <t>murD</t>
  </si>
  <si>
    <t>T256_05850</t>
  </si>
  <si>
    <t>AHA05284.1</t>
  </si>
  <si>
    <t>phospho-N-acetylmuramoyl-pentapeptide-transferase</t>
  </si>
  <si>
    <t>T256_05855</t>
  </si>
  <si>
    <t>AHA05285.1</t>
  </si>
  <si>
    <t>penicillin-binding protein 2B</t>
  </si>
  <si>
    <t>T256_05860</t>
  </si>
  <si>
    <t>AHA05286.1</t>
  </si>
  <si>
    <t>cell division protein FtsL</t>
  </si>
  <si>
    <t>T256_05865</t>
  </si>
  <si>
    <t>AHA05287.1</t>
  </si>
  <si>
    <t>T256_05870</t>
  </si>
  <si>
    <t>AHA05288.1</t>
  </si>
  <si>
    <t>cell division protein MraZ</t>
  </si>
  <si>
    <t>T256_05875</t>
  </si>
  <si>
    <t>AHA05289.1</t>
  </si>
  <si>
    <t>T256_05880</t>
  </si>
  <si>
    <t>AHA05290.1</t>
  </si>
  <si>
    <t>T256_05885</t>
  </si>
  <si>
    <t>AHA05291.1</t>
  </si>
  <si>
    <t>T256_05890</t>
  </si>
  <si>
    <t>AHA05292.1</t>
  </si>
  <si>
    <t>T256_05895</t>
  </si>
  <si>
    <t>AHA05293.1</t>
  </si>
  <si>
    <t>glucitol/sorbitol PTS, EIIA</t>
  </si>
  <si>
    <t>T256_05900</t>
  </si>
  <si>
    <t>AHA05294.1</t>
  </si>
  <si>
    <t>T256_05905</t>
  </si>
  <si>
    <t>AHA05295.1</t>
  </si>
  <si>
    <t>copper homeostasis protein CutC</t>
  </si>
  <si>
    <t>T256_05910</t>
  </si>
  <si>
    <t>AHA05296.1</t>
  </si>
  <si>
    <t>magnesium transporter MgtE</t>
  </si>
  <si>
    <t>T256_05915</t>
  </si>
  <si>
    <t>AHA05297.1</t>
  </si>
  <si>
    <t>T256_05920</t>
  </si>
  <si>
    <t>AHA05298.1</t>
  </si>
  <si>
    <t>inorganic polyphosphate/ATP-NAD kinase</t>
  </si>
  <si>
    <t>T256_05925</t>
  </si>
  <si>
    <t>AHA05299.1</t>
  </si>
  <si>
    <t>T256_05930</t>
  </si>
  <si>
    <t>AHA05300.1</t>
  </si>
  <si>
    <t>dithiol-disulfide isomerase</t>
  </si>
  <si>
    <t>T256_05935</t>
  </si>
  <si>
    <t>AHA05964.1</t>
  </si>
  <si>
    <t>T256_05940</t>
  </si>
  <si>
    <t>AHA05301.1</t>
  </si>
  <si>
    <t>competence negative regulator MecA</t>
  </si>
  <si>
    <t>T256_05945</t>
  </si>
  <si>
    <t>AHA05302.1</t>
  </si>
  <si>
    <t>T256_05950</t>
  </si>
  <si>
    <t>AHA05303.1</t>
  </si>
  <si>
    <t>T256_05955</t>
  </si>
  <si>
    <t>AHA05304.1</t>
  </si>
  <si>
    <t>monooxygenase</t>
  </si>
  <si>
    <t>T256_05960</t>
  </si>
  <si>
    <t>AHA05965.1</t>
  </si>
  <si>
    <t>T256_05965</t>
  </si>
  <si>
    <t>tRNA-Cys</t>
  </si>
  <si>
    <t>T256_05970</t>
  </si>
  <si>
    <t>anticodon=GCA</t>
  </si>
  <si>
    <t>T256_05975</t>
  </si>
  <si>
    <t>anticodon=CAA</t>
  </si>
  <si>
    <t>tRNA-His</t>
  </si>
  <si>
    <t>T256_05980</t>
  </si>
  <si>
    <t>anticodon=GTG</t>
  </si>
  <si>
    <t>tRNA-Trp</t>
  </si>
  <si>
    <t>T256_05985</t>
  </si>
  <si>
    <t>anticodon=CCA</t>
  </si>
  <si>
    <t>T256_05990</t>
  </si>
  <si>
    <t>T256_05995</t>
  </si>
  <si>
    <t>T256_06000</t>
  </si>
  <si>
    <t>T256_06005</t>
  </si>
  <si>
    <t>T256_06010</t>
  </si>
  <si>
    <t>anticodon=GGA</t>
  </si>
  <si>
    <t>tRNA-Asn</t>
  </si>
  <si>
    <t>T256_06015</t>
  </si>
  <si>
    <t>anticodon=GTT</t>
  </si>
  <si>
    <t>T256_06020</t>
  </si>
  <si>
    <t>T256_06025</t>
  </si>
  <si>
    <t>T256_06030</t>
  </si>
  <si>
    <t>AHA05305.1</t>
  </si>
  <si>
    <t>T256_06035</t>
  </si>
  <si>
    <t>AHA05306.1</t>
  </si>
  <si>
    <t>T256_06040</t>
  </si>
  <si>
    <t>AHA05307.1</t>
  </si>
  <si>
    <t>T256_06045</t>
  </si>
  <si>
    <t>AHA05308.1</t>
  </si>
  <si>
    <t>T256_06050</t>
  </si>
  <si>
    <t>AHA05309.1</t>
  </si>
  <si>
    <t>T256_06055</t>
  </si>
  <si>
    <t>AHA05310.1</t>
  </si>
  <si>
    <t>metallophosphatase</t>
  </si>
  <si>
    <t>T256_06060</t>
  </si>
  <si>
    <t>AHA05311.1</t>
  </si>
  <si>
    <t>T256_06065</t>
  </si>
  <si>
    <t>AHA05312.1</t>
  </si>
  <si>
    <t>DNA methyltransferase</t>
  </si>
  <si>
    <t>T256_06070</t>
  </si>
  <si>
    <t>AHA05313.1</t>
  </si>
  <si>
    <t>T256_06075</t>
  </si>
  <si>
    <t>AHA05314.1</t>
  </si>
  <si>
    <t>T256_06080</t>
  </si>
  <si>
    <t>AHA05315.1</t>
  </si>
  <si>
    <t>T256_06085</t>
  </si>
  <si>
    <t>AHA05316.1</t>
  </si>
  <si>
    <t>T256_06090</t>
  </si>
  <si>
    <t>AHA05317.1</t>
  </si>
  <si>
    <t>competence protein ComGC</t>
  </si>
  <si>
    <t>T256_06095</t>
  </si>
  <si>
    <t>AHA05318.1</t>
  </si>
  <si>
    <t>type II secretory pathway protein</t>
  </si>
  <si>
    <t>T256_06100</t>
  </si>
  <si>
    <t>AHA05319.1</t>
  </si>
  <si>
    <t>T256_06105</t>
  </si>
  <si>
    <t>AHA05320.1</t>
  </si>
  <si>
    <t>ribokinase</t>
  </si>
  <si>
    <t>T256_06110</t>
  </si>
  <si>
    <t>AHA05321.1</t>
  </si>
  <si>
    <t>T256_06115</t>
  </si>
  <si>
    <t>AHA05966.1</t>
  </si>
  <si>
    <t>T256_06120</t>
  </si>
  <si>
    <t>AHA05322.1</t>
  </si>
  <si>
    <t>T256_06125</t>
  </si>
  <si>
    <t>AHA05323.1</t>
  </si>
  <si>
    <t>type VI secretion protein ImpB</t>
  </si>
  <si>
    <t>T256_06130</t>
  </si>
  <si>
    <t>AHA05324.1</t>
  </si>
  <si>
    <t>T256_06135</t>
  </si>
  <si>
    <t>AHA05325.1</t>
  </si>
  <si>
    <t>isochorismatase</t>
  </si>
  <si>
    <t>T256_06140</t>
  </si>
  <si>
    <t>AHA05326.1</t>
  </si>
  <si>
    <t>adenylosuccinate lyase</t>
  </si>
  <si>
    <t>T256_06145</t>
  </si>
  <si>
    <t>AHA05327.1</t>
  </si>
  <si>
    <t>adenylosuccinate synthetase</t>
  </si>
  <si>
    <t>T256_06150</t>
  </si>
  <si>
    <t>AHA05328.1</t>
  </si>
  <si>
    <t>T256_06155</t>
  </si>
  <si>
    <t>AHA05329.1</t>
  </si>
  <si>
    <t>glycerol uptake permease</t>
  </si>
  <si>
    <t>T256_06160</t>
  </si>
  <si>
    <t>AHA05330.1</t>
  </si>
  <si>
    <t>catabolite control protein A</t>
  </si>
  <si>
    <t>T256_06165</t>
  </si>
  <si>
    <t>AHA05331.1</t>
  </si>
  <si>
    <t>dipeptidase</t>
  </si>
  <si>
    <t>T256_06170</t>
  </si>
  <si>
    <t>AHA05332.1</t>
  </si>
  <si>
    <t>T256_06175</t>
  </si>
  <si>
    <t>AHA05333.1</t>
  </si>
  <si>
    <t>T256_06180</t>
  </si>
  <si>
    <t>AHA05334.1</t>
  </si>
  <si>
    <t>chemotaxis protein</t>
  </si>
  <si>
    <t>T256_06185</t>
  </si>
  <si>
    <t>AHA05335.1</t>
  </si>
  <si>
    <t>small mechanosensitive ion channel protein MscS</t>
  </si>
  <si>
    <t>T256_06190</t>
  </si>
  <si>
    <t>AHA05336.1</t>
  </si>
  <si>
    <t>nucleoside-triphosphate diphosphatase</t>
  </si>
  <si>
    <t>T256_06195</t>
  </si>
  <si>
    <t>AHA05337.1</t>
  </si>
  <si>
    <t>glutamate racemase</t>
  </si>
  <si>
    <t>T256_06200</t>
  </si>
  <si>
    <t>AHA05338.1</t>
  </si>
  <si>
    <t>T256_06205</t>
  </si>
  <si>
    <t>AHA05339.1</t>
  </si>
  <si>
    <t>DNA mismatch repair protein MutS</t>
  </si>
  <si>
    <t>T256_06210</t>
  </si>
  <si>
    <t>AHA05340.1</t>
  </si>
  <si>
    <t>T256_06215</t>
  </si>
  <si>
    <t>AHA05341.1</t>
  </si>
  <si>
    <t>Holliday junction resolvase</t>
  </si>
  <si>
    <t>T256_06220</t>
  </si>
  <si>
    <t>AHA05342.1</t>
  </si>
  <si>
    <t>T256_06225</t>
  </si>
  <si>
    <t>AHA05343.1</t>
  </si>
  <si>
    <t>alanyl-tRNA synthase</t>
  </si>
  <si>
    <t>alaS</t>
  </si>
  <si>
    <t>T256_06230</t>
  </si>
  <si>
    <t>AHA05344.1</t>
  </si>
  <si>
    <t>DEAD/DEAH box helicase</t>
  </si>
  <si>
    <t>T256_06235</t>
  </si>
  <si>
    <t>AHA05345.1</t>
  </si>
  <si>
    <t>phosphoesterase</t>
  </si>
  <si>
    <t>T256_06240</t>
  </si>
  <si>
    <t>AHA05346.1</t>
  </si>
  <si>
    <t>DNA polymerase IV</t>
  </si>
  <si>
    <t>T256_06245</t>
  </si>
  <si>
    <t>AHA05347.1</t>
  </si>
  <si>
    <t>glucose-6-phosphate 1-dehydrogenase</t>
  </si>
  <si>
    <t>T256_06250</t>
  </si>
  <si>
    <t>AHA05348.1</t>
  </si>
  <si>
    <t>preprotein translocase subunit YajC</t>
  </si>
  <si>
    <t>T256_06255</t>
  </si>
  <si>
    <t>AHA05349.1</t>
  </si>
  <si>
    <t>queuine tRNA-ribosyltransferase</t>
  </si>
  <si>
    <t>tgt</t>
  </si>
  <si>
    <t>T256_06260</t>
  </si>
  <si>
    <t>AHA05350.1</t>
  </si>
  <si>
    <t>S-adenosylmethionine tRNA ribosyltransferase</t>
  </si>
  <si>
    <t>T256_06265</t>
  </si>
  <si>
    <t>AHA05351.1</t>
  </si>
  <si>
    <t>Holliday junction DNA helicase RuvB</t>
  </si>
  <si>
    <t>T256_06270</t>
  </si>
  <si>
    <t>AHA05352.1</t>
  </si>
  <si>
    <t>Holliday junction DNA helicase RuvA</t>
  </si>
  <si>
    <t>T256_06275</t>
  </si>
  <si>
    <t>AHA05353.1</t>
  </si>
  <si>
    <t>DNA mismatch repair protein MutL</t>
  </si>
  <si>
    <t>T256_06280</t>
  </si>
  <si>
    <t>AHA05354.1</t>
  </si>
  <si>
    <t>T256_06285</t>
  </si>
  <si>
    <t>AHA05355.1</t>
  </si>
  <si>
    <t>ribonuclease</t>
  </si>
  <si>
    <t>T256_06290</t>
  </si>
  <si>
    <t>AHA05356.1</t>
  </si>
  <si>
    <t>protein RecA</t>
  </si>
  <si>
    <t>T256_06295</t>
  </si>
  <si>
    <t>AHA05357.1</t>
  </si>
  <si>
    <t>damage-inducible protein</t>
  </si>
  <si>
    <t>T256_06300</t>
  </si>
  <si>
    <t>AHA05358.1</t>
  </si>
  <si>
    <t>CDP-diacylglycerol--glycerol-3-phosphate 3-phosphatidyltransferase</t>
  </si>
  <si>
    <t>T256_06305</t>
  </si>
  <si>
    <t>AHA05359.1</t>
  </si>
  <si>
    <t>T256_06310</t>
  </si>
  <si>
    <t>AHA05360.1</t>
  </si>
  <si>
    <t>3-oxoacyl-ACP reductase</t>
  </si>
  <si>
    <t>T256_06315</t>
  </si>
  <si>
    <t>AHA05361.1</t>
  </si>
  <si>
    <t>peptidase M16</t>
  </si>
  <si>
    <t>T256_06320</t>
  </si>
  <si>
    <t>AHA05362.1</t>
  </si>
  <si>
    <t>T256_06325</t>
  </si>
  <si>
    <t>AHA05363.1</t>
  </si>
  <si>
    <t>cardiolipin synthase</t>
  </si>
  <si>
    <t>T256_06330</t>
  </si>
  <si>
    <t>AHA05364.1</t>
  </si>
  <si>
    <t>amino acid ABC transporter substrate-binding protein</t>
  </si>
  <si>
    <t>T256_06335</t>
  </si>
  <si>
    <t>AHA05365.1</t>
  </si>
  <si>
    <t>amino acid ABC transporter ATPase</t>
  </si>
  <si>
    <t>T256_06340</t>
  </si>
  <si>
    <t>AHA05366.1</t>
  </si>
  <si>
    <t>T256_06345</t>
  </si>
  <si>
    <t>AHA05367.1</t>
  </si>
  <si>
    <t>rod shape-determining protein MreD</t>
  </si>
  <si>
    <t>T256_06350</t>
  </si>
  <si>
    <t>AHA05368.1</t>
  </si>
  <si>
    <t>rod shape-determining protein MreC</t>
  </si>
  <si>
    <t>T256_06355</t>
  </si>
  <si>
    <t>AHA05369.1</t>
  </si>
  <si>
    <t>DNA repair protein</t>
  </si>
  <si>
    <t>T256_06360</t>
  </si>
  <si>
    <t>AHA05370.1</t>
  </si>
  <si>
    <t>folylpolyglutamate synthase</t>
  </si>
  <si>
    <t>T256_06365</t>
  </si>
  <si>
    <t>AHA05371.1</t>
  </si>
  <si>
    <t>valyl-tRNA synthase</t>
  </si>
  <si>
    <t>valS</t>
  </si>
  <si>
    <t>T256_06370</t>
  </si>
  <si>
    <t>AHA05372.1</t>
  </si>
  <si>
    <t>thiol peroxidase</t>
  </si>
  <si>
    <t>T256_06375</t>
  </si>
  <si>
    <t>AHA05373.1</t>
  </si>
  <si>
    <t>thiamine biosynthesis protein ThiI</t>
  </si>
  <si>
    <t>T256_06380</t>
  </si>
  <si>
    <t>AHA05374.1</t>
  </si>
  <si>
    <t>aminotransferase V</t>
  </si>
  <si>
    <t>T256_06385</t>
  </si>
  <si>
    <t>AHA05375.1</t>
  </si>
  <si>
    <t>selenide, water dikinase</t>
  </si>
  <si>
    <t>T256_06390</t>
  </si>
  <si>
    <t>AHA05376.1</t>
  </si>
  <si>
    <t>sensory histidine kinase</t>
  </si>
  <si>
    <t>T256_06395</t>
  </si>
  <si>
    <t>AHA05377.1</t>
  </si>
  <si>
    <t>30S ribosomal protein S4</t>
  </si>
  <si>
    <t>T256_06400</t>
  </si>
  <si>
    <t>AHA05378.1</t>
  </si>
  <si>
    <t>recombinase RarA</t>
  </si>
  <si>
    <t>T256_06405</t>
  </si>
  <si>
    <t>AHA05379.1</t>
  </si>
  <si>
    <t>T256_06410</t>
  </si>
  <si>
    <t>AHA05380.1</t>
  </si>
  <si>
    <t>T256_06415</t>
  </si>
  <si>
    <t>AHA05381.1</t>
  </si>
  <si>
    <t>D-alanine--D-alanine ligase</t>
  </si>
  <si>
    <t>T256_06425</t>
  </si>
  <si>
    <t>AHA05382.1</t>
  </si>
  <si>
    <t>T256_06430</t>
  </si>
  <si>
    <t>AHA05383.1</t>
  </si>
  <si>
    <t>T256_06435</t>
  </si>
  <si>
    <t>AHA05384.1</t>
  </si>
  <si>
    <t>T256_06440</t>
  </si>
  <si>
    <t>AHA05385.1</t>
  </si>
  <si>
    <t>T256_06445</t>
  </si>
  <si>
    <t>AHA05386.1</t>
  </si>
  <si>
    <t>T256_06450</t>
  </si>
  <si>
    <t>AHA05387.1</t>
  </si>
  <si>
    <t>T256_06455</t>
  </si>
  <si>
    <t>AHA05388.1</t>
  </si>
  <si>
    <t>methionine ABC transporter substrate-binding protein</t>
  </si>
  <si>
    <t>T256_06460</t>
  </si>
  <si>
    <t>AHA05389.1</t>
  </si>
  <si>
    <t>T256_06465</t>
  </si>
  <si>
    <t>AHA05390.1</t>
  </si>
  <si>
    <t>methionine ABC transporter ATP-binding protein</t>
  </si>
  <si>
    <t>T256_06470</t>
  </si>
  <si>
    <t>AHA05391.1</t>
  </si>
  <si>
    <t>T256_06475</t>
  </si>
  <si>
    <t>AHA05392.1</t>
  </si>
  <si>
    <t>T256_06480</t>
  </si>
  <si>
    <t>AHA05393.1</t>
  </si>
  <si>
    <t>membrane protein insertion efficiency factor</t>
  </si>
  <si>
    <t>T256_06485</t>
  </si>
  <si>
    <t>AHA05394.1</t>
  </si>
  <si>
    <t>T256_06490</t>
  </si>
  <si>
    <t>AHA05395.1</t>
  </si>
  <si>
    <t>F0F1 ATP synthase subunit epsilon</t>
  </si>
  <si>
    <t>T256_06495</t>
  </si>
  <si>
    <t>AHA05396.1</t>
  </si>
  <si>
    <t>F0F1 ATP synthase subunit beta</t>
  </si>
  <si>
    <t>T256_06500</t>
  </si>
  <si>
    <t>AHA05397.1</t>
  </si>
  <si>
    <t>F0F1 ATP synthase subunit gamma</t>
  </si>
  <si>
    <t>T256_06505</t>
  </si>
  <si>
    <t>AHA05398.1</t>
  </si>
  <si>
    <t>F0F1 ATP synthase subunit alpha</t>
  </si>
  <si>
    <t>T256_06510</t>
  </si>
  <si>
    <t>AHA05399.1</t>
  </si>
  <si>
    <t>F0F1 ATP synthase subunit delta</t>
  </si>
  <si>
    <t>T256_06515</t>
  </si>
  <si>
    <t>AHA05400.1</t>
  </si>
  <si>
    <t>F0F1 ATP synthase subunit B</t>
  </si>
  <si>
    <t>T256_06520</t>
  </si>
  <si>
    <t>AHA05401.1</t>
  </si>
  <si>
    <t>F0F1 ATP synthase subunit C</t>
  </si>
  <si>
    <t>T256_06525</t>
  </si>
  <si>
    <t>AHA05402.1</t>
  </si>
  <si>
    <t>F0F1 ATP synthase subunit A</t>
  </si>
  <si>
    <t>T256_06530</t>
  </si>
  <si>
    <t>AHA05403.1</t>
  </si>
  <si>
    <t>T256_06545</t>
  </si>
  <si>
    <t>AHA05404.1</t>
  </si>
  <si>
    <t>serine hydroxymethyltransferase</t>
  </si>
  <si>
    <t>glyA</t>
  </si>
  <si>
    <t>T256_06550</t>
  </si>
  <si>
    <t>AHA05405.1</t>
  </si>
  <si>
    <t>translation factor Sua5</t>
  </si>
  <si>
    <t>T256_06555</t>
  </si>
  <si>
    <t>AHA05406.1</t>
  </si>
  <si>
    <t>methylase</t>
  </si>
  <si>
    <t>T256_06560</t>
  </si>
  <si>
    <t>AHA05407.1</t>
  </si>
  <si>
    <t>peptide chain release factor 1</t>
  </si>
  <si>
    <t>T256_06565</t>
  </si>
  <si>
    <t>AHA05408.1</t>
  </si>
  <si>
    <t>thymidine kinase</t>
  </si>
  <si>
    <t>T256_06570</t>
  </si>
  <si>
    <t>AHA05409.1</t>
  </si>
  <si>
    <t>UDP-N-acetylmuramyl peptide synthase</t>
  </si>
  <si>
    <t>T256_06575</t>
  </si>
  <si>
    <t>AHA05410.1</t>
  </si>
  <si>
    <t>glutamine amidotransferase</t>
  </si>
  <si>
    <t>T256_06580</t>
  </si>
  <si>
    <t>AHA05411.1</t>
  </si>
  <si>
    <t>mannose-6-phosphate isomerase</t>
  </si>
  <si>
    <t>T256_06585</t>
  </si>
  <si>
    <t>AHA05412.1</t>
  </si>
  <si>
    <t>T256_06590</t>
  </si>
  <si>
    <t>AHA05413.1</t>
  </si>
  <si>
    <t>T256_06595</t>
  </si>
  <si>
    <t>AHA05414.1</t>
  </si>
  <si>
    <t>T256_06600</t>
  </si>
  <si>
    <t>AHA05415.1</t>
  </si>
  <si>
    <t>T256_06605</t>
  </si>
  <si>
    <t>AHA05416.1</t>
  </si>
  <si>
    <t>T256_06610</t>
  </si>
  <si>
    <t>AHA05417.1</t>
  </si>
  <si>
    <t>T256_06615</t>
  </si>
  <si>
    <t>T256_06620</t>
  </si>
  <si>
    <t>anticodon=CTC</t>
  </si>
  <si>
    <t>tRNA-Gln</t>
  </si>
  <si>
    <t>T256_06625</t>
  </si>
  <si>
    <t>anticodon=CTG</t>
  </si>
  <si>
    <t>AHA05418.1</t>
  </si>
  <si>
    <t>rhodanese</t>
  </si>
  <si>
    <t>T256_06630</t>
  </si>
  <si>
    <t>AHA05419.1</t>
  </si>
  <si>
    <t>T256_06635</t>
  </si>
  <si>
    <t>AHA05420.1</t>
  </si>
  <si>
    <t>pilus biosynthesis protein HicB</t>
  </si>
  <si>
    <t>T256_06640</t>
  </si>
  <si>
    <t>AHA05421.1</t>
  </si>
  <si>
    <t>T256_06645</t>
  </si>
  <si>
    <t>AHA05422.1</t>
  </si>
  <si>
    <t>T256_06650</t>
  </si>
  <si>
    <t>AHA05423.1</t>
  </si>
  <si>
    <t>thiamine biosynthesis lipoprotein ApbE</t>
  </si>
  <si>
    <t>T256_06655</t>
  </si>
  <si>
    <t>AHA05424.1</t>
  </si>
  <si>
    <t>glucose-6-phosphate isomerase</t>
  </si>
  <si>
    <t>pgi</t>
  </si>
  <si>
    <t>T256_06660</t>
  </si>
  <si>
    <t>AHA05967.1</t>
  </si>
  <si>
    <t>T256_06665</t>
  </si>
  <si>
    <t>AHA05425.1</t>
  </si>
  <si>
    <t>glucose transporter GlcU</t>
  </si>
  <si>
    <t>T256_06670</t>
  </si>
  <si>
    <t>AHA05426.1</t>
  </si>
  <si>
    <t>fructose-bisphosphate aldolase</t>
  </si>
  <si>
    <t>T256_06675</t>
  </si>
  <si>
    <t>AHA05427.1</t>
  </si>
  <si>
    <t>signal transduction histidine kinase</t>
  </si>
  <si>
    <t>T256_06680</t>
  </si>
  <si>
    <t>AHA05428.1</t>
  </si>
  <si>
    <t>T256_06685</t>
  </si>
  <si>
    <t>AHA05429.1</t>
  </si>
  <si>
    <t>T256_06690</t>
  </si>
  <si>
    <t>AHA05430.1</t>
  </si>
  <si>
    <t>T256_06695</t>
  </si>
  <si>
    <t>AHA05431.1</t>
  </si>
  <si>
    <t>phosphinothricin acetyltransferase</t>
  </si>
  <si>
    <t>T256_06700</t>
  </si>
  <si>
    <t>AHA05968.1</t>
  </si>
  <si>
    <t>T256_06705</t>
  </si>
  <si>
    <t>AHA05432.1</t>
  </si>
  <si>
    <t>T256_06710</t>
  </si>
  <si>
    <t>AHA05433.1</t>
  </si>
  <si>
    <t>gluconate permease</t>
  </si>
  <si>
    <t>T256_06715</t>
  </si>
  <si>
    <t>AHA05434.1</t>
  </si>
  <si>
    <t>gluconokinase</t>
  </si>
  <si>
    <t>T256_06720</t>
  </si>
  <si>
    <t>AHA05435.1</t>
  </si>
  <si>
    <t>T256_06725</t>
  </si>
  <si>
    <t>AHA05436.1</t>
  </si>
  <si>
    <t>T256_06730</t>
  </si>
  <si>
    <t>AHA05437.1</t>
  </si>
  <si>
    <t>laaC</t>
  </si>
  <si>
    <t>T256_06735</t>
  </si>
  <si>
    <t>AHA05969.1</t>
  </si>
  <si>
    <t>T256_06740</t>
  </si>
  <si>
    <t>AHA05438.1</t>
  </si>
  <si>
    <t>T256_06745</t>
  </si>
  <si>
    <t>AHA05439.1</t>
  </si>
  <si>
    <t>ADP-ribosylglycohydrolase</t>
  </si>
  <si>
    <t>T256_06750</t>
  </si>
  <si>
    <t>AHA05440.1</t>
  </si>
  <si>
    <t>T256_06755</t>
  </si>
  <si>
    <t>AHA05441.1</t>
  </si>
  <si>
    <t>lipid kinase</t>
  </si>
  <si>
    <t>T256_06760</t>
  </si>
  <si>
    <t>AHA05442.1</t>
  </si>
  <si>
    <t>aspartyl/glutamyl-tRNA amidotransferase subunit B</t>
  </si>
  <si>
    <t>T256_06765</t>
  </si>
  <si>
    <t>AHA05443.1</t>
  </si>
  <si>
    <t>aspartyl/glutamyl-tRNA amidotransferase subunit A</t>
  </si>
  <si>
    <t>gatA</t>
  </si>
  <si>
    <t>T256_06770</t>
  </si>
  <si>
    <t>AHA05444.1</t>
  </si>
  <si>
    <t>glutamyl-tRNA amidotransferase subunit C</t>
  </si>
  <si>
    <t>T256_06775</t>
  </si>
  <si>
    <t>AHA05445.1</t>
  </si>
  <si>
    <t>calcium-transporting ATPase</t>
  </si>
  <si>
    <t>T256_06780</t>
  </si>
  <si>
    <t>AHA05446.1</t>
  </si>
  <si>
    <t>ATP-dependent DNA helicase PcrA</t>
  </si>
  <si>
    <t>T256_06785</t>
  </si>
  <si>
    <t>AHA05447.1</t>
  </si>
  <si>
    <t>phosphoribosylaminoimidazole carboxylase</t>
  </si>
  <si>
    <t>T256_06790</t>
  </si>
  <si>
    <t>AHA05448.1</t>
  </si>
  <si>
    <t>xanthine phosphoribosyltransferase</t>
  </si>
  <si>
    <t>T256_06795</t>
  </si>
  <si>
    <t>AHA05449.1</t>
  </si>
  <si>
    <t>T256_06800</t>
  </si>
  <si>
    <t>AHA05450.1</t>
  </si>
  <si>
    <t>T256_06805</t>
  </si>
  <si>
    <t>AHA05451.1</t>
  </si>
  <si>
    <t>3-phosphoglycerate dehydrogenase</t>
  </si>
  <si>
    <t>T256_06810</t>
  </si>
  <si>
    <t>AHA05452.1</t>
  </si>
  <si>
    <t>T256_06815</t>
  </si>
  <si>
    <t>AHA05453.1</t>
  </si>
  <si>
    <t>T256_06820</t>
  </si>
  <si>
    <t>AHA05454.1</t>
  </si>
  <si>
    <t>T256_06825</t>
  </si>
  <si>
    <t>AHA05455.1</t>
  </si>
  <si>
    <t>ferritin</t>
  </si>
  <si>
    <t>T256_06830</t>
  </si>
  <si>
    <t>AHA05456.1</t>
  </si>
  <si>
    <t>T256_06835</t>
  </si>
  <si>
    <t>AHA05457.1</t>
  </si>
  <si>
    <t>T256_06840</t>
  </si>
  <si>
    <t>AHA05458.1</t>
  </si>
  <si>
    <t>30S ribosomal protein S9</t>
  </si>
  <si>
    <t>T256_06845</t>
  </si>
  <si>
    <t>AHA05459.1</t>
  </si>
  <si>
    <t>50S ribosomal protein L13</t>
  </si>
  <si>
    <t>T256_06850</t>
  </si>
  <si>
    <t>AHA05460.1</t>
  </si>
  <si>
    <t>tRNA pseudouridine synthase A</t>
  </si>
  <si>
    <t>T256_06855</t>
  </si>
  <si>
    <t>AHA05461.1</t>
  </si>
  <si>
    <t>T256_06860</t>
  </si>
  <si>
    <t>AHA05462.1</t>
  </si>
  <si>
    <t>cobalt ABC transporter</t>
  </si>
  <si>
    <t>T256_06865</t>
  </si>
  <si>
    <t>AHA05463.1</t>
  </si>
  <si>
    <t>cbiO</t>
  </si>
  <si>
    <t>T256_06870</t>
  </si>
  <si>
    <t>AHA05464.1</t>
  </si>
  <si>
    <t>50S ribosomal protein L17</t>
  </si>
  <si>
    <t>T256_06875</t>
  </si>
  <si>
    <t>AHA05465.1</t>
  </si>
  <si>
    <t>DNA-directed RNA polymerase subunit alpha</t>
  </si>
  <si>
    <t>T256_06880</t>
  </si>
  <si>
    <t>AHA05466.1</t>
  </si>
  <si>
    <t>30S ribosomal protein S11</t>
  </si>
  <si>
    <t>T256_06885</t>
  </si>
  <si>
    <t>AHA05467.1</t>
  </si>
  <si>
    <t>30S ribosomal protein S13</t>
  </si>
  <si>
    <t>T256_06890</t>
  </si>
  <si>
    <t>AHA05468.1</t>
  </si>
  <si>
    <t>50S ribosomal protein L36</t>
  </si>
  <si>
    <t>T256_06895</t>
  </si>
  <si>
    <t>AHA05469.1</t>
  </si>
  <si>
    <t>translation initiation factor IF-1</t>
  </si>
  <si>
    <t>infA</t>
  </si>
  <si>
    <t>T256_06900</t>
  </si>
  <si>
    <t>AHA05470.1</t>
  </si>
  <si>
    <t>adenylate kinase</t>
  </si>
  <si>
    <t>T256_06905</t>
  </si>
  <si>
    <t>AHA05471.1</t>
  </si>
  <si>
    <t>preprotein translocase subunit SecY</t>
  </si>
  <si>
    <t>T256_06910</t>
  </si>
  <si>
    <t>AHA05472.1</t>
  </si>
  <si>
    <t>50S ribosomal protein L15</t>
  </si>
  <si>
    <t>T256_06915</t>
  </si>
  <si>
    <t>AHA05473.1</t>
  </si>
  <si>
    <t>50S ribosomal protein L30</t>
  </si>
  <si>
    <t>T256_06920</t>
  </si>
  <si>
    <t>AHA05474.1</t>
  </si>
  <si>
    <t>30S ribosomal protein S5</t>
  </si>
  <si>
    <t>T256_06925</t>
  </si>
  <si>
    <t>AHA05475.1</t>
  </si>
  <si>
    <t>50S ribosomal protein L18</t>
  </si>
  <si>
    <t>T256_06930</t>
  </si>
  <si>
    <t>AHA05476.1</t>
  </si>
  <si>
    <t>50S ribosomal protein L6</t>
  </si>
  <si>
    <t>T256_06935</t>
  </si>
  <si>
    <t>AHA05477.1</t>
  </si>
  <si>
    <t>30S ribosomal protein S8</t>
  </si>
  <si>
    <t>T256_06940</t>
  </si>
  <si>
    <t>AHA05478.1</t>
  </si>
  <si>
    <t>rpsN</t>
  </si>
  <si>
    <t>T256_06945</t>
  </si>
  <si>
    <t>AHA05479.1</t>
  </si>
  <si>
    <t>50S ribosomal protein L5</t>
  </si>
  <si>
    <t>T256_06950</t>
  </si>
  <si>
    <t>AHA05480.1</t>
  </si>
  <si>
    <t>50S ribosomal protein L24</t>
  </si>
  <si>
    <t>T256_06955</t>
  </si>
  <si>
    <t>AHA05481.1</t>
  </si>
  <si>
    <t>50S ribosomal protein L14</t>
  </si>
  <si>
    <t>T256_06960</t>
  </si>
  <si>
    <t>AHA05482.1</t>
  </si>
  <si>
    <t>30S ribosomal protein S17</t>
  </si>
  <si>
    <t>T256_06965</t>
  </si>
  <si>
    <t>AHA05970.1</t>
  </si>
  <si>
    <t>50S ribosomal protein L29</t>
  </si>
  <si>
    <t>T256_06970</t>
  </si>
  <si>
    <t>AHA05483.1</t>
  </si>
  <si>
    <t>50S ribosomal protein L16</t>
  </si>
  <si>
    <t>T256_06975</t>
  </si>
  <si>
    <t>AHA05484.1</t>
  </si>
  <si>
    <t>30S ribosomal protein S3</t>
  </si>
  <si>
    <t>T256_06980</t>
  </si>
  <si>
    <t>AHA05485.1</t>
  </si>
  <si>
    <t>50S ribosomal protein L22</t>
  </si>
  <si>
    <t>T256_06985</t>
  </si>
  <si>
    <t>AHA05486.1</t>
  </si>
  <si>
    <t>30S ribosomal protein S19</t>
  </si>
  <si>
    <t>T256_06990</t>
  </si>
  <si>
    <t>AHA05487.1</t>
  </si>
  <si>
    <t>50S ribosomal protein L2</t>
  </si>
  <si>
    <t>rplB</t>
  </si>
  <si>
    <t>T256_06995</t>
  </si>
  <si>
    <t>AHA05488.1</t>
  </si>
  <si>
    <t>50S ribosomal protein L23</t>
  </si>
  <si>
    <t>T256_07000</t>
  </si>
  <si>
    <t>AHA05489.1</t>
  </si>
  <si>
    <t>50S ribosomal protein L4</t>
  </si>
  <si>
    <t>T256_07005</t>
  </si>
  <si>
    <t>AHA05490.1</t>
  </si>
  <si>
    <t>50S ribosomal protein L3</t>
  </si>
  <si>
    <t>T256_07010</t>
  </si>
  <si>
    <t>AHA05491.1</t>
  </si>
  <si>
    <t>30S ribosomal protein S10</t>
  </si>
  <si>
    <t>T256_07015</t>
  </si>
  <si>
    <t>AHA05492.1</t>
  </si>
  <si>
    <t>fusA</t>
  </si>
  <si>
    <t>T256_07020</t>
  </si>
  <si>
    <t>AHA05493.1</t>
  </si>
  <si>
    <t>30S ribosomal protein S7</t>
  </si>
  <si>
    <t>T256_07025</t>
  </si>
  <si>
    <t>AHA05494.1</t>
  </si>
  <si>
    <t>30S ribosomal protein S12</t>
  </si>
  <si>
    <t>T256_07030</t>
  </si>
  <si>
    <t>AHA05495.1</t>
  </si>
  <si>
    <t>type IV prepilin leader peptidase</t>
  </si>
  <si>
    <t>T256_07035</t>
  </si>
  <si>
    <t>AHA05496.1</t>
  </si>
  <si>
    <t>T256_07040</t>
  </si>
  <si>
    <t>AHA05497.1</t>
  </si>
  <si>
    <t>DNA-directed RNA polymerase subunit beta'</t>
  </si>
  <si>
    <t>T256_07045</t>
  </si>
  <si>
    <t>AHA05498.1</t>
  </si>
  <si>
    <t>DNA-directed RNA polymerase subunit beta</t>
  </si>
  <si>
    <t>T256_07050</t>
  </si>
  <si>
    <t>AHA05499.1</t>
  </si>
  <si>
    <t>T256_07055</t>
  </si>
  <si>
    <t>AHA05500.1</t>
  </si>
  <si>
    <t>CtsR family transcriptional regulator</t>
  </si>
  <si>
    <t>T256_07060</t>
  </si>
  <si>
    <t>T256_07065</t>
  </si>
  <si>
    <t>anticodon=CGG</t>
  </si>
  <si>
    <t>T256_07070</t>
  </si>
  <si>
    <t>T256_07075</t>
  </si>
  <si>
    <t>T256_07080</t>
  </si>
  <si>
    <t>T256_07085</t>
  </si>
  <si>
    <t>anticodon=TAG</t>
  </si>
  <si>
    <t>T256_07090</t>
  </si>
  <si>
    <t>AHA05501.1</t>
  </si>
  <si>
    <t>seryl-tRNA synthetase</t>
  </si>
  <si>
    <t>T256_07095</t>
  </si>
  <si>
    <t>AHA05502.1</t>
  </si>
  <si>
    <t>T256_07100</t>
  </si>
  <si>
    <t>AHA05503.1</t>
  </si>
  <si>
    <t>gamma-aminobutyrate permease</t>
  </si>
  <si>
    <t>T256_07105</t>
  </si>
  <si>
    <t>AHA05504.1</t>
  </si>
  <si>
    <t>T256_07110</t>
  </si>
  <si>
    <t>AHA05505.1</t>
  </si>
  <si>
    <t>T256_07115</t>
  </si>
  <si>
    <t>AHA05506.1</t>
  </si>
  <si>
    <t>T256_07120</t>
  </si>
  <si>
    <t>AHA05507.1</t>
  </si>
  <si>
    <t>fructokinase</t>
  </si>
  <si>
    <t>T256_07125</t>
  </si>
  <si>
    <t>AHA05508.1</t>
  </si>
  <si>
    <t>T256_07130</t>
  </si>
  <si>
    <t>AHA05509.1</t>
  </si>
  <si>
    <t>T256_07135</t>
  </si>
  <si>
    <t>AHA05510.1</t>
  </si>
  <si>
    <t>T256_07140</t>
  </si>
  <si>
    <t>AHA05511.1</t>
  </si>
  <si>
    <t>T256_07145</t>
  </si>
  <si>
    <t>AHA05512.1</t>
  </si>
  <si>
    <t>phosphohydrolase</t>
  </si>
  <si>
    <t>T256_07150</t>
  </si>
  <si>
    <t>AHA05513.1</t>
  </si>
  <si>
    <t>ribonuclease Y 2</t>
  </si>
  <si>
    <t>T256_07155</t>
  </si>
  <si>
    <t>AHA05514.1</t>
  </si>
  <si>
    <t>T256_07160</t>
  </si>
  <si>
    <t>AHA05515.1</t>
  </si>
  <si>
    <t>T256_07165</t>
  </si>
  <si>
    <t>AHA05516.1</t>
  </si>
  <si>
    <t>T256_07170</t>
  </si>
  <si>
    <t>AHA05517.1</t>
  </si>
  <si>
    <t>T256_07175</t>
  </si>
  <si>
    <t>AHA05518.1</t>
  </si>
  <si>
    <t>T256_07180</t>
  </si>
  <si>
    <t>AHA05971.1</t>
  </si>
  <si>
    <t>T256_07185</t>
  </si>
  <si>
    <t>AHA05519.1</t>
  </si>
  <si>
    <t>T256_07190</t>
  </si>
  <si>
    <t>AHA05972.1</t>
  </si>
  <si>
    <t>T256_07195</t>
  </si>
  <si>
    <t>AHA05520.1</t>
  </si>
  <si>
    <t>phosphoribosylamine--glycine ligase</t>
  </si>
  <si>
    <t>T256_07200</t>
  </si>
  <si>
    <t>AHA05521.1</t>
  </si>
  <si>
    <t>purine biosynthesis protein purH</t>
  </si>
  <si>
    <t>purH</t>
  </si>
  <si>
    <t>T256_07205</t>
  </si>
  <si>
    <t>AHA05522.1</t>
  </si>
  <si>
    <t>phosphoribosylglycinamide formyltransferase</t>
  </si>
  <si>
    <t>T256_07210</t>
  </si>
  <si>
    <t>AHA05523.1</t>
  </si>
  <si>
    <t>phosphoribosylaminoimidazole synthetase</t>
  </si>
  <si>
    <t>T256_07215</t>
  </si>
  <si>
    <t>AHA05524.1</t>
  </si>
  <si>
    <t>T256_07220</t>
  </si>
  <si>
    <t>AHA05525.1</t>
  </si>
  <si>
    <t>phosphoribosylformylglycinamidine synthase</t>
  </si>
  <si>
    <t>T256_07225</t>
  </si>
  <si>
    <t>AHA05526.1</t>
  </si>
  <si>
    <t>T256_07230</t>
  </si>
  <si>
    <t>AHA05527.1</t>
  </si>
  <si>
    <t>T256_07235</t>
  </si>
  <si>
    <t>AHA05528.1</t>
  </si>
  <si>
    <t>phosphoribosylaminoimidazole-succinocarboxamide synthase</t>
  </si>
  <si>
    <t>T256_07240</t>
  </si>
  <si>
    <t>AHA05529.1</t>
  </si>
  <si>
    <t>T256_07245</t>
  </si>
  <si>
    <t>AHA05530.1</t>
  </si>
  <si>
    <t>N5-carboxyaminoimidazole ribonucleotide mutase</t>
  </si>
  <si>
    <t>T256_07250</t>
  </si>
  <si>
    <t>AHA05531.1</t>
  </si>
  <si>
    <t>T256_07255</t>
  </si>
  <si>
    <t>AHA05532.1</t>
  </si>
  <si>
    <t>redox-sensing transcriptional repressor Rex</t>
  </si>
  <si>
    <t>T256_07260</t>
  </si>
  <si>
    <t>AHA05533.1</t>
  </si>
  <si>
    <t>T256_07265</t>
  </si>
  <si>
    <t>AHA05534.1</t>
  </si>
  <si>
    <t>tRNA threonylcarbamoyladenosine biosynthesis protein Gcp</t>
  </si>
  <si>
    <t>T256_07270</t>
  </si>
  <si>
    <t>AHA05973.1</t>
  </si>
  <si>
    <t>alanine acetyltransferase</t>
  </si>
  <si>
    <t>T256_07275</t>
  </si>
  <si>
    <t>AHA05535.1</t>
  </si>
  <si>
    <t>T256_07280</t>
  </si>
  <si>
    <t>AHA05536.1</t>
  </si>
  <si>
    <t>T256_07285</t>
  </si>
  <si>
    <t>AHA05537.1</t>
  </si>
  <si>
    <t>acyl-ACP thioesterase</t>
  </si>
  <si>
    <t>T256_07290</t>
  </si>
  <si>
    <t>AHA05538.1</t>
  </si>
  <si>
    <t>T256_07295</t>
  </si>
  <si>
    <t>AHA05539.1</t>
  </si>
  <si>
    <t>Initiation-control protein yabA</t>
  </si>
  <si>
    <t>T256_07300</t>
  </si>
  <si>
    <t>AHA05540.1</t>
  </si>
  <si>
    <t>DNA polymerase III subunit delta'</t>
  </si>
  <si>
    <t>T256_07305</t>
  </si>
  <si>
    <t>AHA05541.1</t>
  </si>
  <si>
    <t>protein from nitrogen regulatory protein P-II (GLNB) family</t>
  </si>
  <si>
    <t>T256_07310</t>
  </si>
  <si>
    <t>AHA05542.1</t>
  </si>
  <si>
    <t>thymidylate kinase</t>
  </si>
  <si>
    <t>T256_07315</t>
  </si>
  <si>
    <t>AHA05543.1</t>
  </si>
  <si>
    <t>recombinase RecR</t>
  </si>
  <si>
    <t>T256_07320</t>
  </si>
  <si>
    <t>AHA05544.1</t>
  </si>
  <si>
    <t>T256_07325</t>
  </si>
  <si>
    <t>AHA05545.1</t>
  </si>
  <si>
    <t>DNA polymerase III subunit gamma/tau</t>
  </si>
  <si>
    <t>T256_07330</t>
  </si>
  <si>
    <t>AHA05546.1</t>
  </si>
  <si>
    <t>deaminase</t>
  </si>
  <si>
    <t>T256_07335</t>
  </si>
  <si>
    <t>AHA05547.1</t>
  </si>
  <si>
    <t>16S RNA G1207 methylase RsmC</t>
  </si>
  <si>
    <t>T256_07340</t>
  </si>
  <si>
    <t>AHA05548.1</t>
  </si>
  <si>
    <t>glutaredoxin</t>
  </si>
  <si>
    <t>T256_07345</t>
  </si>
  <si>
    <t>AHA05549.1</t>
  </si>
  <si>
    <t>ribonucleotide-diphosphate reductase subunit alpha</t>
  </si>
  <si>
    <t>T256_07350</t>
  </si>
  <si>
    <t>AHA05550.1</t>
  </si>
  <si>
    <t>ribonucleoside-diphosphate reductase</t>
  </si>
  <si>
    <t>T256_07355</t>
  </si>
  <si>
    <t>AHA05551.1</t>
  </si>
  <si>
    <t>50S ribosomal protein L7/L12</t>
  </si>
  <si>
    <t>rplL</t>
  </si>
  <si>
    <t>T256_07360</t>
  </si>
  <si>
    <t>AHA05552.1</t>
  </si>
  <si>
    <t>50S ribosomal protein L10</t>
  </si>
  <si>
    <t>T256_07365</t>
  </si>
  <si>
    <t>AHA05553.1</t>
  </si>
  <si>
    <t>50S ribosomal protein L1</t>
  </si>
  <si>
    <t>T256_07370</t>
  </si>
  <si>
    <t>AHA05554.1</t>
  </si>
  <si>
    <t>50S ribosomal protein L11</t>
  </si>
  <si>
    <t>T256_07375</t>
  </si>
  <si>
    <t>AHA05555.1</t>
  </si>
  <si>
    <t>transcription antitermination protein NusG</t>
  </si>
  <si>
    <t>T256_07380</t>
  </si>
  <si>
    <t>AHA05556.1</t>
  </si>
  <si>
    <t>preprotein translocase subunit SecE</t>
  </si>
  <si>
    <t>T256_07385</t>
  </si>
  <si>
    <t>AHA05557.1</t>
  </si>
  <si>
    <t>T256_07390</t>
  </si>
  <si>
    <t>AHA05558.1</t>
  </si>
  <si>
    <t>competence protein ComX</t>
  </si>
  <si>
    <t>T256_07395</t>
  </si>
  <si>
    <t>AHA05559.1</t>
  </si>
  <si>
    <t>T256_07400</t>
  </si>
  <si>
    <t>AHA05560.1</t>
  </si>
  <si>
    <t>Mini-ribonuclease 3</t>
  </si>
  <si>
    <t>T256_07405</t>
  </si>
  <si>
    <t>AHA05561.1</t>
  </si>
  <si>
    <t>cysteinyl-tRNA synthetase</t>
  </si>
  <si>
    <t>T256_07410</t>
  </si>
  <si>
    <t>AHA05562.1</t>
  </si>
  <si>
    <t>glutamyl-tRNA synthase</t>
  </si>
  <si>
    <t>T256_07415</t>
  </si>
  <si>
    <t>AHA05563.1</t>
  </si>
  <si>
    <t>twitching motility protein PilT</t>
  </si>
  <si>
    <t>T256_07420</t>
  </si>
  <si>
    <t>AHA05564.1</t>
  </si>
  <si>
    <t>DNA repair protein RadA</t>
  </si>
  <si>
    <t>T256_07425</t>
  </si>
  <si>
    <t>AHA05565.1</t>
  </si>
  <si>
    <t>aminotransferase</t>
  </si>
  <si>
    <t>T256_07430</t>
  </si>
  <si>
    <t>AHA05566.1</t>
  </si>
  <si>
    <t>T256_07435</t>
  </si>
  <si>
    <t>AHA05567.1</t>
  </si>
  <si>
    <t>ribose 5-phosphate isomerase</t>
  </si>
  <si>
    <t>T256_07440</t>
  </si>
  <si>
    <t>AHA05568.1</t>
  </si>
  <si>
    <t>aminopeptidase C</t>
  </si>
  <si>
    <t>T256_07445</t>
  </si>
  <si>
    <t>AHA05569.1</t>
  </si>
  <si>
    <t>T256_07450</t>
  </si>
  <si>
    <t>AHA05570.1</t>
  </si>
  <si>
    <t>sugar MFS transporter</t>
  </si>
  <si>
    <t>T256_07455</t>
  </si>
  <si>
    <t>AHA05571.1</t>
  </si>
  <si>
    <t>T256_07460</t>
  </si>
  <si>
    <t>AHA05572.1</t>
  </si>
  <si>
    <t>T256_07465</t>
  </si>
  <si>
    <t>AHA05573.1</t>
  </si>
  <si>
    <t>T256_07470</t>
  </si>
  <si>
    <t>AHA05574.1</t>
  </si>
  <si>
    <t>PTS friuctose transporter subunit IIB</t>
  </si>
  <si>
    <t>T256_07475</t>
  </si>
  <si>
    <t>AHA05575.1</t>
  </si>
  <si>
    <t>transcription antiterminator BglG</t>
  </si>
  <si>
    <t>T256_07480</t>
  </si>
  <si>
    <t>AHA05576.1</t>
  </si>
  <si>
    <t>ManO-protein</t>
  </si>
  <si>
    <t>T256_07485</t>
  </si>
  <si>
    <t>AHA05577.1</t>
  </si>
  <si>
    <t>T256_07490</t>
  </si>
  <si>
    <t>AHA05578.1</t>
  </si>
  <si>
    <t>PTS alpha-glucoside transporter subunit IIBC</t>
  </si>
  <si>
    <t>T256_07495</t>
  </si>
  <si>
    <t>AHA05579.1</t>
  </si>
  <si>
    <t>PTS mannose transporter subunit IIAB</t>
  </si>
  <si>
    <t>T256_07500</t>
  </si>
  <si>
    <t>T256_07505</t>
  </si>
  <si>
    <t>anticodon=AAG</t>
  </si>
  <si>
    <t>AHA05580.1</t>
  </si>
  <si>
    <t>T256_07510</t>
  </si>
  <si>
    <t>AHA05581.1</t>
  </si>
  <si>
    <t>T256_07515</t>
  </si>
  <si>
    <t>AHA05582.1</t>
  </si>
  <si>
    <t>T256_07520</t>
  </si>
  <si>
    <t>AHA05583.1</t>
  </si>
  <si>
    <t>T256_07525</t>
  </si>
  <si>
    <t>AHA05584.1</t>
  </si>
  <si>
    <t>NAD synthetase</t>
  </si>
  <si>
    <t>nadE</t>
  </si>
  <si>
    <t>T256_07530</t>
  </si>
  <si>
    <t>AHA05585.1</t>
  </si>
  <si>
    <t>nicotinate phosphoribosyltransferase</t>
  </si>
  <si>
    <t>T256_07535</t>
  </si>
  <si>
    <t>AHA05586.1</t>
  </si>
  <si>
    <t>acetylglucosaminyldiphosphoundecaprenol acetyl-beta-D-mannosaminyltransferase</t>
  </si>
  <si>
    <t>T256_07540</t>
  </si>
  <si>
    <t>AHA05587.1</t>
  </si>
  <si>
    <t>T256_07545</t>
  </si>
  <si>
    <t>AHA05588.1</t>
  </si>
  <si>
    <t>N-acetylglucosamine-6-phosphate deacetylase</t>
  </si>
  <si>
    <t>T256_07550</t>
  </si>
  <si>
    <t>AHA05589.1</t>
  </si>
  <si>
    <t>pyrroline-5-carboxylate reductase</t>
  </si>
  <si>
    <t>T256_07555</t>
  </si>
  <si>
    <t>T256_07560</t>
  </si>
  <si>
    <t>anticodon=TTG</t>
  </si>
  <si>
    <t>tRNA-Tyr</t>
  </si>
  <si>
    <t>T256_07565</t>
  </si>
  <si>
    <t>anticodon=GTA</t>
  </si>
  <si>
    <t>AHA05590.1</t>
  </si>
  <si>
    <t>T256_07570</t>
  </si>
  <si>
    <t>AHA05591.1</t>
  </si>
  <si>
    <t>riboflavin biosynthesis protein RibD protein</t>
  </si>
  <si>
    <t>T256_07575</t>
  </si>
  <si>
    <t>AHA05592.1</t>
  </si>
  <si>
    <t>T256_07580</t>
  </si>
  <si>
    <t>T256_07585</t>
  </si>
  <si>
    <t>anticodon=CGT</t>
  </si>
  <si>
    <t>T256_07590</t>
  </si>
  <si>
    <t>T256_07595</t>
  </si>
  <si>
    <t>T256_07600</t>
  </si>
  <si>
    <t>T256_07605</t>
  </si>
  <si>
    <t>AHA05593.1</t>
  </si>
  <si>
    <t>lysyl-tRNA synthetase</t>
  </si>
  <si>
    <t>lysS</t>
  </si>
  <si>
    <t>T256_07610</t>
  </si>
  <si>
    <t>AHA05594.1</t>
  </si>
  <si>
    <t>tRNA-dihydrouridine synthase</t>
  </si>
  <si>
    <t>T256_07615</t>
  </si>
  <si>
    <t>AHA05595.1</t>
  </si>
  <si>
    <t>heat shock protein Hsp33</t>
  </si>
  <si>
    <t>T256_07620</t>
  </si>
  <si>
    <t>AHA05596.1</t>
  </si>
  <si>
    <t>cell division protein FtsH</t>
  </si>
  <si>
    <t>T256_07625</t>
  </si>
  <si>
    <t>AHA05597.1</t>
  </si>
  <si>
    <t>hypoxanthine phosphoribosyltransferase</t>
  </si>
  <si>
    <t>T256_07630</t>
  </si>
  <si>
    <t>AHA05598.1</t>
  </si>
  <si>
    <t>tRNA(Ile)-lysidine synthetase</t>
  </si>
  <si>
    <t>T256_07635</t>
  </si>
  <si>
    <t>AHA05599.1</t>
  </si>
  <si>
    <t>T256_07640</t>
  </si>
  <si>
    <t>AHA05600.1</t>
  </si>
  <si>
    <t>septum formation initiator</t>
  </si>
  <si>
    <t>T256_07645</t>
  </si>
  <si>
    <t>AHA05601.1</t>
  </si>
  <si>
    <t>T256_07650</t>
  </si>
  <si>
    <t>AHA05602.1</t>
  </si>
  <si>
    <t>sugar transporter</t>
  </si>
  <si>
    <t>T256_07655</t>
  </si>
  <si>
    <t>AHA05603.1</t>
  </si>
  <si>
    <t>transcription-repair coupling factor</t>
  </si>
  <si>
    <t>T256_07660</t>
  </si>
  <si>
    <t>AHA05604.1</t>
  </si>
  <si>
    <t>peptidyl-tRNA hydrolase</t>
  </si>
  <si>
    <t>T256_07665</t>
  </si>
  <si>
    <t>AHA05605.1</t>
  </si>
  <si>
    <t>L-lactate dehydrogenase</t>
  </si>
  <si>
    <t>ldh</t>
  </si>
  <si>
    <t>T256_07670</t>
  </si>
  <si>
    <t>AHA05606.1</t>
  </si>
  <si>
    <t>T256_07675</t>
  </si>
  <si>
    <t>AHA05607.1</t>
  </si>
  <si>
    <t>T256_07680</t>
  </si>
  <si>
    <t>AHA05608.1</t>
  </si>
  <si>
    <t>PemK family transcriptional regulator</t>
  </si>
  <si>
    <t>T256_07685</t>
  </si>
  <si>
    <t>AHA05609.1</t>
  </si>
  <si>
    <t>T256_07690</t>
  </si>
  <si>
    <t>AHA05610.1</t>
  </si>
  <si>
    <t>alanine racemase</t>
  </si>
  <si>
    <t>T256_07695</t>
  </si>
  <si>
    <t>AHA05611.1</t>
  </si>
  <si>
    <t>4'-phosphopantetheinyl transferase</t>
  </si>
  <si>
    <t>T256_07700</t>
  </si>
  <si>
    <t>AHA05612.1</t>
  </si>
  <si>
    <t>T256_07705</t>
  </si>
  <si>
    <t>AHA05613.1</t>
  </si>
  <si>
    <t>UDP-N-acetylmuramoyl-tripeptide--D-alanyl-D-alanine ligase</t>
  </si>
  <si>
    <t>T256_07710</t>
  </si>
  <si>
    <t>AHA05614.1</t>
  </si>
  <si>
    <t>T256_07715</t>
  </si>
  <si>
    <t>AHA05615.1</t>
  </si>
  <si>
    <t>heat shock protein HtpX</t>
  </si>
  <si>
    <t>T256_07720</t>
  </si>
  <si>
    <t>AHA05616.1</t>
  </si>
  <si>
    <t>T256_07725</t>
  </si>
  <si>
    <t>AHA05617.1</t>
  </si>
  <si>
    <t>sortase</t>
  </si>
  <si>
    <t>T256_07730</t>
  </si>
  <si>
    <t>AHA05618.1</t>
  </si>
  <si>
    <t>T256_07735</t>
  </si>
  <si>
    <t>AHA05619.1</t>
  </si>
  <si>
    <t>50S ribosomal protein L31</t>
  </si>
  <si>
    <t>rpmE2</t>
  </si>
  <si>
    <t>T256_07740</t>
  </si>
  <si>
    <t>AHA05620.1</t>
  </si>
  <si>
    <t>transcription termination factor Rho</t>
  </si>
  <si>
    <t>T256_07745</t>
  </si>
  <si>
    <t>AHA05621.1</t>
  </si>
  <si>
    <t>UDP-N-acetylglucosamine 1-carboxyvinyltransferase</t>
  </si>
  <si>
    <t>T256_07750</t>
  </si>
  <si>
    <t>AHA05622.1</t>
  </si>
  <si>
    <t>CTP synthetase</t>
  </si>
  <si>
    <t>pyrG</t>
  </si>
  <si>
    <t>T256_07755</t>
  </si>
  <si>
    <t>AHA05623.1</t>
  </si>
  <si>
    <t>DNA-directed RNA polymerase subunit delta</t>
  </si>
  <si>
    <t>T256_07760</t>
  </si>
  <si>
    <t>AHA05624.1</t>
  </si>
  <si>
    <t>T256_07765</t>
  </si>
  <si>
    <t>AHA05625.1</t>
  </si>
  <si>
    <t>T256_07770</t>
  </si>
  <si>
    <t>AHA05626.1</t>
  </si>
  <si>
    <t>sugar phosphate phosphatase</t>
  </si>
  <si>
    <t>T256_07775</t>
  </si>
  <si>
    <t>AHA05974.1</t>
  </si>
  <si>
    <t>T256_07780</t>
  </si>
  <si>
    <t>AHA05627.1</t>
  </si>
  <si>
    <t>T256_07785</t>
  </si>
  <si>
    <t>AHA05628.1</t>
  </si>
  <si>
    <t>T256_07790</t>
  </si>
  <si>
    <t>AHA05629.1</t>
  </si>
  <si>
    <t>T256_07795</t>
  </si>
  <si>
    <t>AHA05630.1</t>
  </si>
  <si>
    <t>T256_07805</t>
  </si>
  <si>
    <t>AHA05631.1</t>
  </si>
  <si>
    <t>T256_07810</t>
  </si>
  <si>
    <t>AHA05632.1</t>
  </si>
  <si>
    <t>phosphoglycolate phosphatase</t>
  </si>
  <si>
    <t>T256_07815</t>
  </si>
  <si>
    <t>AHA05633.1</t>
  </si>
  <si>
    <t>T256_07820</t>
  </si>
  <si>
    <t>AHA05634.1</t>
  </si>
  <si>
    <t>T256_07825</t>
  </si>
  <si>
    <t>AHA05635.1</t>
  </si>
  <si>
    <t>T256_07830</t>
  </si>
  <si>
    <t>AHA05636.1</t>
  </si>
  <si>
    <t>cytochrome C552</t>
  </si>
  <si>
    <t>T256_07835</t>
  </si>
  <si>
    <t>AHA05637.1</t>
  </si>
  <si>
    <t>D-alanine--poly(phosphoribitol) ligase</t>
  </si>
  <si>
    <t>T256_07840</t>
  </si>
  <si>
    <t>AHA05638.1</t>
  </si>
  <si>
    <t>alanine transporter</t>
  </si>
  <si>
    <t>T256_07845</t>
  </si>
  <si>
    <t>AHA05639.1</t>
  </si>
  <si>
    <t>T256_07850</t>
  </si>
  <si>
    <t>AHA05640.1</t>
  </si>
  <si>
    <t>D-Ala-teichoic acid biosynthesis protein</t>
  </si>
  <si>
    <t>T256_07855</t>
  </si>
  <si>
    <t>AHA05641.1</t>
  </si>
  <si>
    <t>BioY protein</t>
  </si>
  <si>
    <t>T256_07860</t>
  </si>
  <si>
    <t>AHA05642.1</t>
  </si>
  <si>
    <t>riboflavin transporter RibU</t>
  </si>
  <si>
    <t>T256_07865</t>
  </si>
  <si>
    <t>AHA05643.1</t>
  </si>
  <si>
    <t>T256_07870</t>
  </si>
  <si>
    <t>AHA05644.1</t>
  </si>
  <si>
    <t>T256_07875</t>
  </si>
  <si>
    <t>AHA05645.1</t>
  </si>
  <si>
    <t>T256_07880</t>
  </si>
  <si>
    <t>AHA05646.1</t>
  </si>
  <si>
    <t>T256_07885</t>
  </si>
  <si>
    <t>AHA05647.1</t>
  </si>
  <si>
    <t>T256_07890</t>
  </si>
  <si>
    <t>AHA05648.1</t>
  </si>
  <si>
    <t>T256_07895</t>
  </si>
  <si>
    <t>AHA05649.1</t>
  </si>
  <si>
    <t>teichoic acid ABC transporter ATP-binding protein</t>
  </si>
  <si>
    <t>T256_07900</t>
  </si>
  <si>
    <t>AHA05650.1</t>
  </si>
  <si>
    <t>teichoic acid ABC transporter permease</t>
  </si>
  <si>
    <t>T256_07905</t>
  </si>
  <si>
    <t>AHA05651.1</t>
  </si>
  <si>
    <t>T256_07910</t>
  </si>
  <si>
    <t>AHA05975.1</t>
  </si>
  <si>
    <t>T256_07915</t>
  </si>
  <si>
    <t>AHA05652.1</t>
  </si>
  <si>
    <t>bactoprenol glucosyl transferase</t>
  </si>
  <si>
    <t>T256_07920</t>
  </si>
  <si>
    <t>AHA05653.1</t>
  </si>
  <si>
    <t>T256_07925</t>
  </si>
  <si>
    <t>AHA05654.1</t>
  </si>
  <si>
    <t>DNA ligase LigA</t>
  </si>
  <si>
    <t>T256_07930</t>
  </si>
  <si>
    <t>AHA05655.1</t>
  </si>
  <si>
    <t>exodeoxyribonuclease III</t>
  </si>
  <si>
    <t>T256_07935</t>
  </si>
  <si>
    <t>AHA05656.1</t>
  </si>
  <si>
    <t>phospholipid-binding protein</t>
  </si>
  <si>
    <t>T256_07940</t>
  </si>
  <si>
    <t>AHA05976.1</t>
  </si>
  <si>
    <t>T256_07945</t>
  </si>
  <si>
    <t>AHA05657.1</t>
  </si>
  <si>
    <t>malate permease</t>
  </si>
  <si>
    <t>T256_07950</t>
  </si>
  <si>
    <t>AHA05658.1</t>
  </si>
  <si>
    <t>Malolactic enzyme</t>
  </si>
  <si>
    <t>T256_07955</t>
  </si>
  <si>
    <t>AHA05659.1</t>
  </si>
  <si>
    <t>malolactic fermentation system transcription activator</t>
  </si>
  <si>
    <t>T256_07960</t>
  </si>
  <si>
    <t>AHA05660.1</t>
  </si>
  <si>
    <t>NAD(FAD)-dependent dehydrogenase</t>
  </si>
  <si>
    <t>T256_07965</t>
  </si>
  <si>
    <t>AHA05661.1</t>
  </si>
  <si>
    <t>oxidoreductase ion channel protein IolS</t>
  </si>
  <si>
    <t>T256_07970</t>
  </si>
  <si>
    <t>AHA05662.1</t>
  </si>
  <si>
    <t>T256_07975</t>
  </si>
  <si>
    <t>AHA05663.1</t>
  </si>
  <si>
    <t>ATP synthase F0 subunit A</t>
  </si>
  <si>
    <t>T256_07980</t>
  </si>
  <si>
    <t>AHA05664.1</t>
  </si>
  <si>
    <t>glycerol kinase</t>
  </si>
  <si>
    <t>glpK</t>
  </si>
  <si>
    <t>T256_07985</t>
  </si>
  <si>
    <t>AHA05665.1</t>
  </si>
  <si>
    <t>alpha-glycerophosphate oxidase</t>
  </si>
  <si>
    <t>T256_07990</t>
  </si>
  <si>
    <t>AHA05666.1</t>
  </si>
  <si>
    <t>glycerol transporter</t>
  </si>
  <si>
    <t>T256_07995</t>
  </si>
  <si>
    <t>AHA05667.1</t>
  </si>
  <si>
    <t>T256_08000</t>
  </si>
  <si>
    <t>AHA05668.1</t>
  </si>
  <si>
    <t>amino acid APC transporter</t>
  </si>
  <si>
    <t>T256_08005</t>
  </si>
  <si>
    <t>AHA05669.1</t>
  </si>
  <si>
    <t>T256_08010</t>
  </si>
  <si>
    <t>AHA05670.1</t>
  </si>
  <si>
    <t>arginine deiminase</t>
  </si>
  <si>
    <t>T256_08015</t>
  </si>
  <si>
    <t>AHA05671.1</t>
  </si>
  <si>
    <t>T256_08020</t>
  </si>
  <si>
    <t>AHA05672.1</t>
  </si>
  <si>
    <t>ornithine carbamoyltransferase</t>
  </si>
  <si>
    <t>T256_08025</t>
  </si>
  <si>
    <t>AHA05673.1</t>
  </si>
  <si>
    <t>chemotaxis protein CheY</t>
  </si>
  <si>
    <t>T256_08030</t>
  </si>
  <si>
    <t>AHA05674.1</t>
  </si>
  <si>
    <t>T256_08035</t>
  </si>
  <si>
    <t>AHA05675.1</t>
  </si>
  <si>
    <t>T256_08045</t>
  </si>
  <si>
    <t>AHA05676.1</t>
  </si>
  <si>
    <t>biotin--[acetyl-CoA-carboxylase] ligase</t>
  </si>
  <si>
    <t>T256_08050</t>
  </si>
  <si>
    <t>AHA05677.1</t>
  </si>
  <si>
    <t>biotin biosynthesis protein BioC</t>
  </si>
  <si>
    <t>T256_08055</t>
  </si>
  <si>
    <t>AHA05678.1</t>
  </si>
  <si>
    <t>S-ribosylhomocysteinase</t>
  </si>
  <si>
    <t>T256_08060</t>
  </si>
  <si>
    <t>AHA05679.1</t>
  </si>
  <si>
    <t>glycine/betaine ABC transporter</t>
  </si>
  <si>
    <t>T256_08065</t>
  </si>
  <si>
    <t>AHA05680.1</t>
  </si>
  <si>
    <t>galactoside O-acetyltransferase</t>
  </si>
  <si>
    <t>T256_08070</t>
  </si>
  <si>
    <t>AHA05681.1</t>
  </si>
  <si>
    <t>T256_08075</t>
  </si>
  <si>
    <t>AHA05682.1</t>
  </si>
  <si>
    <t>T256_08080</t>
  </si>
  <si>
    <t>AHA05683.1</t>
  </si>
  <si>
    <t>molecular chaperone</t>
  </si>
  <si>
    <t>T256_08085</t>
  </si>
  <si>
    <t>AHA05684.1</t>
  </si>
  <si>
    <t>T256_08090</t>
  </si>
  <si>
    <t>AHA05685.1</t>
  </si>
  <si>
    <t>T256_08095</t>
  </si>
  <si>
    <t>AHA05686.1</t>
  </si>
  <si>
    <t>T256_08100</t>
  </si>
  <si>
    <t>AHA05687.1</t>
  </si>
  <si>
    <t>T256_08105</t>
  </si>
  <si>
    <t>AHA05688.1</t>
  </si>
  <si>
    <t>T256_08110</t>
  </si>
  <si>
    <t>AHA05689.1</t>
  </si>
  <si>
    <t>heme ABC transporter ATP-binding protein</t>
  </si>
  <si>
    <t>T256_08115</t>
  </si>
  <si>
    <t>AHA05690.1</t>
  </si>
  <si>
    <t>T256_08120</t>
  </si>
  <si>
    <t>AHA05691.1</t>
  </si>
  <si>
    <t>cation-transporting ATPase</t>
  </si>
  <si>
    <t>T256_08125</t>
  </si>
  <si>
    <t>AHA05692.1</t>
  </si>
  <si>
    <t>T256_08130</t>
  </si>
  <si>
    <t>AHA05693.1</t>
  </si>
  <si>
    <t>glycine/betaine ABC transporter substrate-binding protein</t>
  </si>
  <si>
    <t>T256_08135</t>
  </si>
  <si>
    <t>AHA05694.1</t>
  </si>
  <si>
    <t>choline ABC transporter permease</t>
  </si>
  <si>
    <t>T256_08140</t>
  </si>
  <si>
    <t>AHA05695.1</t>
  </si>
  <si>
    <t>glycine/betaine ABC transporter ATP-binding protein</t>
  </si>
  <si>
    <t>T256_08145</t>
  </si>
  <si>
    <t>AHA05696.1</t>
  </si>
  <si>
    <t>peptidase T</t>
  </si>
  <si>
    <t>T256_08150</t>
  </si>
  <si>
    <t>AHA05697.1</t>
  </si>
  <si>
    <t>T256_08155</t>
  </si>
  <si>
    <t>AHA05698.1</t>
  </si>
  <si>
    <t>T256_08160</t>
  </si>
  <si>
    <t>AHA05699.1</t>
  </si>
  <si>
    <t>T256_08165</t>
  </si>
  <si>
    <t>AHA05700.1</t>
  </si>
  <si>
    <t>dihydroxyacetone kinase</t>
  </si>
  <si>
    <t>T256_08170</t>
  </si>
  <si>
    <t>AHA05701.1</t>
  </si>
  <si>
    <t>T256_08175</t>
  </si>
  <si>
    <t>AHA05702.1</t>
  </si>
  <si>
    <t>dihydroxyacetone kinase subunit K</t>
  </si>
  <si>
    <t>T256_08180</t>
  </si>
  <si>
    <t>AHA05703.1</t>
  </si>
  <si>
    <t>T256_08185</t>
  </si>
  <si>
    <t>AHA05704.1</t>
  </si>
  <si>
    <t>T256_08190</t>
  </si>
  <si>
    <t>AHA05705.1</t>
  </si>
  <si>
    <t>T256_08195</t>
  </si>
  <si>
    <t>AHA05706.1</t>
  </si>
  <si>
    <t>T256_08200</t>
  </si>
  <si>
    <t>AHA05707.1</t>
  </si>
  <si>
    <t>alkaline-shock protein</t>
  </si>
  <si>
    <t>T256_08205</t>
  </si>
  <si>
    <t>AHA05708.1</t>
  </si>
  <si>
    <t>T256_08210</t>
  </si>
  <si>
    <t>AHA05709.1</t>
  </si>
  <si>
    <t>T256_08215</t>
  </si>
  <si>
    <t>AHA05710.1</t>
  </si>
  <si>
    <t>T256_08220</t>
  </si>
  <si>
    <t>AHA05711.1</t>
  </si>
  <si>
    <t>T256_08225</t>
  </si>
  <si>
    <t>AHA05712.1</t>
  </si>
  <si>
    <t>T256_08230</t>
  </si>
  <si>
    <t>AHA05713.1</t>
  </si>
  <si>
    <t>T256_08235</t>
  </si>
  <si>
    <t>AHA05714.1</t>
  </si>
  <si>
    <t>T256_08240</t>
  </si>
  <si>
    <t>AHA05715.1</t>
  </si>
  <si>
    <t>orotidine 5'-phosphate decarboxylase</t>
  </si>
  <si>
    <t>T256_08245</t>
  </si>
  <si>
    <t>AHA05716.1</t>
  </si>
  <si>
    <t>T256_08250</t>
  </si>
  <si>
    <t>AHA05717.1</t>
  </si>
  <si>
    <t>T256_08255</t>
  </si>
  <si>
    <t>AHA05718.1</t>
  </si>
  <si>
    <t>T256_08260</t>
  </si>
  <si>
    <t>AHA05719.1</t>
  </si>
  <si>
    <t>T256_08265</t>
  </si>
  <si>
    <t>AHA05720.1</t>
  </si>
  <si>
    <t>antibiotic ABC transporter permease</t>
  </si>
  <si>
    <t>T256_08270</t>
  </si>
  <si>
    <t>AHA05721.1</t>
  </si>
  <si>
    <t>glycosyl transferase family 2</t>
  </si>
  <si>
    <t>T256_08275</t>
  </si>
  <si>
    <t>AHA05722.1</t>
  </si>
  <si>
    <t>T256_08285</t>
  </si>
  <si>
    <t>AHA05723.1</t>
  </si>
  <si>
    <t>T256_08295</t>
  </si>
  <si>
    <t>AHA05724.1</t>
  </si>
  <si>
    <t>T256_08300</t>
  </si>
  <si>
    <t>AHA05725.1</t>
  </si>
  <si>
    <t>bicyclomycin resistance protein</t>
  </si>
  <si>
    <t>T256_08305</t>
  </si>
  <si>
    <t>AHA05726.1</t>
  </si>
  <si>
    <t>T256_08310</t>
  </si>
  <si>
    <t>AHA05727.1</t>
  </si>
  <si>
    <t>lactate racemization operon protein LarE</t>
  </si>
  <si>
    <t>T256_08315</t>
  </si>
  <si>
    <t>AHA05728.1</t>
  </si>
  <si>
    <t>T256_08320</t>
  </si>
  <si>
    <t>AHA05729.1</t>
  </si>
  <si>
    <t>T256_08325</t>
  </si>
  <si>
    <t>AHA05730.1</t>
  </si>
  <si>
    <t>1-(5-phosphoribosyl)-5-amino-4-imidazole-carboxylate carboxylase</t>
  </si>
  <si>
    <t>T256_08330</t>
  </si>
  <si>
    <t>AHA05731.1</t>
  </si>
  <si>
    <t>lactate racemization operon protein LarA</t>
  </si>
  <si>
    <t>T256_08335</t>
  </si>
  <si>
    <t>AHA05732.1</t>
  </si>
  <si>
    <t>T256_08340</t>
  </si>
  <si>
    <t>AHA05733.1</t>
  </si>
  <si>
    <t>nickel transporter NixA</t>
  </si>
  <si>
    <t>T256_08345</t>
  </si>
  <si>
    <t>AHA05734.1</t>
  </si>
  <si>
    <t>ribose transporter RbsU</t>
  </si>
  <si>
    <t>T256_08350</t>
  </si>
  <si>
    <t>AHA05735.1</t>
  </si>
  <si>
    <t>ribose pyranase</t>
  </si>
  <si>
    <t>T256_08355</t>
  </si>
  <si>
    <t>AHA05736.1</t>
  </si>
  <si>
    <t>T256_08360</t>
  </si>
  <si>
    <t>AHA05737.1</t>
  </si>
  <si>
    <t>T256_08365</t>
  </si>
  <si>
    <t>AHA05738.1</t>
  </si>
  <si>
    <t>T256_08370</t>
  </si>
  <si>
    <t>AHA05739.1</t>
  </si>
  <si>
    <t>T256_08375</t>
  </si>
  <si>
    <t>AHA05740.1</t>
  </si>
  <si>
    <t>T256_08385</t>
  </si>
  <si>
    <t>AHA05741.1</t>
  </si>
  <si>
    <t>T256_08390</t>
  </si>
  <si>
    <t>AHA05742.1</t>
  </si>
  <si>
    <t>T256_08395</t>
  </si>
  <si>
    <t>AHA05743.1</t>
  </si>
  <si>
    <t>DNA invertase Pin</t>
  </si>
  <si>
    <t>T256_08400</t>
  </si>
  <si>
    <t>AHA05744.1</t>
  </si>
  <si>
    <t>T256_08405</t>
  </si>
  <si>
    <t>AHA05745.1</t>
  </si>
  <si>
    <t>tRNA synthetase subunit beta</t>
  </si>
  <si>
    <t>T256_08410</t>
  </si>
  <si>
    <t>AHA05746.1</t>
  </si>
  <si>
    <t>phosphoglyceromutase</t>
  </si>
  <si>
    <t>gpmA</t>
  </si>
  <si>
    <t>T256_08415</t>
  </si>
  <si>
    <t>AHA05747.1</t>
  </si>
  <si>
    <t>T256_08420</t>
  </si>
  <si>
    <t>AHA05748.1</t>
  </si>
  <si>
    <t>cyclopropane-fatty-acyl-phospholipid synthase</t>
  </si>
  <si>
    <t>T256_08425</t>
  </si>
  <si>
    <t>AHA05749.1</t>
  </si>
  <si>
    <t>branched-chain amino acid transporter</t>
  </si>
  <si>
    <t>T256_08430</t>
  </si>
  <si>
    <t>AHA05750.1</t>
  </si>
  <si>
    <t>branched-chain amino acid ABC transporter</t>
  </si>
  <si>
    <t>T256_08435</t>
  </si>
  <si>
    <t>AHA05751.1</t>
  </si>
  <si>
    <t>D-alanyl-D-alanine carboxypeptidase</t>
  </si>
  <si>
    <t>T256_08440</t>
  </si>
  <si>
    <t>AHA05752.1</t>
  </si>
  <si>
    <t>T256_08445</t>
  </si>
  <si>
    <t>AHA05753.1</t>
  </si>
  <si>
    <t>T256_08450</t>
  </si>
  <si>
    <t>AHA05754.1</t>
  </si>
  <si>
    <t>methylated DNA-protein cysteine methyltransferase</t>
  </si>
  <si>
    <t>T256_08455</t>
  </si>
  <si>
    <t>AHA05755.1</t>
  </si>
  <si>
    <t>inosine 5'-monophosphate dehydrogenase</t>
  </si>
  <si>
    <t>T256_08460</t>
  </si>
  <si>
    <t>AHA05756.1</t>
  </si>
  <si>
    <t>T256_08465</t>
  </si>
  <si>
    <t>AHA05757.1</t>
  </si>
  <si>
    <t>GTP-binding protein YchF</t>
  </si>
  <si>
    <t>T256_08470</t>
  </si>
  <si>
    <t>AHA05758.1</t>
  </si>
  <si>
    <t>T256_08475</t>
  </si>
  <si>
    <t>AHA05759.1</t>
  </si>
  <si>
    <t>chromosome partitioning protein ParB</t>
  </si>
  <si>
    <t>T256_08480</t>
  </si>
  <si>
    <t>AHA05760.1</t>
  </si>
  <si>
    <t>T256_08485</t>
  </si>
  <si>
    <t>AHA05761.1</t>
  </si>
  <si>
    <t>T256_08490</t>
  </si>
  <si>
    <t>AHA05762.1</t>
  </si>
  <si>
    <t>ribonucleoside hydrolase</t>
  </si>
  <si>
    <t>T256_08495</t>
  </si>
  <si>
    <t>AHA05763.1</t>
  </si>
  <si>
    <t>nucleoside transporter</t>
  </si>
  <si>
    <t>T256_08500</t>
  </si>
  <si>
    <t>AHA05764.1</t>
  </si>
  <si>
    <t>ATP-dependent helicase</t>
  </si>
  <si>
    <t>T256_08505</t>
  </si>
  <si>
    <t>AHA05765.1</t>
  </si>
  <si>
    <t>T256_08510</t>
  </si>
  <si>
    <t>AHA05766.1</t>
  </si>
  <si>
    <t>T256_08515</t>
  </si>
  <si>
    <t>AHA05767.1</t>
  </si>
  <si>
    <t>T256_08520</t>
  </si>
  <si>
    <t>AHA05768.1</t>
  </si>
  <si>
    <t>T256_08525</t>
  </si>
  <si>
    <t>AHA05769.1</t>
  </si>
  <si>
    <t>T256_08530</t>
  </si>
  <si>
    <t>AHA05770.1</t>
  </si>
  <si>
    <t>T256_08535</t>
  </si>
  <si>
    <t>AHA05771.1</t>
  </si>
  <si>
    <t>multidrug ABC transporter permease</t>
  </si>
  <si>
    <t>T256_08540</t>
  </si>
  <si>
    <t>AHA05772.1</t>
  </si>
  <si>
    <t>multidrug ABC transporter ATPase</t>
  </si>
  <si>
    <t>T256_08545</t>
  </si>
  <si>
    <t>AHA05773.1</t>
  </si>
  <si>
    <t>T256_08550</t>
  </si>
  <si>
    <t>AHA05774.1</t>
  </si>
  <si>
    <t>T256_08555</t>
  </si>
  <si>
    <t>AHA05775.1</t>
  </si>
  <si>
    <t>T256_08560</t>
  </si>
  <si>
    <t>AHA05776.1</t>
  </si>
  <si>
    <t>T256_08565</t>
  </si>
  <si>
    <t>AHA05777.1</t>
  </si>
  <si>
    <t>T256_08570</t>
  </si>
  <si>
    <t>AHA05778.1</t>
  </si>
  <si>
    <t>T256_08575</t>
  </si>
  <si>
    <t>AHA05779.1</t>
  </si>
  <si>
    <t>bacitracin ABC transporter ATP-binding protein</t>
  </si>
  <si>
    <t>T256_08580</t>
  </si>
  <si>
    <t>AHA05780.1</t>
  </si>
  <si>
    <t>T256_08585</t>
  </si>
  <si>
    <t>AHA05781.1</t>
  </si>
  <si>
    <t>serine dehydratase</t>
  </si>
  <si>
    <t>T256_08590</t>
  </si>
  <si>
    <t>AHA05782.1</t>
  </si>
  <si>
    <t>DNA-3-methyladenine glycosylase</t>
  </si>
  <si>
    <t>T256_08595</t>
  </si>
  <si>
    <t>AHA05783.1</t>
  </si>
  <si>
    <t>T256_08600</t>
  </si>
  <si>
    <t>AHA05784.1</t>
  </si>
  <si>
    <t>T256_08605</t>
  </si>
  <si>
    <t>AHA05977.1</t>
  </si>
  <si>
    <t>T256_08610</t>
  </si>
  <si>
    <t>AHA05785.1</t>
  </si>
  <si>
    <t>T256_08615</t>
  </si>
  <si>
    <t>AHA05786.1</t>
  </si>
  <si>
    <t>T256_08620</t>
  </si>
  <si>
    <t>AHA05787.1</t>
  </si>
  <si>
    <t>T256_08635</t>
  </si>
  <si>
    <t>AHA05788.1</t>
  </si>
  <si>
    <t>T256_08640</t>
  </si>
  <si>
    <t>AHA05789.1</t>
  </si>
  <si>
    <t>tagatose-6-phosphate ketose</t>
  </si>
  <si>
    <t>agaS</t>
  </si>
  <si>
    <t>T256_08645</t>
  </si>
  <si>
    <t>AHA05790.1</t>
  </si>
  <si>
    <t>T256_08650</t>
  </si>
  <si>
    <t>AHA05791.1</t>
  </si>
  <si>
    <t>PTS fructose transporter subunit IID</t>
  </si>
  <si>
    <t>T256_08655</t>
  </si>
  <si>
    <t>AHA05792.1</t>
  </si>
  <si>
    <t>T256_08660</t>
  </si>
  <si>
    <t>AHA05793.1</t>
  </si>
  <si>
    <t>T256_08665</t>
  </si>
  <si>
    <t>AHA05794.1</t>
  </si>
  <si>
    <t>T256_08670</t>
  </si>
  <si>
    <t>AHA05795.1</t>
  </si>
  <si>
    <t>T256_08675</t>
  </si>
  <si>
    <t>AHA05796.1</t>
  </si>
  <si>
    <t>sialate O-acetylesterase</t>
  </si>
  <si>
    <t>T256_08680</t>
  </si>
  <si>
    <t>AHA05797.1</t>
  </si>
  <si>
    <t>T256_08690</t>
  </si>
  <si>
    <t>AHA05978.1</t>
  </si>
  <si>
    <t>T256_08695</t>
  </si>
  <si>
    <t>AHA05798.1</t>
  </si>
  <si>
    <t>T256_08700</t>
  </si>
  <si>
    <t>AHA05799.1</t>
  </si>
  <si>
    <t>T256_08705</t>
  </si>
  <si>
    <t>AHA05800.1</t>
  </si>
  <si>
    <t>T256_08710</t>
  </si>
  <si>
    <t>AHA05801.1</t>
  </si>
  <si>
    <t>T256_08715</t>
  </si>
  <si>
    <t>AHA05802.1</t>
  </si>
  <si>
    <t>dihydrolipoamide dehydrogenase</t>
  </si>
  <si>
    <t>T256_08720</t>
  </si>
  <si>
    <t>AHA05803.1</t>
  </si>
  <si>
    <t>dihydrolipoamide acetyltransferase</t>
  </si>
  <si>
    <t>T256_08725</t>
  </si>
  <si>
    <t>AHA05804.1</t>
  </si>
  <si>
    <t>2-oxoisovalerate dehydrogenase subunit beta</t>
  </si>
  <si>
    <t>T256_08730</t>
  </si>
  <si>
    <t>AHA05805.1</t>
  </si>
  <si>
    <t>pyruvate dehydrogenase E1 subunit alpha</t>
  </si>
  <si>
    <t>T256_08735</t>
  </si>
  <si>
    <t>AHA05806.1</t>
  </si>
  <si>
    <t>lipoate-protein ligase A</t>
  </si>
  <si>
    <t>T256_08740</t>
  </si>
  <si>
    <t>AHA05807.1</t>
  </si>
  <si>
    <t>PTS cellobiose transporter subunit IIC</t>
  </si>
  <si>
    <t>T256_08745</t>
  </si>
  <si>
    <t>AHA05808.1</t>
  </si>
  <si>
    <t>T256_08750</t>
  </si>
  <si>
    <t>AHA05809.1</t>
  </si>
  <si>
    <t>T256_08755</t>
  </si>
  <si>
    <t>AHA05810.1</t>
  </si>
  <si>
    <t>nitroreductase</t>
  </si>
  <si>
    <t>T256_08760</t>
  </si>
  <si>
    <t>AHA05811.1</t>
  </si>
  <si>
    <t>T256_08765</t>
  </si>
  <si>
    <t>AHA05812.1</t>
  </si>
  <si>
    <t>T256_08770</t>
  </si>
  <si>
    <t>AHA05813.1</t>
  </si>
  <si>
    <t>T256_08775</t>
  </si>
  <si>
    <t>AHA05814.1</t>
  </si>
  <si>
    <t>T256_08780</t>
  </si>
  <si>
    <t>AHA05815.1</t>
  </si>
  <si>
    <t>T256_08785</t>
  </si>
  <si>
    <t>AHA05816.1</t>
  </si>
  <si>
    <t>T256_08790</t>
  </si>
  <si>
    <t>AHA05817.1</t>
  </si>
  <si>
    <t>T256_08795</t>
  </si>
  <si>
    <t>AHA05979.1</t>
  </si>
  <si>
    <t>T256_08800</t>
  </si>
  <si>
    <t>AHA05984.1</t>
  </si>
  <si>
    <t>T256_08805</t>
  </si>
  <si>
    <t>AHA05818.1</t>
  </si>
  <si>
    <t>T256_08815</t>
  </si>
  <si>
    <t>AHA05819.1</t>
  </si>
  <si>
    <t>C-di-GMP phosphodiesterase</t>
  </si>
  <si>
    <t>T256_08820</t>
  </si>
  <si>
    <t>AHA05820.1</t>
  </si>
  <si>
    <t>T256_08825</t>
  </si>
  <si>
    <t>AHA05821.1</t>
  </si>
  <si>
    <t>T256_08830</t>
  </si>
  <si>
    <t>AHA05822.1</t>
  </si>
  <si>
    <t>T256_08835</t>
  </si>
  <si>
    <t>AHA05823.1</t>
  </si>
  <si>
    <t>metallo-hydrolase</t>
  </si>
  <si>
    <t>T256_08840</t>
  </si>
  <si>
    <t>AHA05824.1</t>
  </si>
  <si>
    <t>T256_08845</t>
  </si>
  <si>
    <t>AHA05825.1</t>
  </si>
  <si>
    <t>T256_08850</t>
  </si>
  <si>
    <t>AHA05826.1</t>
  </si>
  <si>
    <t>T256_08855</t>
  </si>
  <si>
    <t>AHA05827.1</t>
  </si>
  <si>
    <t>T256_08860</t>
  </si>
  <si>
    <t>T256_08865</t>
  </si>
  <si>
    <t>anticodon=CTT</t>
  </si>
  <si>
    <t>AHA05828.1</t>
  </si>
  <si>
    <t>T256_08870</t>
  </si>
  <si>
    <t>AHA05829.1</t>
  </si>
  <si>
    <t>T256_08875</t>
  </si>
  <si>
    <t>AHA05830.1</t>
  </si>
  <si>
    <t>T256_08880</t>
  </si>
  <si>
    <t>AHA05831.1</t>
  </si>
  <si>
    <t>T256_08885</t>
  </si>
  <si>
    <t>AHA05832.1</t>
  </si>
  <si>
    <t>T256_08890</t>
  </si>
  <si>
    <t>AHA05833.1</t>
  </si>
  <si>
    <t>PTS trehalose transporter subunit IIBC</t>
  </si>
  <si>
    <t>T256_08895</t>
  </si>
  <si>
    <t>AHA05834.1</t>
  </si>
  <si>
    <t>T256_08900</t>
  </si>
  <si>
    <t>AHA05835.1</t>
  </si>
  <si>
    <t>alpha-amylase</t>
  </si>
  <si>
    <t>T256_08905</t>
  </si>
  <si>
    <t>AHA05980.1</t>
  </si>
  <si>
    <t>T256_08910</t>
  </si>
  <si>
    <t>AHA05836.1</t>
  </si>
  <si>
    <t>T256_08915</t>
  </si>
  <si>
    <t>AHA05837.1</t>
  </si>
  <si>
    <t>T256_08920</t>
  </si>
  <si>
    <t>AHA05838.1</t>
  </si>
  <si>
    <t>T256_08925</t>
  </si>
  <si>
    <t>AHA05839.1</t>
  </si>
  <si>
    <t>large conductance mechanosensitive channel protein MscL</t>
  </si>
  <si>
    <t>T256_08930</t>
  </si>
  <si>
    <t>AHA05840.1</t>
  </si>
  <si>
    <t>sulfate ABC transporter ATP-binding protein</t>
  </si>
  <si>
    <t>T256_08935</t>
  </si>
  <si>
    <t>AHA05841.1</t>
  </si>
  <si>
    <t>T256_08940</t>
  </si>
  <si>
    <t>AHA05981.1</t>
  </si>
  <si>
    <t>T256_08945</t>
  </si>
  <si>
    <t>AHA05842.1</t>
  </si>
  <si>
    <t>PTS N-acetylglucosamine transporter subunit IIABC</t>
  </si>
  <si>
    <t>T256_08950</t>
  </si>
  <si>
    <t>AHA05843.1</t>
  </si>
  <si>
    <t>6,7-dimethyl-8-ribityllumazine synthase</t>
  </si>
  <si>
    <t>T256_08955</t>
  </si>
  <si>
    <t>AHA05844.1</t>
  </si>
  <si>
    <t>3,4-dihydroxy-2-butanone 4-phosphate synthase</t>
  </si>
  <si>
    <t>T256_08960</t>
  </si>
  <si>
    <t>AHA05845.1</t>
  </si>
  <si>
    <t>riboflavin synthase subunit alpha</t>
  </si>
  <si>
    <t>T256_08965</t>
  </si>
  <si>
    <t>AHA05846.1</t>
  </si>
  <si>
    <t>pyrimidine reductase</t>
  </si>
  <si>
    <t>T256_08970</t>
  </si>
  <si>
    <t>AHA05847.1</t>
  </si>
  <si>
    <t>succinate-semialdehyde dehdyrogenase</t>
  </si>
  <si>
    <t>T256_08975</t>
  </si>
  <si>
    <t>AHA05848.1</t>
  </si>
  <si>
    <t>T256_08980</t>
  </si>
  <si>
    <t>AHA05849.1</t>
  </si>
  <si>
    <t>PadR family transcriptional regulator</t>
  </si>
  <si>
    <t>T256_08985</t>
  </si>
  <si>
    <t>AHA05850.1</t>
  </si>
  <si>
    <t>T256_08990</t>
  </si>
  <si>
    <t>AHA05982.1</t>
  </si>
  <si>
    <t>T256_08995</t>
  </si>
  <si>
    <t>AHA05851.1</t>
  </si>
  <si>
    <t>peptidase S66</t>
  </si>
  <si>
    <t>T256_09000</t>
  </si>
  <si>
    <t>AHA05852.1</t>
  </si>
  <si>
    <t>T256_09005</t>
  </si>
  <si>
    <t>AHA05853.1</t>
  </si>
  <si>
    <t>T256_09010</t>
  </si>
  <si>
    <t>AHA05854.1</t>
  </si>
  <si>
    <t>T256_09015</t>
  </si>
  <si>
    <t>AHA05983.1</t>
  </si>
  <si>
    <t>T256_09020</t>
  </si>
  <si>
    <t>AHA05855.1</t>
  </si>
  <si>
    <t>50S rRNA methyltransferase</t>
  </si>
  <si>
    <t>T256_09025</t>
  </si>
  <si>
    <t>AHA05856.1</t>
  </si>
  <si>
    <t>T256_09030</t>
  </si>
  <si>
    <t>AHA05857.1</t>
  </si>
  <si>
    <t>T256_09035</t>
  </si>
  <si>
    <t>AHA05858.1</t>
  </si>
  <si>
    <t>saccharopine dehydrogenase</t>
  </si>
  <si>
    <t>T256_09040</t>
  </si>
  <si>
    <t>AHA05859.1</t>
  </si>
  <si>
    <t>xanthine permease</t>
  </si>
  <si>
    <t>T256_09045</t>
  </si>
  <si>
    <t>AHA05860.1</t>
  </si>
  <si>
    <t>3-methyladenine DNA glycosylase</t>
  </si>
  <si>
    <t>T256_09050</t>
  </si>
  <si>
    <t>AHA05861.1</t>
  </si>
  <si>
    <t>T256_09055</t>
  </si>
  <si>
    <t>AHA05862.1</t>
  </si>
  <si>
    <t>T256_09060</t>
  </si>
  <si>
    <t>AHA05863.1</t>
  </si>
  <si>
    <t>T256_09065</t>
  </si>
  <si>
    <t>AHA05864.1</t>
  </si>
  <si>
    <t>HIT family hydrolase</t>
  </si>
  <si>
    <t>T256_09070</t>
  </si>
  <si>
    <t>AHA05865.1</t>
  </si>
  <si>
    <t>signal peptidase</t>
  </si>
  <si>
    <t>T256_09075</t>
  </si>
  <si>
    <t>AHA05866.1</t>
  </si>
  <si>
    <t>T256_09080</t>
  </si>
  <si>
    <t>AHA05867.1</t>
  </si>
  <si>
    <t>tRNA uridine 5-carboxymethylaminomethyl modification protein</t>
  </si>
  <si>
    <t>T256_09085</t>
  </si>
  <si>
    <t>AHA05868.1</t>
  </si>
  <si>
    <t>tRNA modification GTPase</t>
  </si>
  <si>
    <t>T256_09090</t>
  </si>
  <si>
    <t>AHA05869.1</t>
  </si>
  <si>
    <t>T256_09095</t>
  </si>
  <si>
    <t>AHA05870.1</t>
  </si>
  <si>
    <t>ribonuclease P</t>
  </si>
  <si>
    <t>rnpA</t>
  </si>
  <si>
    <t>T256_09100</t>
  </si>
  <si>
    <t>AHA05871.1</t>
  </si>
  <si>
    <t>50S ribosomal protein L34</t>
  </si>
  <si>
    <t>T256_09105</t>
  </si>
  <si>
    <t>gene</t>
  </si>
  <si>
    <t>pseudogene</t>
  </si>
  <si>
    <t>T256_00100</t>
  </si>
  <si>
    <t>pseudo</t>
  </si>
  <si>
    <t>T256_00130</t>
  </si>
  <si>
    <t>T256_00315</t>
  </si>
  <si>
    <t>T256_00335</t>
  </si>
  <si>
    <t>T256_00350</t>
  </si>
  <si>
    <t>T256_00375</t>
  </si>
  <si>
    <t>PTS cellbiose transporter subunit IIC</t>
  </si>
  <si>
    <t>T256_00415</t>
  </si>
  <si>
    <t>T256_00465</t>
  </si>
  <si>
    <t>T256_00515</t>
  </si>
  <si>
    <t>T256_00560</t>
  </si>
  <si>
    <t>T256_00605</t>
  </si>
  <si>
    <t>T256_00855</t>
  </si>
  <si>
    <t>sialic acid transporter</t>
  </si>
  <si>
    <t>T256_00900</t>
  </si>
  <si>
    <t>C4-dicarboxylate ABC transporter</t>
  </si>
  <si>
    <t>T256_00930</t>
  </si>
  <si>
    <t>T256_01365</t>
  </si>
  <si>
    <t>T256_01375</t>
  </si>
  <si>
    <t>1,3-propanediol dehydrogenase</t>
  </si>
  <si>
    <t>T256_01470</t>
  </si>
  <si>
    <t>acetoin reductase</t>
  </si>
  <si>
    <t>T256_01520</t>
  </si>
  <si>
    <t>T256_01695</t>
  </si>
  <si>
    <t>T256_01785</t>
  </si>
  <si>
    <t>T256_01995</t>
  </si>
  <si>
    <t>dehydrogenase</t>
  </si>
  <si>
    <t>T256_02790</t>
  </si>
  <si>
    <t>T256_02835</t>
  </si>
  <si>
    <t>T256_02915</t>
  </si>
  <si>
    <t>T256_02970</t>
  </si>
  <si>
    <t>2-hydroxyacid dehydrogenase</t>
  </si>
  <si>
    <t>T256_03140</t>
  </si>
  <si>
    <t>T256_03850</t>
  </si>
  <si>
    <t>T256_04905</t>
  </si>
  <si>
    <t>T256_04930</t>
  </si>
  <si>
    <t>T256_05160</t>
  </si>
  <si>
    <t>T256_06420</t>
  </si>
  <si>
    <t>T256_06535</t>
  </si>
  <si>
    <t>macrolide ABC transporter ATP-binding protein</t>
  </si>
  <si>
    <t>T256_06540</t>
  </si>
  <si>
    <t>T256_07800</t>
  </si>
  <si>
    <t>T256_08040</t>
  </si>
  <si>
    <t>4-carboxymuconolactone decarboxylase</t>
  </si>
  <si>
    <t>T256_08280</t>
  </si>
  <si>
    <t>T256_08290</t>
  </si>
  <si>
    <t>T256_08380</t>
  </si>
  <si>
    <t>T256_08625</t>
  </si>
  <si>
    <t>T256_08630</t>
  </si>
  <si>
    <t>T256_08685</t>
  </si>
  <si>
    <t/>
  </si>
  <si>
    <t>all RNAs</t>
  </si>
  <si>
    <t>максимальная длина</t>
  </si>
  <si>
    <t>минимальная длина</t>
  </si>
  <si>
    <t>средняя длина</t>
  </si>
  <si>
    <t>стандартное отклонение</t>
  </si>
  <si>
    <t>sum</t>
  </si>
  <si>
    <t>intervals</t>
  </si>
  <si>
    <t>amount of products</t>
  </si>
  <si>
    <t>рибосомальные</t>
  </si>
  <si>
    <t>транспортные</t>
  </si>
  <si>
    <t>гипотетические</t>
  </si>
  <si>
    <t>остальные</t>
  </si>
  <si>
    <t>число</t>
  </si>
  <si>
    <t>тип белка</t>
  </si>
  <si>
    <t>30S</t>
  </si>
  <si>
    <t>50S</t>
  </si>
  <si>
    <t>тип РНК</t>
  </si>
  <si>
    <t>другие</t>
  </si>
  <si>
    <t>все РНК</t>
  </si>
  <si>
    <t>примечание</t>
  </si>
  <si>
    <t>67, тк ncRNA в локусе T256_04570 посчитана дважды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</si>
</sst>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textRotation="90"/>
    </xf>
    <xf numFmtId="0" fontId="0" fillId="0" borderId="0" xfId="0" quotePrefix="1" applyAlignment="1">
      <alignment textRotation="90"/>
    </xf>
    <xf numFmtId="0" fontId="0" fillId="0" borderId="0" xfId="0" quotePrefix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длин белков.</a:t>
            </a:r>
          </a:p>
        </c:rich>
      </c:tx>
      <c:layout>
        <c:manualLayout>
          <c:xMode val="edge"/>
          <c:yMode val="edge"/>
          <c:x val="0.26473769549351012"/>
          <c:y val="2.6315780385488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'protein-length'!$B$3:$B$38</c:f>
              <c:numCache>
                <c:formatCode>General</c:formatCode>
                <c:ptCount val="36"/>
                <c:pt idx="0">
                  <c:v>70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490</c:v>
                </c:pt>
                <c:pt idx="7">
                  <c:v>560</c:v>
                </c:pt>
                <c:pt idx="8">
                  <c:v>630</c:v>
                </c:pt>
                <c:pt idx="9">
                  <c:v>700</c:v>
                </c:pt>
                <c:pt idx="10">
                  <c:v>770</c:v>
                </c:pt>
                <c:pt idx="11">
                  <c:v>840</c:v>
                </c:pt>
                <c:pt idx="12">
                  <c:v>910</c:v>
                </c:pt>
                <c:pt idx="13">
                  <c:v>980</c:v>
                </c:pt>
                <c:pt idx="14">
                  <c:v>1050</c:v>
                </c:pt>
                <c:pt idx="15">
                  <c:v>1120</c:v>
                </c:pt>
                <c:pt idx="16">
                  <c:v>1190</c:v>
                </c:pt>
                <c:pt idx="17">
                  <c:v>1260</c:v>
                </c:pt>
                <c:pt idx="18">
                  <c:v>1330</c:v>
                </c:pt>
                <c:pt idx="19">
                  <c:v>1400</c:v>
                </c:pt>
                <c:pt idx="20">
                  <c:v>1470</c:v>
                </c:pt>
                <c:pt idx="21">
                  <c:v>1540</c:v>
                </c:pt>
                <c:pt idx="22">
                  <c:v>1610</c:v>
                </c:pt>
                <c:pt idx="23">
                  <c:v>1680</c:v>
                </c:pt>
                <c:pt idx="24">
                  <c:v>1750</c:v>
                </c:pt>
                <c:pt idx="25">
                  <c:v>1820</c:v>
                </c:pt>
                <c:pt idx="26">
                  <c:v>1890</c:v>
                </c:pt>
                <c:pt idx="27">
                  <c:v>1960</c:v>
                </c:pt>
                <c:pt idx="28">
                  <c:v>2030</c:v>
                </c:pt>
                <c:pt idx="29">
                  <c:v>2100</c:v>
                </c:pt>
                <c:pt idx="30">
                  <c:v>2170</c:v>
                </c:pt>
                <c:pt idx="31">
                  <c:v>2240</c:v>
                </c:pt>
                <c:pt idx="32">
                  <c:v>2310</c:v>
                </c:pt>
                <c:pt idx="33">
                  <c:v>2380</c:v>
                </c:pt>
                <c:pt idx="34">
                  <c:v>2450</c:v>
                </c:pt>
                <c:pt idx="35">
                  <c:v>2520</c:v>
                </c:pt>
              </c:numCache>
            </c:numRef>
          </c:cat>
          <c:val>
            <c:numRef>
              <c:f>'protein-length'!$C$3:$C$38</c:f>
              <c:numCache>
                <c:formatCode>General</c:formatCode>
                <c:ptCount val="36"/>
                <c:pt idx="0">
                  <c:v>89</c:v>
                </c:pt>
                <c:pt idx="1">
                  <c:v>276</c:v>
                </c:pt>
                <c:pt idx="2">
                  <c:v>274</c:v>
                </c:pt>
                <c:pt idx="3">
                  <c:v>296</c:v>
                </c:pt>
                <c:pt idx="4">
                  <c:v>262</c:v>
                </c:pt>
                <c:pt idx="5">
                  <c:v>152</c:v>
                </c:pt>
                <c:pt idx="6">
                  <c:v>141</c:v>
                </c:pt>
                <c:pt idx="7">
                  <c:v>57</c:v>
                </c:pt>
                <c:pt idx="8">
                  <c:v>50</c:v>
                </c:pt>
                <c:pt idx="9">
                  <c:v>34</c:v>
                </c:pt>
                <c:pt idx="10">
                  <c:v>18</c:v>
                </c:pt>
                <c:pt idx="11">
                  <c:v>19</c:v>
                </c:pt>
                <c:pt idx="12">
                  <c:v>15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A-4A4B-AD42-10C07B3E0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7090816"/>
        <c:axId val="1882340720"/>
      </c:barChart>
      <c:catAx>
        <c:axId val="1677090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Интервалы длин</a:t>
                </a:r>
                <a:r>
                  <a:rPr lang="ru-RU" baseline="0"/>
                  <a:t> белков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340720"/>
        <c:crosses val="autoZero"/>
        <c:auto val="1"/>
        <c:lblAlgn val="ctr"/>
        <c:lblOffset val="100"/>
        <c:noMultiLvlLbl val="0"/>
      </c:catAx>
      <c:valAx>
        <c:axId val="188234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 белков заданной длины</a:t>
                </a:r>
              </a:p>
            </c:rich>
          </c:tx>
          <c:layout>
            <c:manualLayout>
              <c:xMode val="edge"/>
              <c:yMode val="edge"/>
              <c:x val="2.0980395719999274E-2"/>
              <c:y val="0.12758767523564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709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7121</xdr:colOff>
      <xdr:row>5</xdr:row>
      <xdr:rowOff>180884</xdr:rowOff>
    </xdr:from>
    <xdr:to>
      <xdr:col>11</xdr:col>
      <xdr:colOff>363195</xdr:colOff>
      <xdr:row>21</xdr:row>
      <xdr:rowOff>170915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C48174DE-E055-44F7-BAA6-03B2A4E2D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4161-5835-480E-8759-A62151B35C51}">
  <sheetPr filterMode="1"/>
  <dimension ref="A1:T3594"/>
  <sheetViews>
    <sheetView workbookViewId="0">
      <selection sqref="A1:XFD1048576"/>
    </sheetView>
  </sheetViews>
  <sheetFormatPr defaultRowHeight="14.4" x14ac:dyDescent="0.55000000000000004"/>
  <sheetData>
    <row r="1" spans="1:20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idden="1" x14ac:dyDescent="0.55000000000000004">
      <c r="A2" t="s">
        <v>4566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50</v>
      </c>
      <c r="I2">
        <v>1390</v>
      </c>
      <c r="J2" t="s">
        <v>529</v>
      </c>
      <c r="Q2" t="s">
        <v>27</v>
      </c>
      <c r="R2">
        <v>1341</v>
      </c>
    </row>
    <row r="3" spans="1:20" hidden="1" x14ac:dyDescent="0.55000000000000004">
      <c r="A3" t="s">
        <v>20</v>
      </c>
      <c r="C3" t="s">
        <v>22</v>
      </c>
      <c r="D3" t="s">
        <v>23</v>
      </c>
      <c r="E3" t="s">
        <v>5</v>
      </c>
      <c r="G3" t="s">
        <v>24</v>
      </c>
      <c r="H3">
        <v>50</v>
      </c>
      <c r="I3">
        <v>1390</v>
      </c>
      <c r="J3" t="s">
        <v>529</v>
      </c>
      <c r="K3" t="s">
        <v>25</v>
      </c>
      <c r="N3" t="s">
        <v>26</v>
      </c>
      <c r="Q3" t="s">
        <v>27</v>
      </c>
      <c r="R3">
        <v>1341</v>
      </c>
      <c r="S3">
        <v>446</v>
      </c>
    </row>
    <row r="4" spans="1:20" hidden="1" x14ac:dyDescent="0.55000000000000004">
      <c r="A4" t="s">
        <v>4566</v>
      </c>
      <c r="B4" t="s">
        <v>21</v>
      </c>
      <c r="C4" t="s">
        <v>22</v>
      </c>
      <c r="D4" t="s">
        <v>23</v>
      </c>
      <c r="E4" t="s">
        <v>5</v>
      </c>
      <c r="G4" t="s">
        <v>24</v>
      </c>
      <c r="H4">
        <v>1568</v>
      </c>
      <c r="I4">
        <v>2707</v>
      </c>
      <c r="J4" t="s">
        <v>529</v>
      </c>
      <c r="Q4" t="s">
        <v>30</v>
      </c>
      <c r="R4">
        <v>1140</v>
      </c>
    </row>
    <row r="5" spans="1:20" hidden="1" x14ac:dyDescent="0.55000000000000004">
      <c r="A5" t="s">
        <v>20</v>
      </c>
      <c r="C5" t="s">
        <v>22</v>
      </c>
      <c r="D5" t="s">
        <v>23</v>
      </c>
      <c r="E5" t="s">
        <v>5</v>
      </c>
      <c r="G5" t="s">
        <v>24</v>
      </c>
      <c r="H5">
        <v>1568</v>
      </c>
      <c r="I5">
        <v>2707</v>
      </c>
      <c r="J5" t="s">
        <v>529</v>
      </c>
      <c r="K5" t="s">
        <v>28</v>
      </c>
      <c r="N5" t="s">
        <v>29</v>
      </c>
      <c r="Q5" t="s">
        <v>30</v>
      </c>
      <c r="R5">
        <v>1140</v>
      </c>
      <c r="S5">
        <v>379</v>
      </c>
    </row>
    <row r="6" spans="1:20" hidden="1" x14ac:dyDescent="0.55000000000000004">
      <c r="A6" t="s">
        <v>4566</v>
      </c>
      <c r="B6" t="s">
        <v>21</v>
      </c>
      <c r="C6" t="s">
        <v>22</v>
      </c>
      <c r="D6" t="s">
        <v>23</v>
      </c>
      <c r="E6" t="s">
        <v>5</v>
      </c>
      <c r="G6" t="s">
        <v>24</v>
      </c>
      <c r="H6">
        <v>2928</v>
      </c>
      <c r="I6">
        <v>3155</v>
      </c>
      <c r="J6" t="s">
        <v>529</v>
      </c>
      <c r="Q6" t="s">
        <v>33</v>
      </c>
      <c r="R6">
        <v>228</v>
      </c>
    </row>
    <row r="7" spans="1:20" hidden="1" x14ac:dyDescent="0.55000000000000004">
      <c r="A7" t="s">
        <v>20</v>
      </c>
      <c r="C7" t="s">
        <v>22</v>
      </c>
      <c r="D7" t="s">
        <v>23</v>
      </c>
      <c r="E7" t="s">
        <v>5</v>
      </c>
      <c r="G7" t="s">
        <v>24</v>
      </c>
      <c r="H7">
        <v>2928</v>
      </c>
      <c r="I7">
        <v>3155</v>
      </c>
      <c r="J7" t="s">
        <v>529</v>
      </c>
      <c r="K7" t="s">
        <v>31</v>
      </c>
      <c r="N7" t="s">
        <v>32</v>
      </c>
      <c r="Q7" t="s">
        <v>33</v>
      </c>
      <c r="R7">
        <v>228</v>
      </c>
      <c r="S7">
        <v>75</v>
      </c>
    </row>
    <row r="8" spans="1:20" hidden="1" x14ac:dyDescent="0.55000000000000004">
      <c r="A8" t="s">
        <v>4566</v>
      </c>
      <c r="B8" t="s">
        <v>21</v>
      </c>
      <c r="C8" t="s">
        <v>22</v>
      </c>
      <c r="D8" t="s">
        <v>23</v>
      </c>
      <c r="E8" t="s">
        <v>5</v>
      </c>
      <c r="G8" t="s">
        <v>24</v>
      </c>
      <c r="H8">
        <v>3155</v>
      </c>
      <c r="I8">
        <v>4279</v>
      </c>
      <c r="J8" t="s">
        <v>529</v>
      </c>
      <c r="Q8" t="s">
        <v>36</v>
      </c>
      <c r="R8">
        <v>1125</v>
      </c>
    </row>
    <row r="9" spans="1:20" hidden="1" x14ac:dyDescent="0.55000000000000004">
      <c r="A9" t="s">
        <v>20</v>
      </c>
      <c r="C9" t="s">
        <v>22</v>
      </c>
      <c r="D9" t="s">
        <v>23</v>
      </c>
      <c r="E9" t="s">
        <v>5</v>
      </c>
      <c r="G9" t="s">
        <v>24</v>
      </c>
      <c r="H9">
        <v>3155</v>
      </c>
      <c r="I9">
        <v>4279</v>
      </c>
      <c r="J9" t="s">
        <v>529</v>
      </c>
      <c r="K9" t="s">
        <v>34</v>
      </c>
      <c r="N9" t="s">
        <v>35</v>
      </c>
      <c r="Q9" t="s">
        <v>36</v>
      </c>
      <c r="R9">
        <v>1125</v>
      </c>
      <c r="S9">
        <v>374</v>
      </c>
    </row>
    <row r="10" spans="1:20" hidden="1" x14ac:dyDescent="0.55000000000000004">
      <c r="A10" t="s">
        <v>4566</v>
      </c>
      <c r="B10" t="s">
        <v>21</v>
      </c>
      <c r="C10" t="s">
        <v>22</v>
      </c>
      <c r="D10" t="s">
        <v>23</v>
      </c>
      <c r="E10" t="s">
        <v>5</v>
      </c>
      <c r="G10" t="s">
        <v>24</v>
      </c>
      <c r="H10">
        <v>4284</v>
      </c>
      <c r="I10">
        <v>6230</v>
      </c>
      <c r="J10" t="s">
        <v>529</v>
      </c>
      <c r="O10" t="s">
        <v>39</v>
      </c>
      <c r="Q10" t="s">
        <v>40</v>
      </c>
      <c r="R10">
        <v>1947</v>
      </c>
    </row>
    <row r="11" spans="1:20" hidden="1" x14ac:dyDescent="0.55000000000000004">
      <c r="A11" t="s">
        <v>20</v>
      </c>
      <c r="C11" t="s">
        <v>22</v>
      </c>
      <c r="D11" t="s">
        <v>23</v>
      </c>
      <c r="E11" t="s">
        <v>5</v>
      </c>
      <c r="G11" t="s">
        <v>24</v>
      </c>
      <c r="H11">
        <v>4284</v>
      </c>
      <c r="I11">
        <v>6230</v>
      </c>
      <c r="J11" t="s">
        <v>529</v>
      </c>
      <c r="K11" t="s">
        <v>37</v>
      </c>
      <c r="N11" t="s">
        <v>38</v>
      </c>
      <c r="O11" t="s">
        <v>39</v>
      </c>
      <c r="Q11" t="s">
        <v>40</v>
      </c>
      <c r="R11">
        <v>1947</v>
      </c>
      <c r="S11">
        <v>648</v>
      </c>
    </row>
    <row r="12" spans="1:20" hidden="1" x14ac:dyDescent="0.55000000000000004">
      <c r="A12" t="s">
        <v>4566</v>
      </c>
      <c r="B12" t="s">
        <v>21</v>
      </c>
      <c r="C12" t="s">
        <v>22</v>
      </c>
      <c r="D12" t="s">
        <v>23</v>
      </c>
      <c r="E12" t="s">
        <v>5</v>
      </c>
      <c r="G12" t="s">
        <v>24</v>
      </c>
      <c r="H12">
        <v>6279</v>
      </c>
      <c r="I12">
        <v>8810</v>
      </c>
      <c r="J12" t="s">
        <v>529</v>
      </c>
      <c r="Q12" t="s">
        <v>43</v>
      </c>
      <c r="R12">
        <v>2532</v>
      </c>
    </row>
    <row r="13" spans="1:20" hidden="1" x14ac:dyDescent="0.55000000000000004">
      <c r="A13" t="s">
        <v>20</v>
      </c>
      <c r="C13" t="s">
        <v>22</v>
      </c>
      <c r="D13" t="s">
        <v>23</v>
      </c>
      <c r="E13" t="s">
        <v>5</v>
      </c>
      <c r="G13" t="s">
        <v>24</v>
      </c>
      <c r="H13">
        <v>6279</v>
      </c>
      <c r="I13">
        <v>8810</v>
      </c>
      <c r="J13" t="s">
        <v>529</v>
      </c>
      <c r="K13" t="s">
        <v>41</v>
      </c>
      <c r="N13" t="s">
        <v>42</v>
      </c>
      <c r="Q13" t="s">
        <v>43</v>
      </c>
      <c r="R13">
        <v>2532</v>
      </c>
      <c r="S13">
        <v>843</v>
      </c>
    </row>
    <row r="14" spans="1:20" hidden="1" x14ac:dyDescent="0.55000000000000004">
      <c r="A14" t="s">
        <v>4566</v>
      </c>
      <c r="B14" t="s">
        <v>21</v>
      </c>
      <c r="C14" t="s">
        <v>22</v>
      </c>
      <c r="D14" t="s">
        <v>23</v>
      </c>
      <c r="E14" t="s">
        <v>5</v>
      </c>
      <c r="G14" t="s">
        <v>24</v>
      </c>
      <c r="H14">
        <v>9056</v>
      </c>
      <c r="I14">
        <v>9340</v>
      </c>
      <c r="J14" t="s">
        <v>529</v>
      </c>
      <c r="Q14" t="s">
        <v>46</v>
      </c>
      <c r="R14">
        <v>285</v>
      </c>
    </row>
    <row r="15" spans="1:20" hidden="1" x14ac:dyDescent="0.55000000000000004">
      <c r="A15" t="s">
        <v>20</v>
      </c>
      <c r="C15" t="s">
        <v>22</v>
      </c>
      <c r="D15" t="s">
        <v>23</v>
      </c>
      <c r="E15" t="s">
        <v>5</v>
      </c>
      <c r="G15" t="s">
        <v>24</v>
      </c>
      <c r="H15">
        <v>9056</v>
      </c>
      <c r="I15">
        <v>9340</v>
      </c>
      <c r="J15" t="s">
        <v>529</v>
      </c>
      <c r="K15" t="s">
        <v>44</v>
      </c>
      <c r="N15" t="s">
        <v>45</v>
      </c>
      <c r="Q15" t="s">
        <v>46</v>
      </c>
      <c r="R15">
        <v>285</v>
      </c>
      <c r="S15">
        <v>94</v>
      </c>
    </row>
    <row r="16" spans="1:20" hidden="1" x14ac:dyDescent="0.55000000000000004">
      <c r="A16" t="s">
        <v>4566</v>
      </c>
      <c r="B16" t="s">
        <v>21</v>
      </c>
      <c r="C16" t="s">
        <v>22</v>
      </c>
      <c r="D16" t="s">
        <v>23</v>
      </c>
      <c r="E16" t="s">
        <v>5</v>
      </c>
      <c r="G16" t="s">
        <v>24</v>
      </c>
      <c r="H16">
        <v>9376</v>
      </c>
      <c r="I16">
        <v>9903</v>
      </c>
      <c r="J16" t="s">
        <v>529</v>
      </c>
      <c r="Q16" t="s">
        <v>49</v>
      </c>
      <c r="R16">
        <v>528</v>
      </c>
    </row>
    <row r="17" spans="1:19" hidden="1" x14ac:dyDescent="0.55000000000000004">
      <c r="A17" t="s">
        <v>20</v>
      </c>
      <c r="C17" t="s">
        <v>22</v>
      </c>
      <c r="D17" t="s">
        <v>23</v>
      </c>
      <c r="E17" t="s">
        <v>5</v>
      </c>
      <c r="G17" t="s">
        <v>24</v>
      </c>
      <c r="H17">
        <v>9376</v>
      </c>
      <c r="I17">
        <v>9903</v>
      </c>
      <c r="J17" t="s">
        <v>529</v>
      </c>
      <c r="K17" t="s">
        <v>47</v>
      </c>
      <c r="N17" t="s">
        <v>48</v>
      </c>
      <c r="Q17" t="s">
        <v>49</v>
      </c>
      <c r="R17">
        <v>528</v>
      </c>
      <c r="S17">
        <v>175</v>
      </c>
    </row>
    <row r="18" spans="1:19" hidden="1" x14ac:dyDescent="0.55000000000000004">
      <c r="A18" t="s">
        <v>4566</v>
      </c>
      <c r="B18" t="s">
        <v>21</v>
      </c>
      <c r="C18" t="s">
        <v>22</v>
      </c>
      <c r="D18" t="s">
        <v>23</v>
      </c>
      <c r="E18" t="s">
        <v>5</v>
      </c>
      <c r="G18" t="s">
        <v>24</v>
      </c>
      <c r="H18">
        <v>9927</v>
      </c>
      <c r="I18">
        <v>10163</v>
      </c>
      <c r="J18" t="s">
        <v>529</v>
      </c>
      <c r="Q18" t="s">
        <v>52</v>
      </c>
      <c r="R18">
        <v>237</v>
      </c>
    </row>
    <row r="19" spans="1:19" hidden="1" x14ac:dyDescent="0.55000000000000004">
      <c r="A19" t="s">
        <v>20</v>
      </c>
      <c r="C19" t="s">
        <v>22</v>
      </c>
      <c r="D19" t="s">
        <v>23</v>
      </c>
      <c r="E19" t="s">
        <v>5</v>
      </c>
      <c r="G19" t="s">
        <v>24</v>
      </c>
      <c r="H19">
        <v>9927</v>
      </c>
      <c r="I19">
        <v>10163</v>
      </c>
      <c r="J19" t="s">
        <v>529</v>
      </c>
      <c r="K19" t="s">
        <v>50</v>
      </c>
      <c r="N19" t="s">
        <v>51</v>
      </c>
      <c r="Q19" t="s">
        <v>52</v>
      </c>
      <c r="R19">
        <v>237</v>
      </c>
      <c r="S19">
        <v>78</v>
      </c>
    </row>
    <row r="20" spans="1:19" hidden="1" x14ac:dyDescent="0.55000000000000004">
      <c r="A20" t="s">
        <v>4566</v>
      </c>
      <c r="B20" t="s">
        <v>21</v>
      </c>
      <c r="C20" t="s">
        <v>22</v>
      </c>
      <c r="D20" t="s">
        <v>23</v>
      </c>
      <c r="E20" t="s">
        <v>5</v>
      </c>
      <c r="G20" t="s">
        <v>24</v>
      </c>
      <c r="H20">
        <v>10366</v>
      </c>
      <c r="I20">
        <v>12366</v>
      </c>
      <c r="J20" t="s">
        <v>529</v>
      </c>
      <c r="Q20" t="s">
        <v>55</v>
      </c>
      <c r="R20">
        <v>2001</v>
      </c>
    </row>
    <row r="21" spans="1:19" hidden="1" x14ac:dyDescent="0.55000000000000004">
      <c r="A21" t="s">
        <v>20</v>
      </c>
      <c r="C21" t="s">
        <v>22</v>
      </c>
      <c r="D21" t="s">
        <v>23</v>
      </c>
      <c r="E21" t="s">
        <v>5</v>
      </c>
      <c r="G21" t="s">
        <v>24</v>
      </c>
      <c r="H21">
        <v>10366</v>
      </c>
      <c r="I21">
        <v>12366</v>
      </c>
      <c r="J21" t="s">
        <v>529</v>
      </c>
      <c r="K21" t="s">
        <v>53</v>
      </c>
      <c r="N21" t="s">
        <v>54</v>
      </c>
      <c r="Q21" t="s">
        <v>55</v>
      </c>
      <c r="R21">
        <v>2001</v>
      </c>
      <c r="S21">
        <v>666</v>
      </c>
    </row>
    <row r="22" spans="1:19" hidden="1" x14ac:dyDescent="0.55000000000000004">
      <c r="A22" t="s">
        <v>4566</v>
      </c>
      <c r="B22" t="s">
        <v>21</v>
      </c>
      <c r="C22" t="s">
        <v>22</v>
      </c>
      <c r="D22" t="s">
        <v>23</v>
      </c>
      <c r="E22" t="s">
        <v>5</v>
      </c>
      <c r="G22" t="s">
        <v>24</v>
      </c>
      <c r="H22">
        <v>12372</v>
      </c>
      <c r="I22">
        <v>12824</v>
      </c>
      <c r="J22" t="s">
        <v>529</v>
      </c>
      <c r="Q22" t="s">
        <v>58</v>
      </c>
      <c r="R22">
        <v>453</v>
      </c>
    </row>
    <row r="23" spans="1:19" hidden="1" x14ac:dyDescent="0.55000000000000004">
      <c r="A23" t="s">
        <v>20</v>
      </c>
      <c r="C23" t="s">
        <v>22</v>
      </c>
      <c r="D23" t="s">
        <v>23</v>
      </c>
      <c r="E23" t="s">
        <v>5</v>
      </c>
      <c r="G23" t="s">
        <v>24</v>
      </c>
      <c r="H23">
        <v>12372</v>
      </c>
      <c r="I23">
        <v>12824</v>
      </c>
      <c r="J23" t="s">
        <v>529</v>
      </c>
      <c r="K23" t="s">
        <v>56</v>
      </c>
      <c r="N23" t="s">
        <v>57</v>
      </c>
      <c r="Q23" t="s">
        <v>58</v>
      </c>
      <c r="R23">
        <v>453</v>
      </c>
      <c r="S23">
        <v>150</v>
      </c>
    </row>
    <row r="24" spans="1:19" hidden="1" x14ac:dyDescent="0.55000000000000004">
      <c r="A24" t="s">
        <v>4566</v>
      </c>
      <c r="B24" t="s">
        <v>21</v>
      </c>
      <c r="C24" t="s">
        <v>22</v>
      </c>
      <c r="D24" t="s">
        <v>23</v>
      </c>
      <c r="E24" t="s">
        <v>5</v>
      </c>
      <c r="G24" t="s">
        <v>24</v>
      </c>
      <c r="H24">
        <v>12873</v>
      </c>
      <c r="I24">
        <v>14270</v>
      </c>
      <c r="J24" t="s">
        <v>529</v>
      </c>
      <c r="Q24" t="s">
        <v>61</v>
      </c>
      <c r="R24">
        <v>1398</v>
      </c>
    </row>
    <row r="25" spans="1:19" hidden="1" x14ac:dyDescent="0.55000000000000004">
      <c r="A25" t="s">
        <v>20</v>
      </c>
      <c r="C25" t="s">
        <v>22</v>
      </c>
      <c r="D25" t="s">
        <v>23</v>
      </c>
      <c r="E25" t="s">
        <v>5</v>
      </c>
      <c r="G25" t="s">
        <v>24</v>
      </c>
      <c r="H25">
        <v>12873</v>
      </c>
      <c r="I25">
        <v>14270</v>
      </c>
      <c r="J25" t="s">
        <v>529</v>
      </c>
      <c r="K25" t="s">
        <v>59</v>
      </c>
      <c r="N25" t="s">
        <v>60</v>
      </c>
      <c r="Q25" t="s">
        <v>61</v>
      </c>
      <c r="R25">
        <v>1398</v>
      </c>
      <c r="S25">
        <v>465</v>
      </c>
    </row>
    <row r="26" spans="1:19" hidden="1" x14ac:dyDescent="0.55000000000000004">
      <c r="A26" t="s">
        <v>4566</v>
      </c>
      <c r="B26" t="s">
        <v>21</v>
      </c>
      <c r="C26" t="s">
        <v>22</v>
      </c>
      <c r="D26" t="s">
        <v>23</v>
      </c>
      <c r="E26" t="s">
        <v>5</v>
      </c>
      <c r="G26" t="s">
        <v>24</v>
      </c>
      <c r="H26">
        <v>14363</v>
      </c>
      <c r="I26">
        <v>15562</v>
      </c>
      <c r="J26" t="s">
        <v>529</v>
      </c>
      <c r="Q26" t="s">
        <v>64</v>
      </c>
      <c r="R26">
        <v>1200</v>
      </c>
    </row>
    <row r="27" spans="1:19" hidden="1" x14ac:dyDescent="0.55000000000000004">
      <c r="A27" t="s">
        <v>20</v>
      </c>
      <c r="C27" t="s">
        <v>22</v>
      </c>
      <c r="D27" t="s">
        <v>23</v>
      </c>
      <c r="E27" t="s">
        <v>5</v>
      </c>
      <c r="G27" t="s">
        <v>24</v>
      </c>
      <c r="H27">
        <v>14363</v>
      </c>
      <c r="I27">
        <v>15562</v>
      </c>
      <c r="J27" t="s">
        <v>529</v>
      </c>
      <c r="K27" t="s">
        <v>62</v>
      </c>
      <c r="N27" t="s">
        <v>63</v>
      </c>
      <c r="Q27" t="s">
        <v>64</v>
      </c>
      <c r="R27">
        <v>1200</v>
      </c>
      <c r="S27">
        <v>399</v>
      </c>
    </row>
    <row r="28" spans="1:19" hidden="1" x14ac:dyDescent="0.55000000000000004">
      <c r="A28" t="s">
        <v>4566</v>
      </c>
      <c r="B28" t="s">
        <v>21</v>
      </c>
      <c r="C28" t="s">
        <v>22</v>
      </c>
      <c r="D28" t="s">
        <v>23</v>
      </c>
      <c r="E28" t="s">
        <v>5</v>
      </c>
      <c r="G28" t="s">
        <v>24</v>
      </c>
      <c r="H28">
        <v>15586</v>
      </c>
      <c r="I28">
        <v>15954</v>
      </c>
      <c r="J28" t="s">
        <v>65</v>
      </c>
      <c r="Q28" t="s">
        <v>68</v>
      </c>
      <c r="R28">
        <v>369</v>
      </c>
    </row>
    <row r="29" spans="1:19" x14ac:dyDescent="0.55000000000000004">
      <c r="A29" t="s">
        <v>20</v>
      </c>
      <c r="C29" t="s">
        <v>22</v>
      </c>
      <c r="D29" t="s">
        <v>23</v>
      </c>
      <c r="E29" t="s">
        <v>5</v>
      </c>
      <c r="G29" t="s">
        <v>24</v>
      </c>
      <c r="H29">
        <v>15586</v>
      </c>
      <c r="I29">
        <v>15954</v>
      </c>
      <c r="J29" t="s">
        <v>65</v>
      </c>
      <c r="K29" t="s">
        <v>66</v>
      </c>
      <c r="N29" t="s">
        <v>67</v>
      </c>
      <c r="Q29" t="s">
        <v>68</v>
      </c>
      <c r="R29">
        <v>369</v>
      </c>
      <c r="S29">
        <v>122</v>
      </c>
    </row>
    <row r="30" spans="1:19" hidden="1" x14ac:dyDescent="0.55000000000000004">
      <c r="A30" t="s">
        <v>4566</v>
      </c>
      <c r="B30" t="s">
        <v>21</v>
      </c>
      <c r="C30" t="s">
        <v>22</v>
      </c>
      <c r="D30" t="s">
        <v>23</v>
      </c>
      <c r="E30" t="s">
        <v>5</v>
      </c>
      <c r="G30" t="s">
        <v>24</v>
      </c>
      <c r="H30">
        <v>16198</v>
      </c>
      <c r="I30">
        <v>16929</v>
      </c>
      <c r="J30" t="s">
        <v>529</v>
      </c>
      <c r="Q30" t="s">
        <v>71</v>
      </c>
      <c r="R30">
        <v>732</v>
      </c>
    </row>
    <row r="31" spans="1:19" hidden="1" x14ac:dyDescent="0.55000000000000004">
      <c r="A31" t="s">
        <v>20</v>
      </c>
      <c r="C31" t="s">
        <v>22</v>
      </c>
      <c r="D31" t="s">
        <v>23</v>
      </c>
      <c r="E31" t="s">
        <v>5</v>
      </c>
      <c r="G31" t="s">
        <v>24</v>
      </c>
      <c r="H31">
        <v>16198</v>
      </c>
      <c r="I31">
        <v>16929</v>
      </c>
      <c r="J31" t="s">
        <v>529</v>
      </c>
      <c r="K31" t="s">
        <v>69</v>
      </c>
      <c r="N31" t="s">
        <v>70</v>
      </c>
      <c r="Q31" t="s">
        <v>71</v>
      </c>
      <c r="R31">
        <v>732</v>
      </c>
      <c r="S31">
        <v>243</v>
      </c>
    </row>
    <row r="32" spans="1:19" hidden="1" x14ac:dyDescent="0.55000000000000004">
      <c r="A32" t="s">
        <v>4566</v>
      </c>
      <c r="B32" t="s">
        <v>21</v>
      </c>
      <c r="C32" t="s">
        <v>22</v>
      </c>
      <c r="D32" t="s">
        <v>23</v>
      </c>
      <c r="E32" t="s">
        <v>5</v>
      </c>
      <c r="G32" t="s">
        <v>24</v>
      </c>
      <c r="H32">
        <v>17256</v>
      </c>
      <c r="I32">
        <v>18740</v>
      </c>
      <c r="J32" t="s">
        <v>529</v>
      </c>
      <c r="Q32" t="s">
        <v>74</v>
      </c>
      <c r="R32">
        <v>1485</v>
      </c>
    </row>
    <row r="33" spans="1:20" hidden="1" x14ac:dyDescent="0.55000000000000004">
      <c r="A33" t="s">
        <v>20</v>
      </c>
      <c r="C33" t="s">
        <v>22</v>
      </c>
      <c r="D33" t="s">
        <v>23</v>
      </c>
      <c r="E33" t="s">
        <v>5</v>
      </c>
      <c r="G33" t="s">
        <v>24</v>
      </c>
      <c r="H33">
        <v>17256</v>
      </c>
      <c r="I33">
        <v>18740</v>
      </c>
      <c r="J33" t="s">
        <v>529</v>
      </c>
      <c r="K33" t="s">
        <v>72</v>
      </c>
      <c r="N33" t="s">
        <v>73</v>
      </c>
      <c r="Q33" t="s">
        <v>74</v>
      </c>
      <c r="R33">
        <v>1485</v>
      </c>
      <c r="S33">
        <v>494</v>
      </c>
    </row>
    <row r="34" spans="1:20" hidden="1" x14ac:dyDescent="0.55000000000000004">
      <c r="A34" t="s">
        <v>4566</v>
      </c>
      <c r="B34" t="s">
        <v>21</v>
      </c>
      <c r="C34" t="s">
        <v>22</v>
      </c>
      <c r="D34" t="s">
        <v>23</v>
      </c>
      <c r="E34" t="s">
        <v>5</v>
      </c>
      <c r="G34" t="s">
        <v>24</v>
      </c>
      <c r="H34">
        <v>18824</v>
      </c>
      <c r="I34">
        <v>19327</v>
      </c>
      <c r="J34" t="s">
        <v>529</v>
      </c>
      <c r="Q34" t="s">
        <v>77</v>
      </c>
      <c r="R34">
        <v>504</v>
      </c>
    </row>
    <row r="35" spans="1:20" hidden="1" x14ac:dyDescent="0.55000000000000004">
      <c r="A35" t="s">
        <v>20</v>
      </c>
      <c r="C35" t="s">
        <v>22</v>
      </c>
      <c r="D35" t="s">
        <v>23</v>
      </c>
      <c r="E35" t="s">
        <v>5</v>
      </c>
      <c r="G35" t="s">
        <v>24</v>
      </c>
      <c r="H35">
        <v>18824</v>
      </c>
      <c r="I35">
        <v>19327</v>
      </c>
      <c r="J35" t="s">
        <v>529</v>
      </c>
      <c r="K35" t="s">
        <v>75</v>
      </c>
      <c r="N35" t="s">
        <v>76</v>
      </c>
      <c r="Q35" t="s">
        <v>77</v>
      </c>
      <c r="R35">
        <v>504</v>
      </c>
      <c r="S35">
        <v>167</v>
      </c>
    </row>
    <row r="36" spans="1:20" hidden="1" x14ac:dyDescent="0.55000000000000004">
      <c r="A36" t="s">
        <v>4566</v>
      </c>
      <c r="B36" t="s">
        <v>21</v>
      </c>
      <c r="C36" t="s">
        <v>22</v>
      </c>
      <c r="D36" t="s">
        <v>23</v>
      </c>
      <c r="E36" t="s">
        <v>5</v>
      </c>
      <c r="G36" t="s">
        <v>24</v>
      </c>
      <c r="H36">
        <v>19330</v>
      </c>
      <c r="I36">
        <v>20394</v>
      </c>
      <c r="J36" t="s">
        <v>529</v>
      </c>
      <c r="Q36" t="s">
        <v>80</v>
      </c>
      <c r="R36">
        <v>1065</v>
      </c>
    </row>
    <row r="37" spans="1:20" hidden="1" x14ac:dyDescent="0.55000000000000004">
      <c r="A37" t="s">
        <v>20</v>
      </c>
      <c r="C37" t="s">
        <v>22</v>
      </c>
      <c r="D37" t="s">
        <v>23</v>
      </c>
      <c r="E37" t="s">
        <v>5</v>
      </c>
      <c r="G37" t="s">
        <v>24</v>
      </c>
      <c r="H37">
        <v>19330</v>
      </c>
      <c r="I37">
        <v>20394</v>
      </c>
      <c r="J37" t="s">
        <v>529</v>
      </c>
      <c r="K37" t="s">
        <v>78</v>
      </c>
      <c r="N37" t="s">
        <v>79</v>
      </c>
      <c r="Q37" t="s">
        <v>80</v>
      </c>
      <c r="R37">
        <v>1065</v>
      </c>
      <c r="S37">
        <v>354</v>
      </c>
    </row>
    <row r="38" spans="1:20" hidden="1" x14ac:dyDescent="0.55000000000000004">
      <c r="A38" t="s">
        <v>4566</v>
      </c>
      <c r="B38" t="s">
        <v>21</v>
      </c>
      <c r="C38" t="s">
        <v>22</v>
      </c>
      <c r="D38" t="s">
        <v>23</v>
      </c>
      <c r="E38" t="s">
        <v>5</v>
      </c>
      <c r="G38" t="s">
        <v>24</v>
      </c>
      <c r="H38">
        <v>20398</v>
      </c>
      <c r="I38">
        <v>21075</v>
      </c>
      <c r="J38" t="s">
        <v>529</v>
      </c>
      <c r="Q38" t="s">
        <v>83</v>
      </c>
      <c r="R38">
        <v>678</v>
      </c>
    </row>
    <row r="39" spans="1:20" hidden="1" x14ac:dyDescent="0.55000000000000004">
      <c r="A39" t="s">
        <v>20</v>
      </c>
      <c r="C39" t="s">
        <v>22</v>
      </c>
      <c r="D39" t="s">
        <v>23</v>
      </c>
      <c r="E39" t="s">
        <v>5</v>
      </c>
      <c r="G39" t="s">
        <v>24</v>
      </c>
      <c r="H39">
        <v>20398</v>
      </c>
      <c r="I39">
        <v>21075</v>
      </c>
      <c r="J39" t="s">
        <v>529</v>
      </c>
      <c r="K39" t="s">
        <v>81</v>
      </c>
      <c r="N39" t="s">
        <v>82</v>
      </c>
      <c r="Q39" t="s">
        <v>83</v>
      </c>
      <c r="R39">
        <v>678</v>
      </c>
      <c r="S39">
        <v>225</v>
      </c>
    </row>
    <row r="40" spans="1:20" hidden="1" x14ac:dyDescent="0.55000000000000004">
      <c r="A40" t="s">
        <v>4566</v>
      </c>
      <c r="B40" t="s">
        <v>4567</v>
      </c>
      <c r="C40" t="s">
        <v>22</v>
      </c>
      <c r="D40" t="s">
        <v>23</v>
      </c>
      <c r="E40" t="s">
        <v>5</v>
      </c>
      <c r="G40" t="s">
        <v>24</v>
      </c>
      <c r="H40">
        <v>21306</v>
      </c>
      <c r="I40">
        <v>21808</v>
      </c>
      <c r="J40" t="s">
        <v>529</v>
      </c>
      <c r="N40" t="s">
        <v>271</v>
      </c>
      <c r="Q40" t="s">
        <v>4568</v>
      </c>
      <c r="R40">
        <v>503</v>
      </c>
      <c r="T40" t="s">
        <v>4569</v>
      </c>
    </row>
    <row r="41" spans="1:20" hidden="1" x14ac:dyDescent="0.55000000000000004">
      <c r="A41" t="s">
        <v>4566</v>
      </c>
      <c r="B41" t="s">
        <v>21</v>
      </c>
      <c r="C41" t="s">
        <v>22</v>
      </c>
      <c r="D41" t="s">
        <v>23</v>
      </c>
      <c r="E41" t="s">
        <v>5</v>
      </c>
      <c r="G41" t="s">
        <v>24</v>
      </c>
      <c r="H41">
        <v>21856</v>
      </c>
      <c r="I41">
        <v>23040</v>
      </c>
      <c r="J41" t="s">
        <v>65</v>
      </c>
      <c r="Q41" t="s">
        <v>86</v>
      </c>
      <c r="R41">
        <v>1185</v>
      </c>
    </row>
    <row r="42" spans="1:20" x14ac:dyDescent="0.55000000000000004">
      <c r="A42" t="s">
        <v>20</v>
      </c>
      <c r="C42" t="s">
        <v>22</v>
      </c>
      <c r="D42" t="s">
        <v>23</v>
      </c>
      <c r="E42" t="s">
        <v>5</v>
      </c>
      <c r="G42" t="s">
        <v>24</v>
      </c>
      <c r="H42">
        <v>21856</v>
      </c>
      <c r="I42">
        <v>23040</v>
      </c>
      <c r="J42" t="s">
        <v>65</v>
      </c>
      <c r="K42" t="s">
        <v>84</v>
      </c>
      <c r="N42" t="s">
        <v>85</v>
      </c>
      <c r="Q42" t="s">
        <v>86</v>
      </c>
      <c r="R42">
        <v>1185</v>
      </c>
      <c r="S42">
        <v>394</v>
      </c>
    </row>
    <row r="43" spans="1:20" hidden="1" x14ac:dyDescent="0.55000000000000004">
      <c r="A43" t="s">
        <v>4566</v>
      </c>
      <c r="B43" t="s">
        <v>21</v>
      </c>
      <c r="C43" t="s">
        <v>22</v>
      </c>
      <c r="D43" t="s">
        <v>23</v>
      </c>
      <c r="E43" t="s">
        <v>5</v>
      </c>
      <c r="G43" t="s">
        <v>24</v>
      </c>
      <c r="H43">
        <v>23055</v>
      </c>
      <c r="I43">
        <v>23240</v>
      </c>
      <c r="J43" t="s">
        <v>65</v>
      </c>
      <c r="Q43" t="s">
        <v>88</v>
      </c>
      <c r="R43">
        <v>186</v>
      </c>
    </row>
    <row r="44" spans="1:20" x14ac:dyDescent="0.55000000000000004">
      <c r="A44" t="s">
        <v>20</v>
      </c>
      <c r="C44" t="s">
        <v>22</v>
      </c>
      <c r="D44" t="s">
        <v>23</v>
      </c>
      <c r="E44" t="s">
        <v>5</v>
      </c>
      <c r="G44" t="s">
        <v>24</v>
      </c>
      <c r="H44">
        <v>23055</v>
      </c>
      <c r="I44">
        <v>23240</v>
      </c>
      <c r="J44" t="s">
        <v>65</v>
      </c>
      <c r="K44" t="s">
        <v>87</v>
      </c>
      <c r="N44" t="s">
        <v>54</v>
      </c>
      <c r="Q44" t="s">
        <v>88</v>
      </c>
      <c r="R44">
        <v>186</v>
      </c>
      <c r="S44">
        <v>61</v>
      </c>
    </row>
    <row r="45" spans="1:20" hidden="1" x14ac:dyDescent="0.55000000000000004">
      <c r="A45" t="s">
        <v>4566</v>
      </c>
      <c r="B45" t="s">
        <v>21</v>
      </c>
      <c r="C45" t="s">
        <v>22</v>
      </c>
      <c r="D45" t="s">
        <v>23</v>
      </c>
      <c r="E45" t="s">
        <v>5</v>
      </c>
      <c r="G45" t="s">
        <v>24</v>
      </c>
      <c r="H45">
        <v>23247</v>
      </c>
      <c r="I45">
        <v>24482</v>
      </c>
      <c r="J45" t="s">
        <v>65</v>
      </c>
      <c r="Q45" t="s">
        <v>91</v>
      </c>
      <c r="R45">
        <v>1236</v>
      </c>
    </row>
    <row r="46" spans="1:20" x14ac:dyDescent="0.55000000000000004">
      <c r="A46" t="s">
        <v>20</v>
      </c>
      <c r="C46" t="s">
        <v>22</v>
      </c>
      <c r="D46" t="s">
        <v>23</v>
      </c>
      <c r="E46" t="s">
        <v>5</v>
      </c>
      <c r="G46" t="s">
        <v>24</v>
      </c>
      <c r="H46">
        <v>23247</v>
      </c>
      <c r="I46">
        <v>24482</v>
      </c>
      <c r="J46" t="s">
        <v>65</v>
      </c>
      <c r="K46" t="s">
        <v>89</v>
      </c>
      <c r="N46" t="s">
        <v>90</v>
      </c>
      <c r="Q46" t="s">
        <v>91</v>
      </c>
      <c r="R46">
        <v>1236</v>
      </c>
      <c r="S46">
        <v>411</v>
      </c>
    </row>
    <row r="47" spans="1:20" hidden="1" x14ac:dyDescent="0.55000000000000004">
      <c r="A47" t="s">
        <v>4566</v>
      </c>
      <c r="B47" t="s">
        <v>21</v>
      </c>
      <c r="C47" t="s">
        <v>22</v>
      </c>
      <c r="D47" t="s">
        <v>23</v>
      </c>
      <c r="E47" t="s">
        <v>5</v>
      </c>
      <c r="G47" t="s">
        <v>24</v>
      </c>
      <c r="H47">
        <v>24740</v>
      </c>
      <c r="I47">
        <v>25096</v>
      </c>
      <c r="J47" t="s">
        <v>65</v>
      </c>
      <c r="Q47" t="s">
        <v>94</v>
      </c>
      <c r="R47">
        <v>357</v>
      </c>
    </row>
    <row r="48" spans="1:20" x14ac:dyDescent="0.55000000000000004">
      <c r="A48" t="s">
        <v>20</v>
      </c>
      <c r="C48" t="s">
        <v>22</v>
      </c>
      <c r="D48" t="s">
        <v>23</v>
      </c>
      <c r="E48" t="s">
        <v>5</v>
      </c>
      <c r="G48" t="s">
        <v>24</v>
      </c>
      <c r="H48">
        <v>24740</v>
      </c>
      <c r="I48">
        <v>25096</v>
      </c>
      <c r="J48" t="s">
        <v>65</v>
      </c>
      <c r="K48" t="s">
        <v>92</v>
      </c>
      <c r="N48" t="s">
        <v>93</v>
      </c>
      <c r="Q48" t="s">
        <v>94</v>
      </c>
      <c r="R48">
        <v>357</v>
      </c>
      <c r="S48">
        <v>118</v>
      </c>
    </row>
    <row r="49" spans="1:20" hidden="1" x14ac:dyDescent="0.55000000000000004">
      <c r="A49" t="s">
        <v>4566</v>
      </c>
      <c r="B49" t="s">
        <v>21</v>
      </c>
      <c r="C49" t="s">
        <v>22</v>
      </c>
      <c r="D49" t="s">
        <v>23</v>
      </c>
      <c r="E49" t="s">
        <v>5</v>
      </c>
      <c r="G49" t="s">
        <v>24</v>
      </c>
      <c r="H49">
        <v>25233</v>
      </c>
      <c r="I49">
        <v>26072</v>
      </c>
      <c r="J49" t="s">
        <v>529</v>
      </c>
      <c r="Q49" t="s">
        <v>97</v>
      </c>
      <c r="R49">
        <v>840</v>
      </c>
    </row>
    <row r="50" spans="1:20" hidden="1" x14ac:dyDescent="0.55000000000000004">
      <c r="A50" t="s">
        <v>20</v>
      </c>
      <c r="C50" t="s">
        <v>22</v>
      </c>
      <c r="D50" t="s">
        <v>23</v>
      </c>
      <c r="E50" t="s">
        <v>5</v>
      </c>
      <c r="G50" t="s">
        <v>24</v>
      </c>
      <c r="H50">
        <v>25233</v>
      </c>
      <c r="I50">
        <v>26072</v>
      </c>
      <c r="J50" t="s">
        <v>529</v>
      </c>
      <c r="K50" t="s">
        <v>95</v>
      </c>
      <c r="N50" t="s">
        <v>96</v>
      </c>
      <c r="Q50" t="s">
        <v>97</v>
      </c>
      <c r="R50">
        <v>840</v>
      </c>
      <c r="S50">
        <v>279</v>
      </c>
    </row>
    <row r="51" spans="1:20" hidden="1" x14ac:dyDescent="0.55000000000000004">
      <c r="A51" t="s">
        <v>4566</v>
      </c>
      <c r="B51" t="s">
        <v>4567</v>
      </c>
      <c r="C51" t="s">
        <v>22</v>
      </c>
      <c r="D51" t="s">
        <v>23</v>
      </c>
      <c r="E51" t="s">
        <v>5</v>
      </c>
      <c r="G51" t="s">
        <v>24</v>
      </c>
      <c r="H51">
        <v>26093</v>
      </c>
      <c r="I51">
        <v>26887</v>
      </c>
      <c r="J51" t="s">
        <v>529</v>
      </c>
      <c r="N51" t="s">
        <v>158</v>
      </c>
      <c r="Q51" t="s">
        <v>4570</v>
      </c>
      <c r="R51">
        <v>795</v>
      </c>
      <c r="T51" t="s">
        <v>4569</v>
      </c>
    </row>
    <row r="52" spans="1:20" hidden="1" x14ac:dyDescent="0.55000000000000004">
      <c r="A52" t="s">
        <v>4566</v>
      </c>
      <c r="B52" t="s">
        <v>21</v>
      </c>
      <c r="C52" t="s">
        <v>22</v>
      </c>
      <c r="D52" t="s">
        <v>23</v>
      </c>
      <c r="E52" t="s">
        <v>5</v>
      </c>
      <c r="G52" t="s">
        <v>24</v>
      </c>
      <c r="H52">
        <v>26982</v>
      </c>
      <c r="I52">
        <v>27530</v>
      </c>
      <c r="J52" t="s">
        <v>529</v>
      </c>
      <c r="Q52" t="s">
        <v>100</v>
      </c>
      <c r="R52">
        <v>549</v>
      </c>
    </row>
    <row r="53" spans="1:20" hidden="1" x14ac:dyDescent="0.55000000000000004">
      <c r="A53" t="s">
        <v>20</v>
      </c>
      <c r="C53" t="s">
        <v>22</v>
      </c>
      <c r="D53" t="s">
        <v>23</v>
      </c>
      <c r="E53" t="s">
        <v>5</v>
      </c>
      <c r="G53" t="s">
        <v>24</v>
      </c>
      <c r="H53">
        <v>26982</v>
      </c>
      <c r="I53">
        <v>27530</v>
      </c>
      <c r="J53" t="s">
        <v>529</v>
      </c>
      <c r="K53" t="s">
        <v>98</v>
      </c>
      <c r="N53" t="s">
        <v>99</v>
      </c>
      <c r="Q53" t="s">
        <v>100</v>
      </c>
      <c r="R53">
        <v>549</v>
      </c>
      <c r="S53">
        <v>182</v>
      </c>
    </row>
    <row r="54" spans="1:20" hidden="1" x14ac:dyDescent="0.55000000000000004">
      <c r="A54" t="s">
        <v>4566</v>
      </c>
      <c r="B54" t="s">
        <v>21</v>
      </c>
      <c r="C54" t="s">
        <v>22</v>
      </c>
      <c r="D54" t="s">
        <v>23</v>
      </c>
      <c r="E54" t="s">
        <v>5</v>
      </c>
      <c r="G54" t="s">
        <v>24</v>
      </c>
      <c r="H54">
        <v>27590</v>
      </c>
      <c r="I54">
        <v>27925</v>
      </c>
      <c r="J54" t="s">
        <v>65</v>
      </c>
      <c r="Q54" t="s">
        <v>103</v>
      </c>
      <c r="R54">
        <v>336</v>
      </c>
    </row>
    <row r="55" spans="1:20" x14ac:dyDescent="0.55000000000000004">
      <c r="A55" t="s">
        <v>20</v>
      </c>
      <c r="C55" t="s">
        <v>22</v>
      </c>
      <c r="D55" t="s">
        <v>23</v>
      </c>
      <c r="E55" t="s">
        <v>5</v>
      </c>
      <c r="G55" t="s">
        <v>24</v>
      </c>
      <c r="H55">
        <v>27590</v>
      </c>
      <c r="I55">
        <v>27925</v>
      </c>
      <c r="J55" t="s">
        <v>65</v>
      </c>
      <c r="K55" t="s">
        <v>101</v>
      </c>
      <c r="N55" t="s">
        <v>102</v>
      </c>
      <c r="Q55" t="s">
        <v>103</v>
      </c>
      <c r="R55">
        <v>336</v>
      </c>
      <c r="S55">
        <v>111</v>
      </c>
    </row>
    <row r="56" spans="1:20" hidden="1" x14ac:dyDescent="0.55000000000000004">
      <c r="A56" t="s">
        <v>4566</v>
      </c>
      <c r="B56" t="s">
        <v>21</v>
      </c>
      <c r="C56" t="s">
        <v>22</v>
      </c>
      <c r="D56" t="s">
        <v>23</v>
      </c>
      <c r="E56" t="s">
        <v>5</v>
      </c>
      <c r="G56" t="s">
        <v>24</v>
      </c>
      <c r="H56">
        <v>27991</v>
      </c>
      <c r="I56">
        <v>28596</v>
      </c>
      <c r="J56" t="s">
        <v>529</v>
      </c>
      <c r="Q56" t="s">
        <v>105</v>
      </c>
      <c r="R56">
        <v>606</v>
      </c>
    </row>
    <row r="57" spans="1:20" hidden="1" x14ac:dyDescent="0.55000000000000004">
      <c r="A57" t="s">
        <v>20</v>
      </c>
      <c r="C57" t="s">
        <v>22</v>
      </c>
      <c r="D57" t="s">
        <v>23</v>
      </c>
      <c r="E57" t="s">
        <v>5</v>
      </c>
      <c r="G57" t="s">
        <v>24</v>
      </c>
      <c r="H57">
        <v>27991</v>
      </c>
      <c r="I57">
        <v>28596</v>
      </c>
      <c r="J57" t="s">
        <v>529</v>
      </c>
      <c r="K57" t="s">
        <v>104</v>
      </c>
      <c r="N57" t="s">
        <v>70</v>
      </c>
      <c r="Q57" t="s">
        <v>105</v>
      </c>
      <c r="R57">
        <v>606</v>
      </c>
      <c r="S57">
        <v>201</v>
      </c>
    </row>
    <row r="58" spans="1:20" hidden="1" x14ac:dyDescent="0.55000000000000004">
      <c r="A58" t="s">
        <v>4566</v>
      </c>
      <c r="B58" t="s">
        <v>21</v>
      </c>
      <c r="C58" t="s">
        <v>22</v>
      </c>
      <c r="D58" t="s">
        <v>23</v>
      </c>
      <c r="E58" t="s">
        <v>5</v>
      </c>
      <c r="G58" t="s">
        <v>24</v>
      </c>
      <c r="H58">
        <v>28721</v>
      </c>
      <c r="I58">
        <v>30022</v>
      </c>
      <c r="J58" t="s">
        <v>529</v>
      </c>
      <c r="Q58" t="s">
        <v>108</v>
      </c>
      <c r="R58">
        <v>1302</v>
      </c>
    </row>
    <row r="59" spans="1:20" hidden="1" x14ac:dyDescent="0.55000000000000004">
      <c r="A59" t="s">
        <v>20</v>
      </c>
      <c r="C59" t="s">
        <v>22</v>
      </c>
      <c r="D59" t="s">
        <v>23</v>
      </c>
      <c r="E59" t="s">
        <v>5</v>
      </c>
      <c r="G59" t="s">
        <v>24</v>
      </c>
      <c r="H59">
        <v>28721</v>
      </c>
      <c r="I59">
        <v>30022</v>
      </c>
      <c r="J59" t="s">
        <v>529</v>
      </c>
      <c r="K59" t="s">
        <v>106</v>
      </c>
      <c r="N59" t="s">
        <v>107</v>
      </c>
      <c r="Q59" t="s">
        <v>108</v>
      </c>
      <c r="R59">
        <v>1302</v>
      </c>
      <c r="S59">
        <v>433</v>
      </c>
    </row>
    <row r="60" spans="1:20" hidden="1" x14ac:dyDescent="0.55000000000000004">
      <c r="A60" t="s">
        <v>4566</v>
      </c>
      <c r="B60" t="s">
        <v>21</v>
      </c>
      <c r="C60" t="s">
        <v>22</v>
      </c>
      <c r="D60" t="s">
        <v>23</v>
      </c>
      <c r="E60" t="s">
        <v>5</v>
      </c>
      <c r="G60" t="s">
        <v>24</v>
      </c>
      <c r="H60">
        <v>30046</v>
      </c>
      <c r="I60">
        <v>30513</v>
      </c>
      <c r="J60" t="s">
        <v>529</v>
      </c>
      <c r="Q60" t="s">
        <v>110</v>
      </c>
      <c r="R60">
        <v>468</v>
      </c>
    </row>
    <row r="61" spans="1:20" hidden="1" x14ac:dyDescent="0.55000000000000004">
      <c r="A61" t="s">
        <v>20</v>
      </c>
      <c r="C61" t="s">
        <v>22</v>
      </c>
      <c r="D61" t="s">
        <v>23</v>
      </c>
      <c r="E61" t="s">
        <v>5</v>
      </c>
      <c r="G61" t="s">
        <v>24</v>
      </c>
      <c r="H61">
        <v>30046</v>
      </c>
      <c r="I61">
        <v>30513</v>
      </c>
      <c r="J61" t="s">
        <v>529</v>
      </c>
      <c r="K61" t="s">
        <v>109</v>
      </c>
      <c r="N61" t="s">
        <v>54</v>
      </c>
      <c r="Q61" t="s">
        <v>110</v>
      </c>
      <c r="R61">
        <v>468</v>
      </c>
      <c r="S61">
        <v>155</v>
      </c>
    </row>
    <row r="62" spans="1:20" hidden="1" x14ac:dyDescent="0.55000000000000004">
      <c r="A62" t="s">
        <v>4566</v>
      </c>
      <c r="B62" t="s">
        <v>21</v>
      </c>
      <c r="C62" t="s">
        <v>22</v>
      </c>
      <c r="D62" t="s">
        <v>23</v>
      </c>
      <c r="E62" t="s">
        <v>5</v>
      </c>
      <c r="G62" t="s">
        <v>24</v>
      </c>
      <c r="H62">
        <v>30776</v>
      </c>
      <c r="I62">
        <v>31096</v>
      </c>
      <c r="J62" t="s">
        <v>529</v>
      </c>
      <c r="Q62" t="s">
        <v>113</v>
      </c>
      <c r="R62">
        <v>321</v>
      </c>
    </row>
    <row r="63" spans="1:20" hidden="1" x14ac:dyDescent="0.55000000000000004">
      <c r="A63" t="s">
        <v>20</v>
      </c>
      <c r="C63" t="s">
        <v>22</v>
      </c>
      <c r="D63" t="s">
        <v>23</v>
      </c>
      <c r="E63" t="s">
        <v>5</v>
      </c>
      <c r="G63" t="s">
        <v>24</v>
      </c>
      <c r="H63">
        <v>30776</v>
      </c>
      <c r="I63">
        <v>31096</v>
      </c>
      <c r="J63" t="s">
        <v>529</v>
      </c>
      <c r="K63" t="s">
        <v>111</v>
      </c>
      <c r="N63" t="s">
        <v>112</v>
      </c>
      <c r="Q63" t="s">
        <v>113</v>
      </c>
      <c r="R63">
        <v>321</v>
      </c>
      <c r="S63">
        <v>106</v>
      </c>
    </row>
    <row r="64" spans="1:20" hidden="1" x14ac:dyDescent="0.55000000000000004">
      <c r="A64" t="s">
        <v>4566</v>
      </c>
      <c r="B64" t="s">
        <v>21</v>
      </c>
      <c r="C64" t="s">
        <v>22</v>
      </c>
      <c r="D64" t="s">
        <v>23</v>
      </c>
      <c r="E64" t="s">
        <v>5</v>
      </c>
      <c r="G64" t="s">
        <v>24</v>
      </c>
      <c r="H64">
        <v>31116</v>
      </c>
      <c r="I64">
        <v>31754</v>
      </c>
      <c r="J64" t="s">
        <v>529</v>
      </c>
      <c r="Q64" t="s">
        <v>115</v>
      </c>
      <c r="R64">
        <v>639</v>
      </c>
    </row>
    <row r="65" spans="1:19" hidden="1" x14ac:dyDescent="0.55000000000000004">
      <c r="A65" t="s">
        <v>20</v>
      </c>
      <c r="C65" t="s">
        <v>22</v>
      </c>
      <c r="D65" t="s">
        <v>23</v>
      </c>
      <c r="E65" t="s">
        <v>5</v>
      </c>
      <c r="G65" t="s">
        <v>24</v>
      </c>
      <c r="H65">
        <v>31116</v>
      </c>
      <c r="I65">
        <v>31754</v>
      </c>
      <c r="J65" t="s">
        <v>529</v>
      </c>
      <c r="K65" t="s">
        <v>114</v>
      </c>
      <c r="N65" t="s">
        <v>54</v>
      </c>
      <c r="Q65" t="s">
        <v>115</v>
      </c>
      <c r="R65">
        <v>639</v>
      </c>
      <c r="S65">
        <v>212</v>
      </c>
    </row>
    <row r="66" spans="1:19" hidden="1" x14ac:dyDescent="0.55000000000000004">
      <c r="A66" t="s">
        <v>4566</v>
      </c>
      <c r="B66" t="s">
        <v>21</v>
      </c>
      <c r="C66" t="s">
        <v>22</v>
      </c>
      <c r="D66" t="s">
        <v>23</v>
      </c>
      <c r="E66" t="s">
        <v>5</v>
      </c>
      <c r="G66" t="s">
        <v>24</v>
      </c>
      <c r="H66">
        <v>31842</v>
      </c>
      <c r="I66">
        <v>33203</v>
      </c>
      <c r="J66" t="s">
        <v>65</v>
      </c>
      <c r="Q66" t="s">
        <v>118</v>
      </c>
      <c r="R66">
        <v>1362</v>
      </c>
    </row>
    <row r="67" spans="1:19" x14ac:dyDescent="0.55000000000000004">
      <c r="A67" t="s">
        <v>20</v>
      </c>
      <c r="C67" t="s">
        <v>22</v>
      </c>
      <c r="D67" t="s">
        <v>23</v>
      </c>
      <c r="E67" t="s">
        <v>5</v>
      </c>
      <c r="G67" t="s">
        <v>24</v>
      </c>
      <c r="H67">
        <v>31842</v>
      </c>
      <c r="I67">
        <v>33203</v>
      </c>
      <c r="J67" t="s">
        <v>65</v>
      </c>
      <c r="K67" t="s">
        <v>116</v>
      </c>
      <c r="N67" t="s">
        <v>117</v>
      </c>
      <c r="Q67" t="s">
        <v>118</v>
      </c>
      <c r="R67">
        <v>1362</v>
      </c>
      <c r="S67">
        <v>453</v>
      </c>
    </row>
    <row r="68" spans="1:19" hidden="1" x14ac:dyDescent="0.55000000000000004">
      <c r="A68" t="s">
        <v>4566</v>
      </c>
      <c r="B68" t="s">
        <v>21</v>
      </c>
      <c r="C68" t="s">
        <v>22</v>
      </c>
      <c r="D68" t="s">
        <v>23</v>
      </c>
      <c r="E68" t="s">
        <v>5</v>
      </c>
      <c r="G68" t="s">
        <v>24</v>
      </c>
      <c r="H68">
        <v>33334</v>
      </c>
      <c r="I68">
        <v>34014</v>
      </c>
      <c r="J68" t="s">
        <v>529</v>
      </c>
      <c r="Q68" t="s">
        <v>121</v>
      </c>
      <c r="R68">
        <v>681</v>
      </c>
    </row>
    <row r="69" spans="1:19" hidden="1" x14ac:dyDescent="0.55000000000000004">
      <c r="A69" t="s">
        <v>20</v>
      </c>
      <c r="C69" t="s">
        <v>22</v>
      </c>
      <c r="D69" t="s">
        <v>23</v>
      </c>
      <c r="E69" t="s">
        <v>5</v>
      </c>
      <c r="G69" t="s">
        <v>24</v>
      </c>
      <c r="H69">
        <v>33334</v>
      </c>
      <c r="I69">
        <v>34014</v>
      </c>
      <c r="J69" t="s">
        <v>529</v>
      </c>
      <c r="K69" t="s">
        <v>119</v>
      </c>
      <c r="N69" t="s">
        <v>120</v>
      </c>
      <c r="Q69" t="s">
        <v>121</v>
      </c>
      <c r="R69">
        <v>681</v>
      </c>
      <c r="S69">
        <v>226</v>
      </c>
    </row>
    <row r="70" spans="1:19" hidden="1" x14ac:dyDescent="0.55000000000000004">
      <c r="A70" t="s">
        <v>4566</v>
      </c>
      <c r="B70" t="s">
        <v>21</v>
      </c>
      <c r="C70" t="s">
        <v>22</v>
      </c>
      <c r="D70" t="s">
        <v>23</v>
      </c>
      <c r="E70" t="s">
        <v>5</v>
      </c>
      <c r="G70" t="s">
        <v>24</v>
      </c>
      <c r="H70">
        <v>34050</v>
      </c>
      <c r="I70">
        <v>34508</v>
      </c>
      <c r="J70" t="s">
        <v>65</v>
      </c>
      <c r="Q70" t="s">
        <v>123</v>
      </c>
      <c r="R70">
        <v>459</v>
      </c>
    </row>
    <row r="71" spans="1:19" x14ac:dyDescent="0.55000000000000004">
      <c r="A71" t="s">
        <v>20</v>
      </c>
      <c r="C71" t="s">
        <v>22</v>
      </c>
      <c r="D71" t="s">
        <v>23</v>
      </c>
      <c r="E71" t="s">
        <v>5</v>
      </c>
      <c r="G71" t="s">
        <v>24</v>
      </c>
      <c r="H71">
        <v>34050</v>
      </c>
      <c r="I71">
        <v>34508</v>
      </c>
      <c r="J71" t="s">
        <v>65</v>
      </c>
      <c r="K71" t="s">
        <v>122</v>
      </c>
      <c r="N71" t="s">
        <v>54</v>
      </c>
      <c r="Q71" t="s">
        <v>123</v>
      </c>
      <c r="R71">
        <v>459</v>
      </c>
      <c r="S71">
        <v>152</v>
      </c>
    </row>
    <row r="72" spans="1:19" hidden="1" x14ac:dyDescent="0.55000000000000004">
      <c r="A72" t="s">
        <v>4566</v>
      </c>
      <c r="B72" t="s">
        <v>21</v>
      </c>
      <c r="C72" t="s">
        <v>22</v>
      </c>
      <c r="D72" t="s">
        <v>23</v>
      </c>
      <c r="E72" t="s">
        <v>5</v>
      </c>
      <c r="G72" t="s">
        <v>24</v>
      </c>
      <c r="H72">
        <v>34636</v>
      </c>
      <c r="I72">
        <v>35274</v>
      </c>
      <c r="J72" t="s">
        <v>529</v>
      </c>
      <c r="Q72" t="s">
        <v>125</v>
      </c>
      <c r="R72">
        <v>639</v>
      </c>
    </row>
    <row r="73" spans="1:19" hidden="1" x14ac:dyDescent="0.55000000000000004">
      <c r="A73" t="s">
        <v>20</v>
      </c>
      <c r="C73" t="s">
        <v>22</v>
      </c>
      <c r="D73" t="s">
        <v>23</v>
      </c>
      <c r="E73" t="s">
        <v>5</v>
      </c>
      <c r="G73" t="s">
        <v>24</v>
      </c>
      <c r="H73">
        <v>34636</v>
      </c>
      <c r="I73">
        <v>35274</v>
      </c>
      <c r="J73" t="s">
        <v>529</v>
      </c>
      <c r="K73" t="s">
        <v>124</v>
      </c>
      <c r="N73" t="s">
        <v>67</v>
      </c>
      <c r="Q73" t="s">
        <v>125</v>
      </c>
      <c r="R73">
        <v>639</v>
      </c>
      <c r="S73">
        <v>212</v>
      </c>
    </row>
    <row r="74" spans="1:19" hidden="1" x14ac:dyDescent="0.55000000000000004">
      <c r="A74" t="s">
        <v>4566</v>
      </c>
      <c r="B74" t="s">
        <v>21</v>
      </c>
      <c r="C74" t="s">
        <v>22</v>
      </c>
      <c r="D74" t="s">
        <v>23</v>
      </c>
      <c r="E74" t="s">
        <v>5</v>
      </c>
      <c r="G74" t="s">
        <v>24</v>
      </c>
      <c r="H74">
        <v>35346</v>
      </c>
      <c r="I74">
        <v>35879</v>
      </c>
      <c r="J74" t="s">
        <v>65</v>
      </c>
      <c r="Q74" t="s">
        <v>128</v>
      </c>
      <c r="R74">
        <v>534</v>
      </c>
    </row>
    <row r="75" spans="1:19" x14ac:dyDescent="0.55000000000000004">
      <c r="A75" t="s">
        <v>20</v>
      </c>
      <c r="C75" t="s">
        <v>22</v>
      </c>
      <c r="D75" t="s">
        <v>23</v>
      </c>
      <c r="E75" t="s">
        <v>5</v>
      </c>
      <c r="G75" t="s">
        <v>24</v>
      </c>
      <c r="H75">
        <v>35346</v>
      </c>
      <c r="I75">
        <v>35879</v>
      </c>
      <c r="J75" t="s">
        <v>65</v>
      </c>
      <c r="K75" t="s">
        <v>126</v>
      </c>
      <c r="N75" t="s">
        <v>127</v>
      </c>
      <c r="Q75" t="s">
        <v>128</v>
      </c>
      <c r="R75">
        <v>534</v>
      </c>
      <c r="S75">
        <v>177</v>
      </c>
    </row>
    <row r="76" spans="1:19" hidden="1" x14ac:dyDescent="0.55000000000000004">
      <c r="A76" t="s">
        <v>4566</v>
      </c>
      <c r="B76" t="s">
        <v>21</v>
      </c>
      <c r="C76" t="s">
        <v>22</v>
      </c>
      <c r="D76" t="s">
        <v>23</v>
      </c>
      <c r="E76" t="s">
        <v>5</v>
      </c>
      <c r="G76" t="s">
        <v>24</v>
      </c>
      <c r="H76">
        <v>36066</v>
      </c>
      <c r="I76">
        <v>37337</v>
      </c>
      <c r="J76" t="s">
        <v>529</v>
      </c>
      <c r="Q76" t="s">
        <v>131</v>
      </c>
      <c r="R76">
        <v>1272</v>
      </c>
    </row>
    <row r="77" spans="1:19" hidden="1" x14ac:dyDescent="0.55000000000000004">
      <c r="A77" t="s">
        <v>20</v>
      </c>
      <c r="C77" t="s">
        <v>22</v>
      </c>
      <c r="D77" t="s">
        <v>23</v>
      </c>
      <c r="E77" t="s">
        <v>5</v>
      </c>
      <c r="G77" t="s">
        <v>24</v>
      </c>
      <c r="H77">
        <v>36066</v>
      </c>
      <c r="I77">
        <v>37337</v>
      </c>
      <c r="J77" t="s">
        <v>529</v>
      </c>
      <c r="K77" t="s">
        <v>129</v>
      </c>
      <c r="N77" t="s">
        <v>130</v>
      </c>
      <c r="Q77" t="s">
        <v>131</v>
      </c>
      <c r="R77">
        <v>1272</v>
      </c>
      <c r="S77">
        <v>423</v>
      </c>
    </row>
    <row r="78" spans="1:19" hidden="1" x14ac:dyDescent="0.55000000000000004">
      <c r="A78" t="s">
        <v>4566</v>
      </c>
      <c r="B78" t="s">
        <v>21</v>
      </c>
      <c r="C78" t="s">
        <v>22</v>
      </c>
      <c r="D78" t="s">
        <v>23</v>
      </c>
      <c r="E78" t="s">
        <v>5</v>
      </c>
      <c r="G78" t="s">
        <v>24</v>
      </c>
      <c r="H78">
        <v>37407</v>
      </c>
      <c r="I78">
        <v>39200</v>
      </c>
      <c r="J78" t="s">
        <v>65</v>
      </c>
      <c r="Q78" t="s">
        <v>134</v>
      </c>
      <c r="R78">
        <v>1794</v>
      </c>
    </row>
    <row r="79" spans="1:19" x14ac:dyDescent="0.55000000000000004">
      <c r="A79" t="s">
        <v>20</v>
      </c>
      <c r="C79" t="s">
        <v>22</v>
      </c>
      <c r="D79" t="s">
        <v>23</v>
      </c>
      <c r="E79" t="s">
        <v>5</v>
      </c>
      <c r="G79" t="s">
        <v>24</v>
      </c>
      <c r="H79">
        <v>37407</v>
      </c>
      <c r="I79">
        <v>39200</v>
      </c>
      <c r="J79" t="s">
        <v>65</v>
      </c>
      <c r="K79" t="s">
        <v>132</v>
      </c>
      <c r="N79" t="s">
        <v>133</v>
      </c>
      <c r="Q79" t="s">
        <v>134</v>
      </c>
      <c r="R79">
        <v>1794</v>
      </c>
      <c r="S79">
        <v>597</v>
      </c>
    </row>
    <row r="80" spans="1:19" hidden="1" x14ac:dyDescent="0.55000000000000004">
      <c r="A80" t="s">
        <v>4566</v>
      </c>
      <c r="B80" t="s">
        <v>21</v>
      </c>
      <c r="C80" t="s">
        <v>22</v>
      </c>
      <c r="D80" t="s">
        <v>23</v>
      </c>
      <c r="E80" t="s">
        <v>5</v>
      </c>
      <c r="G80" t="s">
        <v>24</v>
      </c>
      <c r="H80">
        <v>39325</v>
      </c>
      <c r="I80">
        <v>39558</v>
      </c>
      <c r="J80" t="s">
        <v>65</v>
      </c>
      <c r="Q80" t="s">
        <v>136</v>
      </c>
      <c r="R80">
        <v>234</v>
      </c>
    </row>
    <row r="81" spans="1:19" x14ac:dyDescent="0.55000000000000004">
      <c r="A81" t="s">
        <v>20</v>
      </c>
      <c r="C81" t="s">
        <v>22</v>
      </c>
      <c r="D81" t="s">
        <v>23</v>
      </c>
      <c r="E81" t="s">
        <v>5</v>
      </c>
      <c r="G81" t="s">
        <v>24</v>
      </c>
      <c r="H81">
        <v>39325</v>
      </c>
      <c r="I81">
        <v>39558</v>
      </c>
      <c r="J81" t="s">
        <v>65</v>
      </c>
      <c r="K81" t="s">
        <v>135</v>
      </c>
      <c r="N81" t="s">
        <v>54</v>
      </c>
      <c r="Q81" t="s">
        <v>136</v>
      </c>
      <c r="R81">
        <v>234</v>
      </c>
      <c r="S81">
        <v>77</v>
      </c>
    </row>
    <row r="82" spans="1:19" hidden="1" x14ac:dyDescent="0.55000000000000004">
      <c r="A82" t="s">
        <v>4566</v>
      </c>
      <c r="B82" t="s">
        <v>21</v>
      </c>
      <c r="C82" t="s">
        <v>22</v>
      </c>
      <c r="D82" t="s">
        <v>23</v>
      </c>
      <c r="E82" t="s">
        <v>5</v>
      </c>
      <c r="G82" t="s">
        <v>24</v>
      </c>
      <c r="H82">
        <v>39571</v>
      </c>
      <c r="I82">
        <v>40098</v>
      </c>
      <c r="J82" t="s">
        <v>65</v>
      </c>
      <c r="Q82" t="s">
        <v>139</v>
      </c>
      <c r="R82">
        <v>528</v>
      </c>
    </row>
    <row r="83" spans="1:19" x14ac:dyDescent="0.55000000000000004">
      <c r="A83" t="s">
        <v>20</v>
      </c>
      <c r="C83" t="s">
        <v>22</v>
      </c>
      <c r="D83" t="s">
        <v>23</v>
      </c>
      <c r="E83" t="s">
        <v>5</v>
      </c>
      <c r="G83" t="s">
        <v>24</v>
      </c>
      <c r="H83">
        <v>39571</v>
      </c>
      <c r="I83">
        <v>40098</v>
      </c>
      <c r="J83" t="s">
        <v>65</v>
      </c>
      <c r="K83" t="s">
        <v>137</v>
      </c>
      <c r="N83" t="s">
        <v>138</v>
      </c>
      <c r="Q83" t="s">
        <v>139</v>
      </c>
      <c r="R83">
        <v>528</v>
      </c>
      <c r="S83">
        <v>175</v>
      </c>
    </row>
    <row r="84" spans="1:19" hidden="1" x14ac:dyDescent="0.55000000000000004">
      <c r="A84" t="s">
        <v>4566</v>
      </c>
      <c r="B84" t="s">
        <v>21</v>
      </c>
      <c r="C84" t="s">
        <v>22</v>
      </c>
      <c r="D84" t="s">
        <v>23</v>
      </c>
      <c r="E84" t="s">
        <v>5</v>
      </c>
      <c r="G84" t="s">
        <v>24</v>
      </c>
      <c r="H84">
        <v>40372</v>
      </c>
      <c r="I84">
        <v>41061</v>
      </c>
      <c r="J84" t="s">
        <v>529</v>
      </c>
      <c r="Q84" t="s">
        <v>141</v>
      </c>
      <c r="R84">
        <v>690</v>
      </c>
    </row>
    <row r="85" spans="1:19" hidden="1" x14ac:dyDescent="0.55000000000000004">
      <c r="A85" t="s">
        <v>20</v>
      </c>
      <c r="C85" t="s">
        <v>22</v>
      </c>
      <c r="D85" t="s">
        <v>23</v>
      </c>
      <c r="E85" t="s">
        <v>5</v>
      </c>
      <c r="G85" t="s">
        <v>24</v>
      </c>
      <c r="H85">
        <v>40372</v>
      </c>
      <c r="I85">
        <v>41061</v>
      </c>
      <c r="J85" t="s">
        <v>529</v>
      </c>
      <c r="K85" t="s">
        <v>140</v>
      </c>
      <c r="N85" t="s">
        <v>67</v>
      </c>
      <c r="Q85" t="s">
        <v>141</v>
      </c>
      <c r="R85">
        <v>690</v>
      </c>
      <c r="S85">
        <v>229</v>
      </c>
    </row>
    <row r="86" spans="1:19" hidden="1" x14ac:dyDescent="0.55000000000000004">
      <c r="A86" t="s">
        <v>4566</v>
      </c>
      <c r="B86" t="s">
        <v>21</v>
      </c>
      <c r="C86" t="s">
        <v>22</v>
      </c>
      <c r="D86" t="s">
        <v>23</v>
      </c>
      <c r="E86" t="s">
        <v>5</v>
      </c>
      <c r="G86" t="s">
        <v>24</v>
      </c>
      <c r="H86">
        <v>41076</v>
      </c>
      <c r="I86">
        <v>41756</v>
      </c>
      <c r="J86" t="s">
        <v>529</v>
      </c>
      <c r="Q86" t="s">
        <v>143</v>
      </c>
      <c r="R86">
        <v>681</v>
      </c>
    </row>
    <row r="87" spans="1:19" hidden="1" x14ac:dyDescent="0.55000000000000004">
      <c r="A87" t="s">
        <v>20</v>
      </c>
      <c r="C87" t="s">
        <v>22</v>
      </c>
      <c r="D87" t="s">
        <v>23</v>
      </c>
      <c r="E87" t="s">
        <v>5</v>
      </c>
      <c r="G87" t="s">
        <v>24</v>
      </c>
      <c r="H87">
        <v>41076</v>
      </c>
      <c r="I87">
        <v>41756</v>
      </c>
      <c r="J87" t="s">
        <v>529</v>
      </c>
      <c r="K87" t="s">
        <v>142</v>
      </c>
      <c r="N87" t="s">
        <v>67</v>
      </c>
      <c r="Q87" t="s">
        <v>143</v>
      </c>
      <c r="R87">
        <v>681</v>
      </c>
      <c r="S87">
        <v>226</v>
      </c>
    </row>
    <row r="88" spans="1:19" hidden="1" x14ac:dyDescent="0.55000000000000004">
      <c r="A88" t="s">
        <v>4566</v>
      </c>
      <c r="B88" t="s">
        <v>21</v>
      </c>
      <c r="C88" t="s">
        <v>22</v>
      </c>
      <c r="D88" t="s">
        <v>23</v>
      </c>
      <c r="E88" t="s">
        <v>5</v>
      </c>
      <c r="G88" t="s">
        <v>24</v>
      </c>
      <c r="H88">
        <v>41903</v>
      </c>
      <c r="I88">
        <v>43504</v>
      </c>
      <c r="J88" t="s">
        <v>529</v>
      </c>
      <c r="Q88" t="s">
        <v>146</v>
      </c>
      <c r="R88">
        <v>1602</v>
      </c>
    </row>
    <row r="89" spans="1:19" hidden="1" x14ac:dyDescent="0.55000000000000004">
      <c r="A89" t="s">
        <v>20</v>
      </c>
      <c r="C89" t="s">
        <v>22</v>
      </c>
      <c r="D89" t="s">
        <v>23</v>
      </c>
      <c r="E89" t="s">
        <v>5</v>
      </c>
      <c r="G89" t="s">
        <v>24</v>
      </c>
      <c r="H89">
        <v>41903</v>
      </c>
      <c r="I89">
        <v>43504</v>
      </c>
      <c r="J89" t="s">
        <v>529</v>
      </c>
      <c r="K89" t="s">
        <v>144</v>
      </c>
      <c r="N89" t="s">
        <v>145</v>
      </c>
      <c r="Q89" t="s">
        <v>146</v>
      </c>
      <c r="R89">
        <v>1602</v>
      </c>
      <c r="S89">
        <v>533</v>
      </c>
    </row>
    <row r="90" spans="1:19" hidden="1" x14ac:dyDescent="0.55000000000000004">
      <c r="A90" t="s">
        <v>4566</v>
      </c>
      <c r="B90" t="s">
        <v>21</v>
      </c>
      <c r="C90" t="s">
        <v>22</v>
      </c>
      <c r="D90" t="s">
        <v>23</v>
      </c>
      <c r="E90" t="s">
        <v>5</v>
      </c>
      <c r="G90" t="s">
        <v>24</v>
      </c>
      <c r="H90">
        <v>43504</v>
      </c>
      <c r="I90">
        <v>43935</v>
      </c>
      <c r="J90" t="s">
        <v>529</v>
      </c>
      <c r="Q90" t="s">
        <v>149</v>
      </c>
      <c r="R90">
        <v>432</v>
      </c>
    </row>
    <row r="91" spans="1:19" hidden="1" x14ac:dyDescent="0.55000000000000004">
      <c r="A91" t="s">
        <v>20</v>
      </c>
      <c r="C91" t="s">
        <v>22</v>
      </c>
      <c r="D91" t="s">
        <v>23</v>
      </c>
      <c r="E91" t="s">
        <v>5</v>
      </c>
      <c r="G91" t="s">
        <v>24</v>
      </c>
      <c r="H91">
        <v>43504</v>
      </c>
      <c r="I91">
        <v>43935</v>
      </c>
      <c r="J91" t="s">
        <v>529</v>
      </c>
      <c r="K91" t="s">
        <v>147</v>
      </c>
      <c r="N91" t="s">
        <v>148</v>
      </c>
      <c r="Q91" t="s">
        <v>149</v>
      </c>
      <c r="R91">
        <v>432</v>
      </c>
      <c r="S91">
        <v>143</v>
      </c>
    </row>
    <row r="92" spans="1:19" hidden="1" x14ac:dyDescent="0.55000000000000004">
      <c r="A92" t="s">
        <v>4566</v>
      </c>
      <c r="B92" t="s">
        <v>21</v>
      </c>
      <c r="C92" t="s">
        <v>22</v>
      </c>
      <c r="D92" t="s">
        <v>23</v>
      </c>
      <c r="E92" t="s">
        <v>5</v>
      </c>
      <c r="G92" t="s">
        <v>24</v>
      </c>
      <c r="H92">
        <v>43991</v>
      </c>
      <c r="I92">
        <v>44881</v>
      </c>
      <c r="J92" t="s">
        <v>65</v>
      </c>
      <c r="Q92" t="s">
        <v>152</v>
      </c>
      <c r="R92">
        <v>891</v>
      </c>
    </row>
    <row r="93" spans="1:19" x14ac:dyDescent="0.55000000000000004">
      <c r="A93" t="s">
        <v>20</v>
      </c>
      <c r="C93" t="s">
        <v>22</v>
      </c>
      <c r="D93" t="s">
        <v>23</v>
      </c>
      <c r="E93" t="s">
        <v>5</v>
      </c>
      <c r="G93" t="s">
        <v>24</v>
      </c>
      <c r="H93">
        <v>43991</v>
      </c>
      <c r="I93">
        <v>44881</v>
      </c>
      <c r="J93" t="s">
        <v>65</v>
      </c>
      <c r="K93" t="s">
        <v>150</v>
      </c>
      <c r="N93" t="s">
        <v>151</v>
      </c>
      <c r="Q93" t="s">
        <v>152</v>
      </c>
      <c r="R93">
        <v>891</v>
      </c>
      <c r="S93">
        <v>296</v>
      </c>
    </row>
    <row r="94" spans="1:19" hidden="1" x14ac:dyDescent="0.55000000000000004">
      <c r="A94" t="s">
        <v>4566</v>
      </c>
      <c r="B94" t="s">
        <v>21</v>
      </c>
      <c r="C94" t="s">
        <v>22</v>
      </c>
      <c r="D94" t="s">
        <v>23</v>
      </c>
      <c r="E94" t="s">
        <v>5</v>
      </c>
      <c r="G94" t="s">
        <v>24</v>
      </c>
      <c r="H94">
        <v>44874</v>
      </c>
      <c r="I94">
        <v>45770</v>
      </c>
      <c r="J94" t="s">
        <v>65</v>
      </c>
      <c r="Q94" t="s">
        <v>154</v>
      </c>
      <c r="R94">
        <v>897</v>
      </c>
    </row>
    <row r="95" spans="1:19" x14ac:dyDescent="0.55000000000000004">
      <c r="A95" t="s">
        <v>20</v>
      </c>
      <c r="C95" t="s">
        <v>22</v>
      </c>
      <c r="D95" t="s">
        <v>23</v>
      </c>
      <c r="E95" t="s">
        <v>5</v>
      </c>
      <c r="G95" t="s">
        <v>24</v>
      </c>
      <c r="H95">
        <v>44874</v>
      </c>
      <c r="I95">
        <v>45770</v>
      </c>
      <c r="J95" t="s">
        <v>65</v>
      </c>
      <c r="K95" t="s">
        <v>153</v>
      </c>
      <c r="N95" t="s">
        <v>76</v>
      </c>
      <c r="Q95" t="s">
        <v>154</v>
      </c>
      <c r="R95">
        <v>897</v>
      </c>
      <c r="S95">
        <v>298</v>
      </c>
    </row>
    <row r="96" spans="1:19" hidden="1" x14ac:dyDescent="0.55000000000000004">
      <c r="A96" t="s">
        <v>4566</v>
      </c>
      <c r="B96" t="s">
        <v>21</v>
      </c>
      <c r="C96" t="s">
        <v>22</v>
      </c>
      <c r="D96" t="s">
        <v>23</v>
      </c>
      <c r="E96" t="s">
        <v>5</v>
      </c>
      <c r="G96" t="s">
        <v>24</v>
      </c>
      <c r="H96">
        <v>45893</v>
      </c>
      <c r="I96">
        <v>46447</v>
      </c>
      <c r="J96" t="s">
        <v>529</v>
      </c>
      <c r="Q96" t="s">
        <v>156</v>
      </c>
      <c r="R96">
        <v>555</v>
      </c>
    </row>
    <row r="97" spans="1:19" hidden="1" x14ac:dyDescent="0.55000000000000004">
      <c r="A97" t="s">
        <v>20</v>
      </c>
      <c r="C97" t="s">
        <v>22</v>
      </c>
      <c r="D97" t="s">
        <v>23</v>
      </c>
      <c r="E97" t="s">
        <v>5</v>
      </c>
      <c r="G97" t="s">
        <v>24</v>
      </c>
      <c r="H97">
        <v>45893</v>
      </c>
      <c r="I97">
        <v>46447</v>
      </c>
      <c r="J97" t="s">
        <v>529</v>
      </c>
      <c r="K97" t="s">
        <v>155</v>
      </c>
      <c r="N97" t="s">
        <v>85</v>
      </c>
      <c r="Q97" t="s">
        <v>156</v>
      </c>
      <c r="R97">
        <v>555</v>
      </c>
      <c r="S97">
        <v>184</v>
      </c>
    </row>
    <row r="98" spans="1:19" hidden="1" x14ac:dyDescent="0.55000000000000004">
      <c r="A98" t="s">
        <v>4566</v>
      </c>
      <c r="B98" t="s">
        <v>21</v>
      </c>
      <c r="C98" t="s">
        <v>22</v>
      </c>
      <c r="D98" t="s">
        <v>23</v>
      </c>
      <c r="E98" t="s">
        <v>5</v>
      </c>
      <c r="G98" t="s">
        <v>24</v>
      </c>
      <c r="H98">
        <v>46447</v>
      </c>
      <c r="I98">
        <v>47196</v>
      </c>
      <c r="J98" t="s">
        <v>529</v>
      </c>
      <c r="Q98" t="s">
        <v>159</v>
      </c>
      <c r="R98">
        <v>750</v>
      </c>
    </row>
    <row r="99" spans="1:19" hidden="1" x14ac:dyDescent="0.55000000000000004">
      <c r="A99" t="s">
        <v>20</v>
      </c>
      <c r="C99" t="s">
        <v>22</v>
      </c>
      <c r="D99" t="s">
        <v>23</v>
      </c>
      <c r="E99" t="s">
        <v>5</v>
      </c>
      <c r="G99" t="s">
        <v>24</v>
      </c>
      <c r="H99">
        <v>46447</v>
      </c>
      <c r="I99">
        <v>47196</v>
      </c>
      <c r="J99" t="s">
        <v>529</v>
      </c>
      <c r="K99" t="s">
        <v>157</v>
      </c>
      <c r="N99" t="s">
        <v>158</v>
      </c>
      <c r="Q99" t="s">
        <v>159</v>
      </c>
      <c r="R99">
        <v>750</v>
      </c>
      <c r="S99">
        <v>249</v>
      </c>
    </row>
    <row r="100" spans="1:19" hidden="1" x14ac:dyDescent="0.55000000000000004">
      <c r="A100" t="s">
        <v>4566</v>
      </c>
      <c r="B100" t="s">
        <v>21</v>
      </c>
      <c r="C100" t="s">
        <v>22</v>
      </c>
      <c r="D100" t="s">
        <v>23</v>
      </c>
      <c r="E100" t="s">
        <v>5</v>
      </c>
      <c r="G100" t="s">
        <v>24</v>
      </c>
      <c r="H100">
        <v>47216</v>
      </c>
      <c r="I100">
        <v>48082</v>
      </c>
      <c r="J100" t="s">
        <v>529</v>
      </c>
      <c r="Q100" t="s">
        <v>162</v>
      </c>
      <c r="R100">
        <v>867</v>
      </c>
    </row>
    <row r="101" spans="1:19" hidden="1" x14ac:dyDescent="0.55000000000000004">
      <c r="A101" t="s">
        <v>20</v>
      </c>
      <c r="C101" t="s">
        <v>22</v>
      </c>
      <c r="D101" t="s">
        <v>23</v>
      </c>
      <c r="E101" t="s">
        <v>5</v>
      </c>
      <c r="G101" t="s">
        <v>24</v>
      </c>
      <c r="H101">
        <v>47216</v>
      </c>
      <c r="I101">
        <v>48082</v>
      </c>
      <c r="J101" t="s">
        <v>529</v>
      </c>
      <c r="K101" t="s">
        <v>160</v>
      </c>
      <c r="N101" t="s">
        <v>161</v>
      </c>
      <c r="Q101" t="s">
        <v>162</v>
      </c>
      <c r="R101">
        <v>867</v>
      </c>
      <c r="S101">
        <v>288</v>
      </c>
    </row>
    <row r="102" spans="1:19" hidden="1" x14ac:dyDescent="0.55000000000000004">
      <c r="A102" t="s">
        <v>4566</v>
      </c>
      <c r="B102" t="s">
        <v>21</v>
      </c>
      <c r="C102" t="s">
        <v>22</v>
      </c>
      <c r="D102" t="s">
        <v>23</v>
      </c>
      <c r="E102" t="s">
        <v>5</v>
      </c>
      <c r="G102" t="s">
        <v>24</v>
      </c>
      <c r="H102">
        <v>48157</v>
      </c>
      <c r="I102">
        <v>48900</v>
      </c>
      <c r="J102" t="s">
        <v>65</v>
      </c>
      <c r="Q102" t="s">
        <v>164</v>
      </c>
      <c r="R102">
        <v>744</v>
      </c>
    </row>
    <row r="103" spans="1:19" x14ac:dyDescent="0.55000000000000004">
      <c r="A103" t="s">
        <v>20</v>
      </c>
      <c r="C103" t="s">
        <v>22</v>
      </c>
      <c r="D103" t="s">
        <v>23</v>
      </c>
      <c r="E103" t="s">
        <v>5</v>
      </c>
      <c r="G103" t="s">
        <v>24</v>
      </c>
      <c r="H103">
        <v>48157</v>
      </c>
      <c r="I103">
        <v>48900</v>
      </c>
      <c r="J103" t="s">
        <v>65</v>
      </c>
      <c r="K103" t="s">
        <v>163</v>
      </c>
      <c r="N103" t="s">
        <v>54</v>
      </c>
      <c r="Q103" t="s">
        <v>164</v>
      </c>
      <c r="R103">
        <v>744</v>
      </c>
      <c r="S103">
        <v>247</v>
      </c>
    </row>
    <row r="104" spans="1:19" hidden="1" x14ac:dyDescent="0.55000000000000004">
      <c r="A104" t="s">
        <v>4566</v>
      </c>
      <c r="B104" t="s">
        <v>21</v>
      </c>
      <c r="C104" t="s">
        <v>22</v>
      </c>
      <c r="D104" t="s">
        <v>23</v>
      </c>
      <c r="E104" t="s">
        <v>5</v>
      </c>
      <c r="G104" t="s">
        <v>24</v>
      </c>
      <c r="H104">
        <v>48902</v>
      </c>
      <c r="I104">
        <v>49606</v>
      </c>
      <c r="J104" t="s">
        <v>65</v>
      </c>
      <c r="Q104" t="s">
        <v>167</v>
      </c>
      <c r="R104">
        <v>705</v>
      </c>
    </row>
    <row r="105" spans="1:19" x14ac:dyDescent="0.55000000000000004">
      <c r="A105" t="s">
        <v>20</v>
      </c>
      <c r="C105" t="s">
        <v>22</v>
      </c>
      <c r="D105" t="s">
        <v>23</v>
      </c>
      <c r="E105" t="s">
        <v>5</v>
      </c>
      <c r="G105" t="s">
        <v>24</v>
      </c>
      <c r="H105">
        <v>48902</v>
      </c>
      <c r="I105">
        <v>49606</v>
      </c>
      <c r="J105" t="s">
        <v>65</v>
      </c>
      <c r="K105" t="s">
        <v>165</v>
      </c>
      <c r="N105" t="s">
        <v>166</v>
      </c>
      <c r="Q105" t="s">
        <v>167</v>
      </c>
      <c r="R105">
        <v>705</v>
      </c>
      <c r="S105">
        <v>234</v>
      </c>
    </row>
    <row r="106" spans="1:19" hidden="1" x14ac:dyDescent="0.55000000000000004">
      <c r="A106" t="s">
        <v>4566</v>
      </c>
      <c r="B106" t="s">
        <v>21</v>
      </c>
      <c r="C106" t="s">
        <v>22</v>
      </c>
      <c r="D106" t="s">
        <v>23</v>
      </c>
      <c r="E106" t="s">
        <v>5</v>
      </c>
      <c r="G106" t="s">
        <v>24</v>
      </c>
      <c r="H106">
        <v>49599</v>
      </c>
      <c r="I106">
        <v>49976</v>
      </c>
      <c r="J106" t="s">
        <v>65</v>
      </c>
      <c r="Q106" t="s">
        <v>170</v>
      </c>
      <c r="R106">
        <v>378</v>
      </c>
    </row>
    <row r="107" spans="1:19" x14ac:dyDescent="0.55000000000000004">
      <c r="A107" t="s">
        <v>20</v>
      </c>
      <c r="C107" t="s">
        <v>22</v>
      </c>
      <c r="D107" t="s">
        <v>23</v>
      </c>
      <c r="E107" t="s">
        <v>5</v>
      </c>
      <c r="G107" t="s">
        <v>24</v>
      </c>
      <c r="H107">
        <v>49599</v>
      </c>
      <c r="I107">
        <v>49976</v>
      </c>
      <c r="J107" t="s">
        <v>65</v>
      </c>
      <c r="K107" t="s">
        <v>168</v>
      </c>
      <c r="N107" t="s">
        <v>169</v>
      </c>
      <c r="Q107" t="s">
        <v>170</v>
      </c>
      <c r="R107">
        <v>378</v>
      </c>
      <c r="S107">
        <v>125</v>
      </c>
    </row>
    <row r="108" spans="1:19" hidden="1" x14ac:dyDescent="0.55000000000000004">
      <c r="A108" t="s">
        <v>4566</v>
      </c>
      <c r="B108" t="s">
        <v>21</v>
      </c>
      <c r="C108" t="s">
        <v>22</v>
      </c>
      <c r="D108" t="s">
        <v>23</v>
      </c>
      <c r="E108" t="s">
        <v>5</v>
      </c>
      <c r="G108" t="s">
        <v>24</v>
      </c>
      <c r="H108">
        <v>50138</v>
      </c>
      <c r="I108">
        <v>51313</v>
      </c>
      <c r="J108" t="s">
        <v>529</v>
      </c>
      <c r="Q108" t="s">
        <v>173</v>
      </c>
      <c r="R108">
        <v>1176</v>
      </c>
    </row>
    <row r="109" spans="1:19" hidden="1" x14ac:dyDescent="0.55000000000000004">
      <c r="A109" t="s">
        <v>20</v>
      </c>
      <c r="C109" t="s">
        <v>22</v>
      </c>
      <c r="D109" t="s">
        <v>23</v>
      </c>
      <c r="E109" t="s">
        <v>5</v>
      </c>
      <c r="G109" t="s">
        <v>24</v>
      </c>
      <c r="H109">
        <v>50138</v>
      </c>
      <c r="I109">
        <v>51313</v>
      </c>
      <c r="J109" t="s">
        <v>529</v>
      </c>
      <c r="K109" t="s">
        <v>171</v>
      </c>
      <c r="N109" t="s">
        <v>172</v>
      </c>
      <c r="Q109" t="s">
        <v>173</v>
      </c>
      <c r="R109">
        <v>1176</v>
      </c>
      <c r="S109">
        <v>391</v>
      </c>
    </row>
    <row r="110" spans="1:19" hidden="1" x14ac:dyDescent="0.55000000000000004">
      <c r="A110" t="s">
        <v>4566</v>
      </c>
      <c r="B110" t="s">
        <v>21</v>
      </c>
      <c r="C110" t="s">
        <v>22</v>
      </c>
      <c r="D110" t="s">
        <v>23</v>
      </c>
      <c r="E110" t="s">
        <v>5</v>
      </c>
      <c r="G110" t="s">
        <v>24</v>
      </c>
      <c r="H110">
        <v>51335</v>
      </c>
      <c r="I110">
        <v>52219</v>
      </c>
      <c r="J110" t="s">
        <v>529</v>
      </c>
      <c r="Q110" t="s">
        <v>175</v>
      </c>
      <c r="R110">
        <v>885</v>
      </c>
    </row>
    <row r="111" spans="1:19" hidden="1" x14ac:dyDescent="0.55000000000000004">
      <c r="A111" t="s">
        <v>20</v>
      </c>
      <c r="C111" t="s">
        <v>22</v>
      </c>
      <c r="D111" t="s">
        <v>23</v>
      </c>
      <c r="E111" t="s">
        <v>5</v>
      </c>
      <c r="G111" t="s">
        <v>24</v>
      </c>
      <c r="H111">
        <v>51335</v>
      </c>
      <c r="I111">
        <v>52219</v>
      </c>
      <c r="J111" t="s">
        <v>529</v>
      </c>
      <c r="K111" t="s">
        <v>174</v>
      </c>
      <c r="N111" t="s">
        <v>54</v>
      </c>
      <c r="Q111" t="s">
        <v>175</v>
      </c>
      <c r="R111">
        <v>885</v>
      </c>
      <c r="S111">
        <v>294</v>
      </c>
    </row>
    <row r="112" spans="1:19" hidden="1" x14ac:dyDescent="0.55000000000000004">
      <c r="A112" t="s">
        <v>4566</v>
      </c>
      <c r="B112" t="s">
        <v>21</v>
      </c>
      <c r="C112" t="s">
        <v>22</v>
      </c>
      <c r="D112" t="s">
        <v>23</v>
      </c>
      <c r="E112" t="s">
        <v>5</v>
      </c>
      <c r="G112" t="s">
        <v>24</v>
      </c>
      <c r="H112">
        <v>52346</v>
      </c>
      <c r="I112">
        <v>53371</v>
      </c>
      <c r="J112" t="s">
        <v>529</v>
      </c>
      <c r="Q112" t="s">
        <v>178</v>
      </c>
      <c r="R112">
        <v>1026</v>
      </c>
    </row>
    <row r="113" spans="1:20" hidden="1" x14ac:dyDescent="0.55000000000000004">
      <c r="A113" t="s">
        <v>20</v>
      </c>
      <c r="C113" t="s">
        <v>22</v>
      </c>
      <c r="D113" t="s">
        <v>23</v>
      </c>
      <c r="E113" t="s">
        <v>5</v>
      </c>
      <c r="G113" t="s">
        <v>24</v>
      </c>
      <c r="H113">
        <v>52346</v>
      </c>
      <c r="I113">
        <v>53371</v>
      </c>
      <c r="J113" t="s">
        <v>529</v>
      </c>
      <c r="K113" t="s">
        <v>176</v>
      </c>
      <c r="N113" t="s">
        <v>177</v>
      </c>
      <c r="Q113" t="s">
        <v>178</v>
      </c>
      <c r="R113">
        <v>1026</v>
      </c>
      <c r="S113">
        <v>341</v>
      </c>
    </row>
    <row r="114" spans="1:20" hidden="1" x14ac:dyDescent="0.55000000000000004">
      <c r="A114" t="s">
        <v>4566</v>
      </c>
      <c r="B114" t="s">
        <v>21</v>
      </c>
      <c r="C114" t="s">
        <v>22</v>
      </c>
      <c r="D114" t="s">
        <v>23</v>
      </c>
      <c r="E114" t="s">
        <v>5</v>
      </c>
      <c r="G114" t="s">
        <v>24</v>
      </c>
      <c r="H114">
        <v>53454</v>
      </c>
      <c r="I114">
        <v>54206</v>
      </c>
      <c r="J114" t="s">
        <v>65</v>
      </c>
      <c r="Q114" t="s">
        <v>181</v>
      </c>
      <c r="R114">
        <v>753</v>
      </c>
    </row>
    <row r="115" spans="1:20" x14ac:dyDescent="0.55000000000000004">
      <c r="A115" t="s">
        <v>20</v>
      </c>
      <c r="C115" t="s">
        <v>22</v>
      </c>
      <c r="D115" t="s">
        <v>23</v>
      </c>
      <c r="E115" t="s">
        <v>5</v>
      </c>
      <c r="G115" t="s">
        <v>24</v>
      </c>
      <c r="H115">
        <v>53454</v>
      </c>
      <c r="I115">
        <v>54206</v>
      </c>
      <c r="J115" t="s">
        <v>65</v>
      </c>
      <c r="K115" t="s">
        <v>179</v>
      </c>
      <c r="N115" t="s">
        <v>180</v>
      </c>
      <c r="Q115" t="s">
        <v>181</v>
      </c>
      <c r="R115">
        <v>753</v>
      </c>
      <c r="S115">
        <v>250</v>
      </c>
    </row>
    <row r="116" spans="1:20" hidden="1" x14ac:dyDescent="0.55000000000000004">
      <c r="A116" t="s">
        <v>4566</v>
      </c>
      <c r="B116" t="s">
        <v>21</v>
      </c>
      <c r="C116" t="s">
        <v>22</v>
      </c>
      <c r="D116" t="s">
        <v>23</v>
      </c>
      <c r="E116" t="s">
        <v>5</v>
      </c>
      <c r="G116" t="s">
        <v>24</v>
      </c>
      <c r="H116">
        <v>54707</v>
      </c>
      <c r="I116">
        <v>59470</v>
      </c>
      <c r="J116" t="s">
        <v>529</v>
      </c>
      <c r="Q116" t="s">
        <v>184</v>
      </c>
      <c r="R116">
        <v>4764</v>
      </c>
    </row>
    <row r="117" spans="1:20" hidden="1" x14ac:dyDescent="0.55000000000000004">
      <c r="A117" t="s">
        <v>20</v>
      </c>
      <c r="C117" t="s">
        <v>22</v>
      </c>
      <c r="D117" t="s">
        <v>23</v>
      </c>
      <c r="E117" t="s">
        <v>5</v>
      </c>
      <c r="G117" t="s">
        <v>24</v>
      </c>
      <c r="H117">
        <v>54707</v>
      </c>
      <c r="I117">
        <v>59470</v>
      </c>
      <c r="J117" t="s">
        <v>529</v>
      </c>
      <c r="K117" t="s">
        <v>182</v>
      </c>
      <c r="N117" t="s">
        <v>183</v>
      </c>
      <c r="Q117" t="s">
        <v>184</v>
      </c>
      <c r="R117">
        <v>4764</v>
      </c>
      <c r="S117">
        <v>1587</v>
      </c>
    </row>
    <row r="118" spans="1:20" hidden="1" x14ac:dyDescent="0.55000000000000004">
      <c r="A118" t="s">
        <v>4566</v>
      </c>
      <c r="B118" t="s">
        <v>21</v>
      </c>
      <c r="C118" t="s">
        <v>22</v>
      </c>
      <c r="D118" t="s">
        <v>23</v>
      </c>
      <c r="E118" t="s">
        <v>5</v>
      </c>
      <c r="G118" t="s">
        <v>24</v>
      </c>
      <c r="H118">
        <v>59560</v>
      </c>
      <c r="I118">
        <v>59925</v>
      </c>
      <c r="J118" t="s">
        <v>65</v>
      </c>
      <c r="Q118" t="s">
        <v>186</v>
      </c>
      <c r="R118">
        <v>366</v>
      </c>
    </row>
    <row r="119" spans="1:20" x14ac:dyDescent="0.55000000000000004">
      <c r="A119" t="s">
        <v>20</v>
      </c>
      <c r="C119" t="s">
        <v>22</v>
      </c>
      <c r="D119" t="s">
        <v>23</v>
      </c>
      <c r="E119" t="s">
        <v>5</v>
      </c>
      <c r="G119" t="s">
        <v>24</v>
      </c>
      <c r="H119">
        <v>59560</v>
      </c>
      <c r="I119">
        <v>59925</v>
      </c>
      <c r="J119" t="s">
        <v>65</v>
      </c>
      <c r="K119" t="s">
        <v>185</v>
      </c>
      <c r="N119" t="s">
        <v>76</v>
      </c>
      <c r="Q119" t="s">
        <v>186</v>
      </c>
      <c r="R119">
        <v>366</v>
      </c>
      <c r="S119">
        <v>121</v>
      </c>
    </row>
    <row r="120" spans="1:20" hidden="1" x14ac:dyDescent="0.55000000000000004">
      <c r="A120" t="s">
        <v>4566</v>
      </c>
      <c r="B120" t="s">
        <v>21</v>
      </c>
      <c r="C120" t="s">
        <v>22</v>
      </c>
      <c r="D120" t="s">
        <v>23</v>
      </c>
      <c r="E120" t="s">
        <v>5</v>
      </c>
      <c r="G120" t="s">
        <v>24</v>
      </c>
      <c r="H120">
        <v>60072</v>
      </c>
      <c r="I120">
        <v>61094</v>
      </c>
      <c r="J120" t="s">
        <v>529</v>
      </c>
      <c r="Q120" t="s">
        <v>189</v>
      </c>
      <c r="R120">
        <v>1023</v>
      </c>
    </row>
    <row r="121" spans="1:20" hidden="1" x14ac:dyDescent="0.55000000000000004">
      <c r="A121" t="s">
        <v>20</v>
      </c>
      <c r="C121" t="s">
        <v>22</v>
      </c>
      <c r="D121" t="s">
        <v>23</v>
      </c>
      <c r="E121" t="s">
        <v>5</v>
      </c>
      <c r="G121" t="s">
        <v>24</v>
      </c>
      <c r="H121">
        <v>60072</v>
      </c>
      <c r="I121">
        <v>61094</v>
      </c>
      <c r="J121" t="s">
        <v>529</v>
      </c>
      <c r="K121" t="s">
        <v>187</v>
      </c>
      <c r="N121" t="s">
        <v>188</v>
      </c>
      <c r="Q121" t="s">
        <v>189</v>
      </c>
      <c r="R121">
        <v>1023</v>
      </c>
      <c r="S121">
        <v>340</v>
      </c>
    </row>
    <row r="122" spans="1:20" hidden="1" x14ac:dyDescent="0.55000000000000004">
      <c r="A122" t="s">
        <v>4566</v>
      </c>
      <c r="B122" t="s">
        <v>21</v>
      </c>
      <c r="C122" t="s">
        <v>22</v>
      </c>
      <c r="D122" t="s">
        <v>23</v>
      </c>
      <c r="E122" t="s">
        <v>5</v>
      </c>
      <c r="G122" t="s">
        <v>24</v>
      </c>
      <c r="H122">
        <v>61670</v>
      </c>
      <c r="I122">
        <v>64039</v>
      </c>
      <c r="J122" t="s">
        <v>529</v>
      </c>
      <c r="Q122" t="s">
        <v>192</v>
      </c>
      <c r="R122">
        <v>2370</v>
      </c>
    </row>
    <row r="123" spans="1:20" hidden="1" x14ac:dyDescent="0.55000000000000004">
      <c r="A123" t="s">
        <v>20</v>
      </c>
      <c r="C123" t="s">
        <v>22</v>
      </c>
      <c r="D123" t="s">
        <v>23</v>
      </c>
      <c r="E123" t="s">
        <v>5</v>
      </c>
      <c r="G123" t="s">
        <v>24</v>
      </c>
      <c r="H123">
        <v>61670</v>
      </c>
      <c r="I123">
        <v>64039</v>
      </c>
      <c r="J123" t="s">
        <v>529</v>
      </c>
      <c r="K123" t="s">
        <v>190</v>
      </c>
      <c r="N123" t="s">
        <v>191</v>
      </c>
      <c r="Q123" t="s">
        <v>192</v>
      </c>
      <c r="R123">
        <v>2370</v>
      </c>
      <c r="S123">
        <v>789</v>
      </c>
    </row>
    <row r="124" spans="1:20" hidden="1" x14ac:dyDescent="0.55000000000000004">
      <c r="A124" t="s">
        <v>4566</v>
      </c>
      <c r="B124" t="s">
        <v>4567</v>
      </c>
      <c r="C124" t="s">
        <v>22</v>
      </c>
      <c r="D124" t="s">
        <v>23</v>
      </c>
      <c r="E124" t="s">
        <v>5</v>
      </c>
      <c r="G124" t="s">
        <v>24</v>
      </c>
      <c r="H124">
        <v>64036</v>
      </c>
      <c r="I124">
        <v>65267</v>
      </c>
      <c r="J124" t="s">
        <v>529</v>
      </c>
      <c r="N124" t="s">
        <v>3490</v>
      </c>
      <c r="Q124" t="s">
        <v>4571</v>
      </c>
      <c r="R124">
        <v>1232</v>
      </c>
      <c r="T124" t="s">
        <v>4569</v>
      </c>
    </row>
    <row r="125" spans="1:20" hidden="1" x14ac:dyDescent="0.55000000000000004">
      <c r="A125" t="s">
        <v>4566</v>
      </c>
      <c r="B125" t="s">
        <v>21</v>
      </c>
      <c r="C125" t="s">
        <v>22</v>
      </c>
      <c r="D125" t="s">
        <v>23</v>
      </c>
      <c r="E125" t="s">
        <v>5</v>
      </c>
      <c r="G125" t="s">
        <v>24</v>
      </c>
      <c r="H125">
        <v>65290</v>
      </c>
      <c r="I125">
        <v>66942</v>
      </c>
      <c r="J125" t="s">
        <v>529</v>
      </c>
      <c r="Q125" t="s">
        <v>194</v>
      </c>
      <c r="R125">
        <v>1653</v>
      </c>
    </row>
    <row r="126" spans="1:20" hidden="1" x14ac:dyDescent="0.55000000000000004">
      <c r="A126" t="s">
        <v>20</v>
      </c>
      <c r="C126" t="s">
        <v>22</v>
      </c>
      <c r="D126" t="s">
        <v>23</v>
      </c>
      <c r="E126" t="s">
        <v>5</v>
      </c>
      <c r="G126" t="s">
        <v>24</v>
      </c>
      <c r="H126">
        <v>65290</v>
      </c>
      <c r="I126">
        <v>66942</v>
      </c>
      <c r="J126" t="s">
        <v>529</v>
      </c>
      <c r="K126" t="s">
        <v>193</v>
      </c>
      <c r="N126" t="s">
        <v>54</v>
      </c>
      <c r="Q126" t="s">
        <v>194</v>
      </c>
      <c r="R126">
        <v>1653</v>
      </c>
      <c r="S126">
        <v>550</v>
      </c>
    </row>
    <row r="127" spans="1:20" hidden="1" x14ac:dyDescent="0.55000000000000004">
      <c r="A127" t="s">
        <v>4566</v>
      </c>
      <c r="B127" t="s">
        <v>21</v>
      </c>
      <c r="C127" t="s">
        <v>22</v>
      </c>
      <c r="D127" t="s">
        <v>23</v>
      </c>
      <c r="E127" t="s">
        <v>5</v>
      </c>
      <c r="G127" t="s">
        <v>24</v>
      </c>
      <c r="H127">
        <v>66932</v>
      </c>
      <c r="I127">
        <v>68515</v>
      </c>
      <c r="J127" t="s">
        <v>529</v>
      </c>
      <c r="Q127" t="s">
        <v>197</v>
      </c>
      <c r="R127">
        <v>1584</v>
      </c>
    </row>
    <row r="128" spans="1:20" hidden="1" x14ac:dyDescent="0.55000000000000004">
      <c r="A128" t="s">
        <v>20</v>
      </c>
      <c r="C128" t="s">
        <v>22</v>
      </c>
      <c r="D128" t="s">
        <v>23</v>
      </c>
      <c r="E128" t="s">
        <v>5</v>
      </c>
      <c r="G128" t="s">
        <v>24</v>
      </c>
      <c r="H128">
        <v>66932</v>
      </c>
      <c r="I128">
        <v>68515</v>
      </c>
      <c r="J128" t="s">
        <v>529</v>
      </c>
      <c r="K128" t="s">
        <v>195</v>
      </c>
      <c r="N128" t="s">
        <v>196</v>
      </c>
      <c r="Q128" t="s">
        <v>197</v>
      </c>
      <c r="R128">
        <v>1584</v>
      </c>
      <c r="S128">
        <v>527</v>
      </c>
    </row>
    <row r="129" spans="1:20" hidden="1" x14ac:dyDescent="0.55000000000000004">
      <c r="A129" t="s">
        <v>4566</v>
      </c>
      <c r="B129" t="s">
        <v>21</v>
      </c>
      <c r="C129" t="s">
        <v>22</v>
      </c>
      <c r="D129" t="s">
        <v>23</v>
      </c>
      <c r="E129" t="s">
        <v>5</v>
      </c>
      <c r="G129" t="s">
        <v>24</v>
      </c>
      <c r="H129">
        <v>68508</v>
      </c>
      <c r="I129">
        <v>69326</v>
      </c>
      <c r="J129" t="s">
        <v>529</v>
      </c>
      <c r="Q129" t="s">
        <v>199</v>
      </c>
      <c r="R129">
        <v>819</v>
      </c>
    </row>
    <row r="130" spans="1:20" hidden="1" x14ac:dyDescent="0.55000000000000004">
      <c r="A130" t="s">
        <v>20</v>
      </c>
      <c r="C130" t="s">
        <v>22</v>
      </c>
      <c r="D130" t="s">
        <v>23</v>
      </c>
      <c r="E130" t="s">
        <v>5</v>
      </c>
      <c r="G130" t="s">
        <v>24</v>
      </c>
      <c r="H130">
        <v>68508</v>
      </c>
      <c r="I130">
        <v>69326</v>
      </c>
      <c r="J130" t="s">
        <v>529</v>
      </c>
      <c r="K130" t="s">
        <v>198</v>
      </c>
      <c r="N130" t="s">
        <v>54</v>
      </c>
      <c r="Q130" t="s">
        <v>199</v>
      </c>
      <c r="R130">
        <v>819</v>
      </c>
      <c r="S130">
        <v>272</v>
      </c>
    </row>
    <row r="131" spans="1:20" hidden="1" x14ac:dyDescent="0.55000000000000004">
      <c r="A131" t="s">
        <v>4566</v>
      </c>
      <c r="B131" t="s">
        <v>4567</v>
      </c>
      <c r="C131" t="s">
        <v>22</v>
      </c>
      <c r="D131" t="s">
        <v>23</v>
      </c>
      <c r="E131" t="s">
        <v>5</v>
      </c>
      <c r="G131" t="s">
        <v>24</v>
      </c>
      <c r="H131">
        <v>69354</v>
      </c>
      <c r="I131">
        <v>70801</v>
      </c>
      <c r="J131" t="s">
        <v>529</v>
      </c>
      <c r="N131" t="s">
        <v>314</v>
      </c>
      <c r="Q131" t="s">
        <v>4572</v>
      </c>
      <c r="R131">
        <v>1448</v>
      </c>
      <c r="T131" t="s">
        <v>4569</v>
      </c>
    </row>
    <row r="132" spans="1:20" hidden="1" x14ac:dyDescent="0.55000000000000004">
      <c r="A132" t="s">
        <v>4566</v>
      </c>
      <c r="B132" t="s">
        <v>21</v>
      </c>
      <c r="C132" t="s">
        <v>22</v>
      </c>
      <c r="D132" t="s">
        <v>23</v>
      </c>
      <c r="E132" t="s">
        <v>5</v>
      </c>
      <c r="G132" t="s">
        <v>24</v>
      </c>
      <c r="H132">
        <v>70791</v>
      </c>
      <c r="I132">
        <v>71639</v>
      </c>
      <c r="J132" t="s">
        <v>529</v>
      </c>
      <c r="Q132" t="s">
        <v>201</v>
      </c>
      <c r="R132">
        <v>849</v>
      </c>
    </row>
    <row r="133" spans="1:20" hidden="1" x14ac:dyDescent="0.55000000000000004">
      <c r="A133" t="s">
        <v>20</v>
      </c>
      <c r="C133" t="s">
        <v>22</v>
      </c>
      <c r="D133" t="s">
        <v>23</v>
      </c>
      <c r="E133" t="s">
        <v>5</v>
      </c>
      <c r="G133" t="s">
        <v>24</v>
      </c>
      <c r="H133">
        <v>70791</v>
      </c>
      <c r="I133">
        <v>71639</v>
      </c>
      <c r="J133" t="s">
        <v>529</v>
      </c>
      <c r="K133" t="s">
        <v>200</v>
      </c>
      <c r="N133" t="s">
        <v>54</v>
      </c>
      <c r="Q133" t="s">
        <v>201</v>
      </c>
      <c r="R133">
        <v>849</v>
      </c>
      <c r="S133">
        <v>282</v>
      </c>
    </row>
    <row r="134" spans="1:20" hidden="1" x14ac:dyDescent="0.55000000000000004">
      <c r="A134" t="s">
        <v>4566</v>
      </c>
      <c r="B134" t="s">
        <v>21</v>
      </c>
      <c r="C134" t="s">
        <v>22</v>
      </c>
      <c r="D134" t="s">
        <v>23</v>
      </c>
      <c r="E134" t="s">
        <v>5</v>
      </c>
      <c r="G134" t="s">
        <v>24</v>
      </c>
      <c r="H134">
        <v>71705</v>
      </c>
      <c r="I134">
        <v>72436</v>
      </c>
      <c r="J134" t="s">
        <v>529</v>
      </c>
      <c r="Q134" t="s">
        <v>203</v>
      </c>
      <c r="R134">
        <v>732</v>
      </c>
    </row>
    <row r="135" spans="1:20" hidden="1" x14ac:dyDescent="0.55000000000000004">
      <c r="A135" t="s">
        <v>20</v>
      </c>
      <c r="C135" t="s">
        <v>22</v>
      </c>
      <c r="D135" t="s">
        <v>23</v>
      </c>
      <c r="E135" t="s">
        <v>5</v>
      </c>
      <c r="G135" t="s">
        <v>24</v>
      </c>
      <c r="H135">
        <v>71705</v>
      </c>
      <c r="I135">
        <v>72436</v>
      </c>
      <c r="J135" t="s">
        <v>529</v>
      </c>
      <c r="K135" t="s">
        <v>202</v>
      </c>
      <c r="N135" t="s">
        <v>54</v>
      </c>
      <c r="Q135" t="s">
        <v>203</v>
      </c>
      <c r="R135">
        <v>732</v>
      </c>
      <c r="S135">
        <v>243</v>
      </c>
    </row>
    <row r="136" spans="1:20" hidden="1" x14ac:dyDescent="0.55000000000000004">
      <c r="A136" t="s">
        <v>4566</v>
      </c>
      <c r="B136" t="s">
        <v>4567</v>
      </c>
      <c r="C136" t="s">
        <v>22</v>
      </c>
      <c r="D136" t="s">
        <v>23</v>
      </c>
      <c r="E136" t="s">
        <v>5</v>
      </c>
      <c r="G136" t="s">
        <v>24</v>
      </c>
      <c r="H136">
        <v>72449</v>
      </c>
      <c r="I136">
        <v>73288</v>
      </c>
      <c r="J136" t="s">
        <v>529</v>
      </c>
      <c r="N136" t="s">
        <v>54</v>
      </c>
      <c r="Q136" t="s">
        <v>4573</v>
      </c>
      <c r="R136">
        <v>840</v>
      </c>
      <c r="T136" t="s">
        <v>4569</v>
      </c>
    </row>
    <row r="137" spans="1:20" hidden="1" x14ac:dyDescent="0.55000000000000004">
      <c r="A137" t="s">
        <v>4566</v>
      </c>
      <c r="B137" t="s">
        <v>21</v>
      </c>
      <c r="C137" t="s">
        <v>22</v>
      </c>
      <c r="D137" t="s">
        <v>23</v>
      </c>
      <c r="E137" t="s">
        <v>5</v>
      </c>
      <c r="G137" t="s">
        <v>24</v>
      </c>
      <c r="H137">
        <v>73562</v>
      </c>
      <c r="I137">
        <v>74530</v>
      </c>
      <c r="J137" t="s">
        <v>529</v>
      </c>
      <c r="Q137" t="s">
        <v>205</v>
      </c>
      <c r="R137">
        <v>969</v>
      </c>
    </row>
    <row r="138" spans="1:20" hidden="1" x14ac:dyDescent="0.55000000000000004">
      <c r="A138" t="s">
        <v>20</v>
      </c>
      <c r="C138" t="s">
        <v>22</v>
      </c>
      <c r="D138" t="s">
        <v>23</v>
      </c>
      <c r="E138" t="s">
        <v>5</v>
      </c>
      <c r="G138" t="s">
        <v>24</v>
      </c>
      <c r="H138">
        <v>73562</v>
      </c>
      <c r="I138">
        <v>74530</v>
      </c>
      <c r="J138" t="s">
        <v>529</v>
      </c>
      <c r="K138" t="s">
        <v>204</v>
      </c>
      <c r="N138" t="s">
        <v>54</v>
      </c>
      <c r="Q138" t="s">
        <v>205</v>
      </c>
      <c r="R138">
        <v>969</v>
      </c>
      <c r="S138">
        <v>322</v>
      </c>
    </row>
    <row r="139" spans="1:20" hidden="1" x14ac:dyDescent="0.55000000000000004">
      <c r="A139" t="s">
        <v>4566</v>
      </c>
      <c r="B139" t="s">
        <v>21</v>
      </c>
      <c r="C139" t="s">
        <v>22</v>
      </c>
      <c r="D139" t="s">
        <v>23</v>
      </c>
      <c r="E139" t="s">
        <v>5</v>
      </c>
      <c r="G139" t="s">
        <v>24</v>
      </c>
      <c r="H139">
        <v>74503</v>
      </c>
      <c r="I139">
        <v>76284</v>
      </c>
      <c r="J139" t="s">
        <v>529</v>
      </c>
      <c r="Q139" t="s">
        <v>208</v>
      </c>
      <c r="R139">
        <v>1782</v>
      </c>
    </row>
    <row r="140" spans="1:20" hidden="1" x14ac:dyDescent="0.55000000000000004">
      <c r="A140" t="s">
        <v>20</v>
      </c>
      <c r="C140" t="s">
        <v>22</v>
      </c>
      <c r="D140" t="s">
        <v>23</v>
      </c>
      <c r="E140" t="s">
        <v>5</v>
      </c>
      <c r="G140" t="s">
        <v>24</v>
      </c>
      <c r="H140">
        <v>74503</v>
      </c>
      <c r="I140">
        <v>76284</v>
      </c>
      <c r="J140" t="s">
        <v>529</v>
      </c>
      <c r="K140" t="s">
        <v>206</v>
      </c>
      <c r="N140" t="s">
        <v>207</v>
      </c>
      <c r="Q140" t="s">
        <v>208</v>
      </c>
      <c r="R140">
        <v>1782</v>
      </c>
      <c r="S140">
        <v>593</v>
      </c>
    </row>
    <row r="141" spans="1:20" hidden="1" x14ac:dyDescent="0.55000000000000004">
      <c r="A141" t="s">
        <v>4566</v>
      </c>
      <c r="B141" t="s">
        <v>21</v>
      </c>
      <c r="C141" t="s">
        <v>22</v>
      </c>
      <c r="D141" t="s">
        <v>23</v>
      </c>
      <c r="E141" t="s">
        <v>5</v>
      </c>
      <c r="G141" t="s">
        <v>24</v>
      </c>
      <c r="H141">
        <v>76380</v>
      </c>
      <c r="I141">
        <v>78941</v>
      </c>
      <c r="J141" t="s">
        <v>529</v>
      </c>
      <c r="Q141" t="s">
        <v>210</v>
      </c>
      <c r="R141">
        <v>2562</v>
      </c>
    </row>
    <row r="142" spans="1:20" hidden="1" x14ac:dyDescent="0.55000000000000004">
      <c r="A142" t="s">
        <v>20</v>
      </c>
      <c r="C142" t="s">
        <v>22</v>
      </c>
      <c r="D142" t="s">
        <v>23</v>
      </c>
      <c r="E142" t="s">
        <v>5</v>
      </c>
      <c r="G142" t="s">
        <v>24</v>
      </c>
      <c r="H142">
        <v>76380</v>
      </c>
      <c r="I142">
        <v>78941</v>
      </c>
      <c r="J142" t="s">
        <v>529</v>
      </c>
      <c r="K142" t="s">
        <v>209</v>
      </c>
      <c r="N142" t="s">
        <v>54</v>
      </c>
      <c r="Q142" t="s">
        <v>210</v>
      </c>
      <c r="R142">
        <v>2562</v>
      </c>
      <c r="S142">
        <v>853</v>
      </c>
    </row>
    <row r="143" spans="1:20" hidden="1" x14ac:dyDescent="0.55000000000000004">
      <c r="A143" t="s">
        <v>4566</v>
      </c>
      <c r="B143" t="s">
        <v>21</v>
      </c>
      <c r="C143" t="s">
        <v>22</v>
      </c>
      <c r="D143" t="s">
        <v>23</v>
      </c>
      <c r="E143" t="s">
        <v>5</v>
      </c>
      <c r="G143" t="s">
        <v>24</v>
      </c>
      <c r="H143">
        <v>79139</v>
      </c>
      <c r="I143">
        <v>79924</v>
      </c>
      <c r="J143" t="s">
        <v>529</v>
      </c>
      <c r="Q143" t="s">
        <v>213</v>
      </c>
      <c r="R143">
        <v>786</v>
      </c>
    </row>
    <row r="144" spans="1:20" hidden="1" x14ac:dyDescent="0.55000000000000004">
      <c r="A144" t="s">
        <v>20</v>
      </c>
      <c r="C144" t="s">
        <v>22</v>
      </c>
      <c r="D144" t="s">
        <v>23</v>
      </c>
      <c r="E144" t="s">
        <v>5</v>
      </c>
      <c r="G144" t="s">
        <v>24</v>
      </c>
      <c r="H144">
        <v>79139</v>
      </c>
      <c r="I144">
        <v>79924</v>
      </c>
      <c r="J144" t="s">
        <v>529</v>
      </c>
      <c r="K144" t="s">
        <v>211</v>
      </c>
      <c r="N144" t="s">
        <v>212</v>
      </c>
      <c r="Q144" t="s">
        <v>213</v>
      </c>
      <c r="R144">
        <v>786</v>
      </c>
      <c r="S144">
        <v>261</v>
      </c>
    </row>
    <row r="145" spans="1:20" hidden="1" x14ac:dyDescent="0.55000000000000004">
      <c r="A145" t="s">
        <v>4566</v>
      </c>
      <c r="B145" t="s">
        <v>4567</v>
      </c>
      <c r="C145" t="s">
        <v>22</v>
      </c>
      <c r="D145" t="s">
        <v>23</v>
      </c>
      <c r="E145" t="s">
        <v>5</v>
      </c>
      <c r="G145" t="s">
        <v>24</v>
      </c>
      <c r="H145">
        <v>80014</v>
      </c>
      <c r="I145">
        <v>80894</v>
      </c>
      <c r="J145" t="s">
        <v>65</v>
      </c>
      <c r="N145" t="s">
        <v>2377</v>
      </c>
      <c r="Q145" t="s">
        <v>4574</v>
      </c>
      <c r="R145">
        <v>881</v>
      </c>
      <c r="T145" t="s">
        <v>4569</v>
      </c>
    </row>
    <row r="146" spans="1:20" hidden="1" x14ac:dyDescent="0.55000000000000004">
      <c r="A146" t="s">
        <v>4566</v>
      </c>
      <c r="B146" t="s">
        <v>21</v>
      </c>
      <c r="C146" t="s">
        <v>22</v>
      </c>
      <c r="D146" t="s">
        <v>23</v>
      </c>
      <c r="E146" t="s">
        <v>5</v>
      </c>
      <c r="G146" t="s">
        <v>24</v>
      </c>
      <c r="H146">
        <v>81041</v>
      </c>
      <c r="I146">
        <v>81901</v>
      </c>
      <c r="J146" t="s">
        <v>529</v>
      </c>
      <c r="Q146" t="s">
        <v>215</v>
      </c>
      <c r="R146">
        <v>861</v>
      </c>
    </row>
    <row r="147" spans="1:20" hidden="1" x14ac:dyDescent="0.55000000000000004">
      <c r="A147" t="s">
        <v>20</v>
      </c>
      <c r="C147" t="s">
        <v>22</v>
      </c>
      <c r="D147" t="s">
        <v>23</v>
      </c>
      <c r="E147" t="s">
        <v>5</v>
      </c>
      <c r="G147" t="s">
        <v>24</v>
      </c>
      <c r="H147">
        <v>81041</v>
      </c>
      <c r="I147">
        <v>81901</v>
      </c>
      <c r="J147" t="s">
        <v>529</v>
      </c>
      <c r="K147" t="s">
        <v>214</v>
      </c>
      <c r="N147" t="s">
        <v>161</v>
      </c>
      <c r="Q147" t="s">
        <v>215</v>
      </c>
      <c r="R147">
        <v>861</v>
      </c>
      <c r="S147">
        <v>286</v>
      </c>
    </row>
    <row r="148" spans="1:20" hidden="1" x14ac:dyDescent="0.55000000000000004">
      <c r="A148" t="s">
        <v>4566</v>
      </c>
      <c r="B148" t="s">
        <v>21</v>
      </c>
      <c r="C148" t="s">
        <v>22</v>
      </c>
      <c r="D148" t="s">
        <v>23</v>
      </c>
      <c r="E148" t="s">
        <v>5</v>
      </c>
      <c r="G148" t="s">
        <v>24</v>
      </c>
      <c r="H148">
        <v>81922</v>
      </c>
      <c r="I148">
        <v>82965</v>
      </c>
      <c r="J148" t="s">
        <v>529</v>
      </c>
      <c r="Q148" t="s">
        <v>218</v>
      </c>
      <c r="R148">
        <v>1044</v>
      </c>
    </row>
    <row r="149" spans="1:20" hidden="1" x14ac:dyDescent="0.55000000000000004">
      <c r="A149" t="s">
        <v>20</v>
      </c>
      <c r="C149" t="s">
        <v>22</v>
      </c>
      <c r="D149" t="s">
        <v>23</v>
      </c>
      <c r="E149" t="s">
        <v>5</v>
      </c>
      <c r="G149" t="s">
        <v>24</v>
      </c>
      <c r="H149">
        <v>81922</v>
      </c>
      <c r="I149">
        <v>82965</v>
      </c>
      <c r="J149" t="s">
        <v>529</v>
      </c>
      <c r="K149" t="s">
        <v>216</v>
      </c>
      <c r="N149" t="s">
        <v>217</v>
      </c>
      <c r="Q149" t="s">
        <v>218</v>
      </c>
      <c r="R149">
        <v>1044</v>
      </c>
      <c r="S149">
        <v>347</v>
      </c>
    </row>
    <row r="150" spans="1:20" hidden="1" x14ac:dyDescent="0.55000000000000004">
      <c r="A150" t="s">
        <v>4566</v>
      </c>
      <c r="B150" t="s">
        <v>21</v>
      </c>
      <c r="C150" t="s">
        <v>22</v>
      </c>
      <c r="D150" t="s">
        <v>23</v>
      </c>
      <c r="E150" t="s">
        <v>5</v>
      </c>
      <c r="G150" t="s">
        <v>24</v>
      </c>
      <c r="H150">
        <v>83614</v>
      </c>
      <c r="I150">
        <v>84528</v>
      </c>
      <c r="J150" t="s">
        <v>65</v>
      </c>
      <c r="Q150" t="s">
        <v>221</v>
      </c>
      <c r="R150">
        <v>915</v>
      </c>
    </row>
    <row r="151" spans="1:20" x14ac:dyDescent="0.55000000000000004">
      <c r="A151" t="s">
        <v>20</v>
      </c>
      <c r="C151" t="s">
        <v>22</v>
      </c>
      <c r="D151" t="s">
        <v>23</v>
      </c>
      <c r="E151" t="s">
        <v>5</v>
      </c>
      <c r="G151" t="s">
        <v>24</v>
      </c>
      <c r="H151">
        <v>83614</v>
      </c>
      <c r="I151">
        <v>84528</v>
      </c>
      <c r="J151" t="s">
        <v>65</v>
      </c>
      <c r="K151" t="s">
        <v>219</v>
      </c>
      <c r="N151" t="s">
        <v>220</v>
      </c>
      <c r="Q151" t="s">
        <v>221</v>
      </c>
      <c r="R151">
        <v>915</v>
      </c>
      <c r="S151">
        <v>304</v>
      </c>
    </row>
    <row r="152" spans="1:20" hidden="1" x14ac:dyDescent="0.55000000000000004">
      <c r="A152" t="s">
        <v>4566</v>
      </c>
      <c r="B152" t="s">
        <v>21</v>
      </c>
      <c r="C152" t="s">
        <v>22</v>
      </c>
      <c r="D152" t="s">
        <v>23</v>
      </c>
      <c r="E152" t="s">
        <v>5</v>
      </c>
      <c r="G152" t="s">
        <v>24</v>
      </c>
      <c r="H152">
        <v>84593</v>
      </c>
      <c r="I152">
        <v>84697</v>
      </c>
      <c r="J152" t="s">
        <v>65</v>
      </c>
      <c r="Q152" t="s">
        <v>223</v>
      </c>
      <c r="R152">
        <v>105</v>
      </c>
    </row>
    <row r="153" spans="1:20" x14ac:dyDescent="0.55000000000000004">
      <c r="A153" t="s">
        <v>20</v>
      </c>
      <c r="C153" t="s">
        <v>22</v>
      </c>
      <c r="D153" t="s">
        <v>23</v>
      </c>
      <c r="E153" t="s">
        <v>5</v>
      </c>
      <c r="G153" t="s">
        <v>24</v>
      </c>
      <c r="H153">
        <v>84593</v>
      </c>
      <c r="I153">
        <v>84697</v>
      </c>
      <c r="J153" t="s">
        <v>65</v>
      </c>
      <c r="K153" t="s">
        <v>222</v>
      </c>
      <c r="N153" t="s">
        <v>54</v>
      </c>
      <c r="Q153" t="s">
        <v>223</v>
      </c>
      <c r="R153">
        <v>105</v>
      </c>
      <c r="S153">
        <v>34</v>
      </c>
    </row>
    <row r="154" spans="1:20" hidden="1" x14ac:dyDescent="0.55000000000000004">
      <c r="A154" t="s">
        <v>4566</v>
      </c>
      <c r="B154" t="s">
        <v>21</v>
      </c>
      <c r="C154" t="s">
        <v>22</v>
      </c>
      <c r="D154" t="s">
        <v>23</v>
      </c>
      <c r="E154" t="s">
        <v>5</v>
      </c>
      <c r="G154" t="s">
        <v>24</v>
      </c>
      <c r="H154">
        <v>85284</v>
      </c>
      <c r="I154">
        <v>85676</v>
      </c>
      <c r="J154" t="s">
        <v>529</v>
      </c>
      <c r="Q154" t="s">
        <v>225</v>
      </c>
      <c r="R154">
        <v>393</v>
      </c>
    </row>
    <row r="155" spans="1:20" hidden="1" x14ac:dyDescent="0.55000000000000004">
      <c r="A155" t="s">
        <v>20</v>
      </c>
      <c r="C155" t="s">
        <v>22</v>
      </c>
      <c r="D155" t="s">
        <v>23</v>
      </c>
      <c r="E155" t="s">
        <v>5</v>
      </c>
      <c r="G155" t="s">
        <v>24</v>
      </c>
      <c r="H155">
        <v>85284</v>
      </c>
      <c r="I155">
        <v>85676</v>
      </c>
      <c r="J155" t="s">
        <v>529</v>
      </c>
      <c r="K155" t="s">
        <v>224</v>
      </c>
      <c r="N155" t="s">
        <v>54</v>
      </c>
      <c r="Q155" t="s">
        <v>225</v>
      </c>
      <c r="R155">
        <v>393</v>
      </c>
      <c r="S155">
        <v>130</v>
      </c>
    </row>
    <row r="156" spans="1:20" hidden="1" x14ac:dyDescent="0.55000000000000004">
      <c r="A156" t="s">
        <v>4566</v>
      </c>
      <c r="B156" t="s">
        <v>21</v>
      </c>
      <c r="C156" t="s">
        <v>22</v>
      </c>
      <c r="D156" t="s">
        <v>23</v>
      </c>
      <c r="E156" t="s">
        <v>5</v>
      </c>
      <c r="G156" t="s">
        <v>24</v>
      </c>
      <c r="H156">
        <v>85768</v>
      </c>
      <c r="I156">
        <v>86286</v>
      </c>
      <c r="J156" t="s">
        <v>65</v>
      </c>
      <c r="Q156" t="s">
        <v>228</v>
      </c>
      <c r="R156">
        <v>519</v>
      </c>
    </row>
    <row r="157" spans="1:20" x14ac:dyDescent="0.55000000000000004">
      <c r="A157" t="s">
        <v>20</v>
      </c>
      <c r="C157" t="s">
        <v>22</v>
      </c>
      <c r="D157" t="s">
        <v>23</v>
      </c>
      <c r="E157" t="s">
        <v>5</v>
      </c>
      <c r="G157" t="s">
        <v>24</v>
      </c>
      <c r="H157">
        <v>85768</v>
      </c>
      <c r="I157">
        <v>86286</v>
      </c>
      <c r="J157" t="s">
        <v>65</v>
      </c>
      <c r="K157" t="s">
        <v>226</v>
      </c>
      <c r="N157" t="s">
        <v>227</v>
      </c>
      <c r="Q157" t="s">
        <v>228</v>
      </c>
      <c r="R157">
        <v>519</v>
      </c>
      <c r="S157">
        <v>172</v>
      </c>
    </row>
    <row r="158" spans="1:20" hidden="1" x14ac:dyDescent="0.55000000000000004">
      <c r="A158" t="s">
        <v>4566</v>
      </c>
      <c r="B158" t="s">
        <v>21</v>
      </c>
      <c r="C158" t="s">
        <v>22</v>
      </c>
      <c r="D158" t="s">
        <v>23</v>
      </c>
      <c r="E158" t="s">
        <v>5</v>
      </c>
      <c r="G158" t="s">
        <v>24</v>
      </c>
      <c r="H158">
        <v>86516</v>
      </c>
      <c r="I158">
        <v>88327</v>
      </c>
      <c r="J158" t="s">
        <v>529</v>
      </c>
      <c r="Q158" t="s">
        <v>231</v>
      </c>
      <c r="R158">
        <v>1812</v>
      </c>
    </row>
    <row r="159" spans="1:20" hidden="1" x14ac:dyDescent="0.55000000000000004">
      <c r="A159" t="s">
        <v>20</v>
      </c>
      <c r="C159" t="s">
        <v>22</v>
      </c>
      <c r="D159" t="s">
        <v>23</v>
      </c>
      <c r="E159" t="s">
        <v>5</v>
      </c>
      <c r="G159" t="s">
        <v>24</v>
      </c>
      <c r="H159">
        <v>86516</v>
      </c>
      <c r="I159">
        <v>88327</v>
      </c>
      <c r="J159" t="s">
        <v>529</v>
      </c>
      <c r="K159" t="s">
        <v>229</v>
      </c>
      <c r="N159" t="s">
        <v>230</v>
      </c>
      <c r="Q159" t="s">
        <v>231</v>
      </c>
      <c r="R159">
        <v>1812</v>
      </c>
      <c r="S159">
        <v>603</v>
      </c>
    </row>
    <row r="160" spans="1:20" hidden="1" x14ac:dyDescent="0.55000000000000004">
      <c r="A160" t="s">
        <v>4566</v>
      </c>
      <c r="B160" t="s">
        <v>4567</v>
      </c>
      <c r="C160" t="s">
        <v>22</v>
      </c>
      <c r="D160" t="s">
        <v>23</v>
      </c>
      <c r="E160" t="s">
        <v>5</v>
      </c>
      <c r="G160" t="s">
        <v>24</v>
      </c>
      <c r="H160">
        <v>88585</v>
      </c>
      <c r="I160">
        <v>89877</v>
      </c>
      <c r="J160" t="s">
        <v>529</v>
      </c>
      <c r="N160" t="s">
        <v>4575</v>
      </c>
      <c r="Q160" t="s">
        <v>4576</v>
      </c>
      <c r="R160">
        <v>1293</v>
      </c>
      <c r="T160" t="s">
        <v>4569</v>
      </c>
    </row>
    <row r="161" spans="1:19" hidden="1" x14ac:dyDescent="0.55000000000000004">
      <c r="A161" t="s">
        <v>4566</v>
      </c>
      <c r="B161" t="s">
        <v>21</v>
      </c>
      <c r="C161" t="s">
        <v>22</v>
      </c>
      <c r="D161" t="s">
        <v>23</v>
      </c>
      <c r="E161" t="s">
        <v>5</v>
      </c>
      <c r="G161" t="s">
        <v>24</v>
      </c>
      <c r="H161">
        <v>89861</v>
      </c>
      <c r="I161">
        <v>90724</v>
      </c>
      <c r="J161" t="s">
        <v>529</v>
      </c>
      <c r="Q161" t="s">
        <v>234</v>
      </c>
      <c r="R161">
        <v>864</v>
      </c>
    </row>
    <row r="162" spans="1:19" hidden="1" x14ac:dyDescent="0.55000000000000004">
      <c r="A162" t="s">
        <v>20</v>
      </c>
      <c r="C162" t="s">
        <v>22</v>
      </c>
      <c r="D162" t="s">
        <v>23</v>
      </c>
      <c r="E162" t="s">
        <v>5</v>
      </c>
      <c r="G162" t="s">
        <v>24</v>
      </c>
      <c r="H162">
        <v>89861</v>
      </c>
      <c r="I162">
        <v>90724</v>
      </c>
      <c r="J162" t="s">
        <v>529</v>
      </c>
      <c r="K162" t="s">
        <v>232</v>
      </c>
      <c r="N162" t="s">
        <v>233</v>
      </c>
      <c r="Q162" t="s">
        <v>234</v>
      </c>
      <c r="R162">
        <v>864</v>
      </c>
      <c r="S162">
        <v>287</v>
      </c>
    </row>
    <row r="163" spans="1:19" hidden="1" x14ac:dyDescent="0.55000000000000004">
      <c r="A163" t="s">
        <v>4566</v>
      </c>
      <c r="B163" t="s">
        <v>21</v>
      </c>
      <c r="C163" t="s">
        <v>22</v>
      </c>
      <c r="D163" t="s">
        <v>23</v>
      </c>
      <c r="E163" t="s">
        <v>5</v>
      </c>
      <c r="G163" t="s">
        <v>24</v>
      </c>
      <c r="H163">
        <v>90834</v>
      </c>
      <c r="I163">
        <v>91484</v>
      </c>
      <c r="J163" t="s">
        <v>65</v>
      </c>
      <c r="Q163" t="s">
        <v>236</v>
      </c>
      <c r="R163">
        <v>651</v>
      </c>
    </row>
    <row r="164" spans="1:19" x14ac:dyDescent="0.55000000000000004">
      <c r="A164" t="s">
        <v>20</v>
      </c>
      <c r="C164" t="s">
        <v>22</v>
      </c>
      <c r="D164" t="s">
        <v>23</v>
      </c>
      <c r="E164" t="s">
        <v>5</v>
      </c>
      <c r="G164" t="s">
        <v>24</v>
      </c>
      <c r="H164">
        <v>90834</v>
      </c>
      <c r="I164">
        <v>91484</v>
      </c>
      <c r="J164" t="s">
        <v>65</v>
      </c>
      <c r="K164" t="s">
        <v>235</v>
      </c>
      <c r="N164" t="s">
        <v>54</v>
      </c>
      <c r="Q164" t="s">
        <v>236</v>
      </c>
      <c r="R164">
        <v>651</v>
      </c>
      <c r="S164">
        <v>216</v>
      </c>
    </row>
    <row r="165" spans="1:19" hidden="1" x14ac:dyDescent="0.55000000000000004">
      <c r="A165" t="s">
        <v>4566</v>
      </c>
      <c r="B165" t="s">
        <v>21</v>
      </c>
      <c r="C165" t="s">
        <v>22</v>
      </c>
      <c r="D165" t="s">
        <v>23</v>
      </c>
      <c r="E165" t="s">
        <v>5</v>
      </c>
      <c r="G165" t="s">
        <v>24</v>
      </c>
      <c r="H165">
        <v>91836</v>
      </c>
      <c r="I165">
        <v>92723</v>
      </c>
      <c r="J165" t="s">
        <v>65</v>
      </c>
      <c r="Q165" t="s">
        <v>239</v>
      </c>
      <c r="R165">
        <v>888</v>
      </c>
    </row>
    <row r="166" spans="1:19" x14ac:dyDescent="0.55000000000000004">
      <c r="A166" t="s">
        <v>20</v>
      </c>
      <c r="C166" t="s">
        <v>22</v>
      </c>
      <c r="D166" t="s">
        <v>23</v>
      </c>
      <c r="E166" t="s">
        <v>5</v>
      </c>
      <c r="G166" t="s">
        <v>24</v>
      </c>
      <c r="H166">
        <v>91836</v>
      </c>
      <c r="I166">
        <v>92723</v>
      </c>
      <c r="J166" t="s">
        <v>65</v>
      </c>
      <c r="K166" t="s">
        <v>237</v>
      </c>
      <c r="N166" t="s">
        <v>238</v>
      </c>
      <c r="Q166" t="s">
        <v>239</v>
      </c>
      <c r="R166">
        <v>888</v>
      </c>
      <c r="S166">
        <v>295</v>
      </c>
    </row>
    <row r="167" spans="1:19" hidden="1" x14ac:dyDescent="0.55000000000000004">
      <c r="A167" t="s">
        <v>4566</v>
      </c>
      <c r="B167" t="s">
        <v>21</v>
      </c>
      <c r="C167" t="s">
        <v>22</v>
      </c>
      <c r="D167" t="s">
        <v>23</v>
      </c>
      <c r="E167" t="s">
        <v>5</v>
      </c>
      <c r="G167" t="s">
        <v>24</v>
      </c>
      <c r="H167">
        <v>92938</v>
      </c>
      <c r="I167">
        <v>93975</v>
      </c>
      <c r="J167" t="s">
        <v>529</v>
      </c>
      <c r="Q167" t="s">
        <v>242</v>
      </c>
      <c r="R167">
        <v>1038</v>
      </c>
    </row>
    <row r="168" spans="1:19" hidden="1" x14ac:dyDescent="0.55000000000000004">
      <c r="A168" t="s">
        <v>20</v>
      </c>
      <c r="C168" t="s">
        <v>22</v>
      </c>
      <c r="D168" t="s">
        <v>23</v>
      </c>
      <c r="E168" t="s">
        <v>5</v>
      </c>
      <c r="G168" t="s">
        <v>24</v>
      </c>
      <c r="H168">
        <v>92938</v>
      </c>
      <c r="I168">
        <v>93975</v>
      </c>
      <c r="J168" t="s">
        <v>529</v>
      </c>
      <c r="K168" t="s">
        <v>240</v>
      </c>
      <c r="N168" t="s">
        <v>241</v>
      </c>
      <c r="Q168" t="s">
        <v>242</v>
      </c>
      <c r="R168">
        <v>1038</v>
      </c>
      <c r="S168">
        <v>345</v>
      </c>
    </row>
    <row r="169" spans="1:19" hidden="1" x14ac:dyDescent="0.55000000000000004">
      <c r="A169" t="s">
        <v>4566</v>
      </c>
      <c r="B169" t="s">
        <v>21</v>
      </c>
      <c r="C169" t="s">
        <v>22</v>
      </c>
      <c r="D169" t="s">
        <v>23</v>
      </c>
      <c r="E169" t="s">
        <v>5</v>
      </c>
      <c r="G169" t="s">
        <v>24</v>
      </c>
      <c r="H169">
        <v>93991</v>
      </c>
      <c r="I169">
        <v>94965</v>
      </c>
      <c r="J169" t="s">
        <v>529</v>
      </c>
      <c r="Q169" t="s">
        <v>244</v>
      </c>
      <c r="R169">
        <v>975</v>
      </c>
    </row>
    <row r="170" spans="1:19" hidden="1" x14ac:dyDescent="0.55000000000000004">
      <c r="A170" t="s">
        <v>20</v>
      </c>
      <c r="C170" t="s">
        <v>22</v>
      </c>
      <c r="D170" t="s">
        <v>23</v>
      </c>
      <c r="E170" t="s">
        <v>5</v>
      </c>
      <c r="G170" t="s">
        <v>24</v>
      </c>
      <c r="H170">
        <v>93991</v>
      </c>
      <c r="I170">
        <v>94965</v>
      </c>
      <c r="J170" t="s">
        <v>529</v>
      </c>
      <c r="K170" t="s">
        <v>243</v>
      </c>
      <c r="N170" t="s">
        <v>241</v>
      </c>
      <c r="Q170" t="s">
        <v>244</v>
      </c>
      <c r="R170">
        <v>975</v>
      </c>
      <c r="S170">
        <v>324</v>
      </c>
    </row>
    <row r="171" spans="1:19" hidden="1" x14ac:dyDescent="0.55000000000000004">
      <c r="A171" t="s">
        <v>4566</v>
      </c>
      <c r="B171" t="s">
        <v>21</v>
      </c>
      <c r="C171" t="s">
        <v>22</v>
      </c>
      <c r="D171" t="s">
        <v>23</v>
      </c>
      <c r="E171" t="s">
        <v>5</v>
      </c>
      <c r="G171" t="s">
        <v>24</v>
      </c>
      <c r="H171">
        <v>94981</v>
      </c>
      <c r="I171">
        <v>95175</v>
      </c>
      <c r="J171" t="s">
        <v>529</v>
      </c>
      <c r="Q171" t="s">
        <v>246</v>
      </c>
      <c r="R171">
        <v>195</v>
      </c>
    </row>
    <row r="172" spans="1:19" hidden="1" x14ac:dyDescent="0.55000000000000004">
      <c r="A172" t="s">
        <v>20</v>
      </c>
      <c r="C172" t="s">
        <v>22</v>
      </c>
      <c r="D172" t="s">
        <v>23</v>
      </c>
      <c r="E172" t="s">
        <v>5</v>
      </c>
      <c r="G172" t="s">
        <v>24</v>
      </c>
      <c r="H172">
        <v>94981</v>
      </c>
      <c r="I172">
        <v>95175</v>
      </c>
      <c r="J172" t="s">
        <v>529</v>
      </c>
      <c r="K172" t="s">
        <v>245</v>
      </c>
      <c r="N172" t="s">
        <v>54</v>
      </c>
      <c r="Q172" t="s">
        <v>246</v>
      </c>
      <c r="R172">
        <v>195</v>
      </c>
      <c r="S172">
        <v>64</v>
      </c>
    </row>
    <row r="173" spans="1:19" hidden="1" x14ac:dyDescent="0.55000000000000004">
      <c r="A173" t="s">
        <v>4566</v>
      </c>
      <c r="B173" t="s">
        <v>21</v>
      </c>
      <c r="C173" t="s">
        <v>22</v>
      </c>
      <c r="D173" t="s">
        <v>23</v>
      </c>
      <c r="E173" t="s">
        <v>5</v>
      </c>
      <c r="G173" t="s">
        <v>24</v>
      </c>
      <c r="H173">
        <v>95546</v>
      </c>
      <c r="I173">
        <v>95923</v>
      </c>
      <c r="J173" t="s">
        <v>529</v>
      </c>
      <c r="Q173" t="s">
        <v>248</v>
      </c>
      <c r="R173">
        <v>378</v>
      </c>
    </row>
    <row r="174" spans="1:19" hidden="1" x14ac:dyDescent="0.55000000000000004">
      <c r="A174" t="s">
        <v>20</v>
      </c>
      <c r="C174" t="s">
        <v>22</v>
      </c>
      <c r="D174" t="s">
        <v>23</v>
      </c>
      <c r="E174" t="s">
        <v>5</v>
      </c>
      <c r="G174" t="s">
        <v>24</v>
      </c>
      <c r="H174">
        <v>95546</v>
      </c>
      <c r="I174">
        <v>95923</v>
      </c>
      <c r="J174" t="s">
        <v>529</v>
      </c>
      <c r="K174" t="s">
        <v>247</v>
      </c>
      <c r="N174" t="s">
        <v>54</v>
      </c>
      <c r="Q174" t="s">
        <v>248</v>
      </c>
      <c r="R174">
        <v>378</v>
      </c>
      <c r="S174">
        <v>125</v>
      </c>
    </row>
    <row r="175" spans="1:19" hidden="1" x14ac:dyDescent="0.55000000000000004">
      <c r="A175" t="s">
        <v>4566</v>
      </c>
      <c r="B175" t="s">
        <v>21</v>
      </c>
      <c r="C175" t="s">
        <v>22</v>
      </c>
      <c r="D175" t="s">
        <v>23</v>
      </c>
      <c r="E175" t="s">
        <v>5</v>
      </c>
      <c r="G175" t="s">
        <v>24</v>
      </c>
      <c r="H175">
        <v>96158</v>
      </c>
      <c r="I175">
        <v>96523</v>
      </c>
      <c r="J175" t="s">
        <v>65</v>
      </c>
      <c r="Q175" t="s">
        <v>250</v>
      </c>
      <c r="R175">
        <v>366</v>
      </c>
    </row>
    <row r="176" spans="1:19" x14ac:dyDescent="0.55000000000000004">
      <c r="A176" t="s">
        <v>20</v>
      </c>
      <c r="C176" t="s">
        <v>22</v>
      </c>
      <c r="D176" t="s">
        <v>23</v>
      </c>
      <c r="E176" t="s">
        <v>5</v>
      </c>
      <c r="G176" t="s">
        <v>24</v>
      </c>
      <c r="H176">
        <v>96158</v>
      </c>
      <c r="I176">
        <v>96523</v>
      </c>
      <c r="J176" t="s">
        <v>65</v>
      </c>
      <c r="K176" t="s">
        <v>249</v>
      </c>
      <c r="N176" t="s">
        <v>76</v>
      </c>
      <c r="Q176" t="s">
        <v>250</v>
      </c>
      <c r="R176">
        <v>366</v>
      </c>
      <c r="S176">
        <v>121</v>
      </c>
    </row>
    <row r="177" spans="1:20" hidden="1" x14ac:dyDescent="0.55000000000000004">
      <c r="A177" t="s">
        <v>4566</v>
      </c>
      <c r="B177" t="s">
        <v>21</v>
      </c>
      <c r="C177" t="s">
        <v>22</v>
      </c>
      <c r="D177" t="s">
        <v>23</v>
      </c>
      <c r="E177" t="s">
        <v>5</v>
      </c>
      <c r="G177" t="s">
        <v>24</v>
      </c>
      <c r="H177">
        <v>96658</v>
      </c>
      <c r="I177">
        <v>97299</v>
      </c>
      <c r="J177" t="s">
        <v>529</v>
      </c>
      <c r="Q177" t="s">
        <v>253</v>
      </c>
      <c r="R177">
        <v>642</v>
      </c>
    </row>
    <row r="178" spans="1:20" hidden="1" x14ac:dyDescent="0.55000000000000004">
      <c r="A178" t="s">
        <v>20</v>
      </c>
      <c r="C178" t="s">
        <v>22</v>
      </c>
      <c r="D178" t="s">
        <v>23</v>
      </c>
      <c r="E178" t="s">
        <v>5</v>
      </c>
      <c r="G178" t="s">
        <v>24</v>
      </c>
      <c r="H178">
        <v>96658</v>
      </c>
      <c r="I178">
        <v>97299</v>
      </c>
      <c r="J178" t="s">
        <v>529</v>
      </c>
      <c r="K178" t="s">
        <v>251</v>
      </c>
      <c r="N178" t="s">
        <v>252</v>
      </c>
      <c r="Q178" t="s">
        <v>253</v>
      </c>
      <c r="R178">
        <v>642</v>
      </c>
      <c r="S178">
        <v>213</v>
      </c>
    </row>
    <row r="179" spans="1:20" hidden="1" x14ac:dyDescent="0.55000000000000004">
      <c r="A179" t="s">
        <v>4566</v>
      </c>
      <c r="B179" t="s">
        <v>4567</v>
      </c>
      <c r="C179" t="s">
        <v>22</v>
      </c>
      <c r="D179" t="s">
        <v>23</v>
      </c>
      <c r="E179" t="s">
        <v>5</v>
      </c>
      <c r="G179" t="s">
        <v>24</v>
      </c>
      <c r="H179">
        <v>97389</v>
      </c>
      <c r="I179">
        <v>97968</v>
      </c>
      <c r="J179" t="s">
        <v>529</v>
      </c>
      <c r="N179" t="s">
        <v>188</v>
      </c>
      <c r="Q179" t="s">
        <v>4577</v>
      </c>
      <c r="R179">
        <v>580</v>
      </c>
      <c r="T179" t="s">
        <v>4569</v>
      </c>
    </row>
    <row r="180" spans="1:20" hidden="1" x14ac:dyDescent="0.55000000000000004">
      <c r="A180" t="s">
        <v>4566</v>
      </c>
      <c r="B180" t="s">
        <v>21</v>
      </c>
      <c r="C180" t="s">
        <v>22</v>
      </c>
      <c r="D180" t="s">
        <v>23</v>
      </c>
      <c r="E180" t="s">
        <v>5</v>
      </c>
      <c r="G180" t="s">
        <v>24</v>
      </c>
      <c r="H180">
        <v>97955</v>
      </c>
      <c r="I180">
        <v>98584</v>
      </c>
      <c r="J180" t="s">
        <v>529</v>
      </c>
      <c r="Q180" t="s">
        <v>256</v>
      </c>
      <c r="R180">
        <v>630</v>
      </c>
    </row>
    <row r="181" spans="1:20" hidden="1" x14ac:dyDescent="0.55000000000000004">
      <c r="A181" t="s">
        <v>20</v>
      </c>
      <c r="C181" t="s">
        <v>22</v>
      </c>
      <c r="D181" t="s">
        <v>23</v>
      </c>
      <c r="E181" t="s">
        <v>5</v>
      </c>
      <c r="G181" t="s">
        <v>24</v>
      </c>
      <c r="H181">
        <v>97955</v>
      </c>
      <c r="I181">
        <v>98584</v>
      </c>
      <c r="J181" t="s">
        <v>529</v>
      </c>
      <c r="K181" t="s">
        <v>254</v>
      </c>
      <c r="N181" t="s">
        <v>255</v>
      </c>
      <c r="Q181" t="s">
        <v>256</v>
      </c>
      <c r="R181">
        <v>630</v>
      </c>
      <c r="S181">
        <v>209</v>
      </c>
    </row>
    <row r="182" spans="1:20" hidden="1" x14ac:dyDescent="0.55000000000000004">
      <c r="A182" t="s">
        <v>4566</v>
      </c>
      <c r="B182" t="s">
        <v>21</v>
      </c>
      <c r="C182" t="s">
        <v>22</v>
      </c>
      <c r="D182" t="s">
        <v>23</v>
      </c>
      <c r="E182" t="s">
        <v>5</v>
      </c>
      <c r="G182" t="s">
        <v>24</v>
      </c>
      <c r="H182">
        <v>98574</v>
      </c>
      <c r="I182">
        <v>98846</v>
      </c>
      <c r="J182" t="s">
        <v>65</v>
      </c>
      <c r="Q182" t="s">
        <v>258</v>
      </c>
      <c r="R182">
        <v>273</v>
      </c>
    </row>
    <row r="183" spans="1:20" x14ac:dyDescent="0.55000000000000004">
      <c r="A183" t="s">
        <v>20</v>
      </c>
      <c r="C183" t="s">
        <v>22</v>
      </c>
      <c r="D183" t="s">
        <v>23</v>
      </c>
      <c r="E183" t="s">
        <v>5</v>
      </c>
      <c r="G183" t="s">
        <v>24</v>
      </c>
      <c r="H183">
        <v>98574</v>
      </c>
      <c r="I183">
        <v>98846</v>
      </c>
      <c r="J183" t="s">
        <v>65</v>
      </c>
      <c r="K183" t="s">
        <v>257</v>
      </c>
      <c r="N183" t="s">
        <v>54</v>
      </c>
      <c r="Q183" t="s">
        <v>258</v>
      </c>
      <c r="R183">
        <v>273</v>
      </c>
      <c r="S183">
        <v>90</v>
      </c>
    </row>
    <row r="184" spans="1:20" hidden="1" x14ac:dyDescent="0.55000000000000004">
      <c r="A184" t="s">
        <v>4566</v>
      </c>
      <c r="B184" t="s">
        <v>21</v>
      </c>
      <c r="C184" t="s">
        <v>22</v>
      </c>
      <c r="D184" t="s">
        <v>23</v>
      </c>
      <c r="E184" t="s">
        <v>5</v>
      </c>
      <c r="G184" t="s">
        <v>24</v>
      </c>
      <c r="H184">
        <v>99518</v>
      </c>
      <c r="I184">
        <v>100669</v>
      </c>
      <c r="J184" t="s">
        <v>65</v>
      </c>
      <c r="Q184" t="s">
        <v>261</v>
      </c>
      <c r="R184">
        <v>1152</v>
      </c>
    </row>
    <row r="185" spans="1:20" x14ac:dyDescent="0.55000000000000004">
      <c r="A185" t="s">
        <v>20</v>
      </c>
      <c r="C185" t="s">
        <v>22</v>
      </c>
      <c r="D185" t="s">
        <v>23</v>
      </c>
      <c r="E185" t="s">
        <v>5</v>
      </c>
      <c r="G185" t="s">
        <v>24</v>
      </c>
      <c r="H185">
        <v>99518</v>
      </c>
      <c r="I185">
        <v>100669</v>
      </c>
      <c r="J185" t="s">
        <v>65</v>
      </c>
      <c r="K185" t="s">
        <v>259</v>
      </c>
      <c r="N185" t="s">
        <v>260</v>
      </c>
      <c r="Q185" t="s">
        <v>261</v>
      </c>
      <c r="R185">
        <v>1152</v>
      </c>
      <c r="S185">
        <v>383</v>
      </c>
    </row>
    <row r="186" spans="1:20" hidden="1" x14ac:dyDescent="0.55000000000000004">
      <c r="A186" t="s">
        <v>4566</v>
      </c>
      <c r="B186" t="s">
        <v>21</v>
      </c>
      <c r="C186" t="s">
        <v>22</v>
      </c>
      <c r="D186" t="s">
        <v>23</v>
      </c>
      <c r="E186" t="s">
        <v>5</v>
      </c>
      <c r="G186" t="s">
        <v>24</v>
      </c>
      <c r="H186">
        <v>100833</v>
      </c>
      <c r="I186">
        <v>102347</v>
      </c>
      <c r="J186" t="s">
        <v>65</v>
      </c>
      <c r="Q186" t="s">
        <v>263</v>
      </c>
      <c r="R186">
        <v>1515</v>
      </c>
    </row>
    <row r="187" spans="1:20" x14ac:dyDescent="0.55000000000000004">
      <c r="A187" t="s">
        <v>20</v>
      </c>
      <c r="C187" t="s">
        <v>22</v>
      </c>
      <c r="D187" t="s">
        <v>23</v>
      </c>
      <c r="E187" t="s">
        <v>5</v>
      </c>
      <c r="G187" t="s">
        <v>24</v>
      </c>
      <c r="H187">
        <v>100833</v>
      </c>
      <c r="I187">
        <v>102347</v>
      </c>
      <c r="J187" t="s">
        <v>65</v>
      </c>
      <c r="K187" t="s">
        <v>262</v>
      </c>
      <c r="N187" t="s">
        <v>76</v>
      </c>
      <c r="Q187" t="s">
        <v>263</v>
      </c>
      <c r="R187">
        <v>1515</v>
      </c>
      <c r="S187">
        <v>504</v>
      </c>
    </row>
    <row r="188" spans="1:20" hidden="1" x14ac:dyDescent="0.55000000000000004">
      <c r="A188" t="s">
        <v>4566</v>
      </c>
      <c r="B188" t="s">
        <v>21</v>
      </c>
      <c r="C188" t="s">
        <v>22</v>
      </c>
      <c r="D188" t="s">
        <v>23</v>
      </c>
      <c r="E188" t="s">
        <v>5</v>
      </c>
      <c r="G188" t="s">
        <v>24</v>
      </c>
      <c r="H188">
        <v>103089</v>
      </c>
      <c r="I188">
        <v>103286</v>
      </c>
      <c r="J188" t="s">
        <v>65</v>
      </c>
      <c r="Q188" t="s">
        <v>265</v>
      </c>
      <c r="R188">
        <v>198</v>
      </c>
    </row>
    <row r="189" spans="1:20" x14ac:dyDescent="0.55000000000000004">
      <c r="A189" t="s">
        <v>20</v>
      </c>
      <c r="C189" t="s">
        <v>22</v>
      </c>
      <c r="D189" t="s">
        <v>23</v>
      </c>
      <c r="E189" t="s">
        <v>5</v>
      </c>
      <c r="G189" t="s">
        <v>24</v>
      </c>
      <c r="H189">
        <v>103089</v>
      </c>
      <c r="I189">
        <v>103286</v>
      </c>
      <c r="J189" t="s">
        <v>65</v>
      </c>
      <c r="K189" t="s">
        <v>264</v>
      </c>
      <c r="N189" t="s">
        <v>54</v>
      </c>
      <c r="Q189" t="s">
        <v>265</v>
      </c>
      <c r="R189">
        <v>198</v>
      </c>
      <c r="S189">
        <v>65</v>
      </c>
    </row>
    <row r="190" spans="1:20" hidden="1" x14ac:dyDescent="0.55000000000000004">
      <c r="A190" t="s">
        <v>4566</v>
      </c>
      <c r="B190" t="s">
        <v>21</v>
      </c>
      <c r="C190" t="s">
        <v>22</v>
      </c>
      <c r="D190" t="s">
        <v>23</v>
      </c>
      <c r="E190" t="s">
        <v>5</v>
      </c>
      <c r="G190" t="s">
        <v>24</v>
      </c>
      <c r="H190">
        <v>103317</v>
      </c>
      <c r="I190">
        <v>103583</v>
      </c>
      <c r="J190" t="s">
        <v>65</v>
      </c>
      <c r="Q190" t="s">
        <v>267</v>
      </c>
      <c r="R190">
        <v>267</v>
      </c>
    </row>
    <row r="191" spans="1:20" x14ac:dyDescent="0.55000000000000004">
      <c r="A191" t="s">
        <v>20</v>
      </c>
      <c r="C191" t="s">
        <v>22</v>
      </c>
      <c r="D191" t="s">
        <v>23</v>
      </c>
      <c r="E191" t="s">
        <v>5</v>
      </c>
      <c r="G191" t="s">
        <v>24</v>
      </c>
      <c r="H191">
        <v>103317</v>
      </c>
      <c r="I191">
        <v>103583</v>
      </c>
      <c r="J191" t="s">
        <v>65</v>
      </c>
      <c r="K191" t="s">
        <v>266</v>
      </c>
      <c r="N191" t="s">
        <v>67</v>
      </c>
      <c r="Q191" t="s">
        <v>267</v>
      </c>
      <c r="R191">
        <v>267</v>
      </c>
      <c r="S191">
        <v>88</v>
      </c>
    </row>
    <row r="192" spans="1:20" hidden="1" x14ac:dyDescent="0.55000000000000004">
      <c r="A192" t="s">
        <v>4566</v>
      </c>
      <c r="B192" t="s">
        <v>21</v>
      </c>
      <c r="C192" t="s">
        <v>22</v>
      </c>
      <c r="D192" t="s">
        <v>23</v>
      </c>
      <c r="E192" t="s">
        <v>5</v>
      </c>
      <c r="G192" t="s">
        <v>24</v>
      </c>
      <c r="H192">
        <v>103648</v>
      </c>
      <c r="I192">
        <v>104058</v>
      </c>
      <c r="J192" t="s">
        <v>65</v>
      </c>
      <c r="Q192" t="s">
        <v>269</v>
      </c>
      <c r="R192">
        <v>411</v>
      </c>
    </row>
    <row r="193" spans="1:20" x14ac:dyDescent="0.55000000000000004">
      <c r="A193" t="s">
        <v>20</v>
      </c>
      <c r="C193" t="s">
        <v>22</v>
      </c>
      <c r="D193" t="s">
        <v>23</v>
      </c>
      <c r="E193" t="s">
        <v>5</v>
      </c>
      <c r="G193" t="s">
        <v>24</v>
      </c>
      <c r="H193">
        <v>103648</v>
      </c>
      <c r="I193">
        <v>104058</v>
      </c>
      <c r="J193" t="s">
        <v>65</v>
      </c>
      <c r="K193" t="s">
        <v>268</v>
      </c>
      <c r="N193" t="s">
        <v>54</v>
      </c>
      <c r="Q193" t="s">
        <v>269</v>
      </c>
      <c r="R193">
        <v>411</v>
      </c>
      <c r="S193">
        <v>136</v>
      </c>
    </row>
    <row r="194" spans="1:20" hidden="1" x14ac:dyDescent="0.55000000000000004">
      <c r="A194" t="s">
        <v>4566</v>
      </c>
      <c r="B194" t="s">
        <v>21</v>
      </c>
      <c r="C194" t="s">
        <v>22</v>
      </c>
      <c r="D194" t="s">
        <v>23</v>
      </c>
      <c r="E194" t="s">
        <v>5</v>
      </c>
      <c r="G194" t="s">
        <v>24</v>
      </c>
      <c r="H194">
        <v>104063</v>
      </c>
      <c r="I194">
        <v>104401</v>
      </c>
      <c r="J194" t="s">
        <v>65</v>
      </c>
      <c r="Q194" t="s">
        <v>272</v>
      </c>
      <c r="R194">
        <v>339</v>
      </c>
    </row>
    <row r="195" spans="1:20" x14ac:dyDescent="0.55000000000000004">
      <c r="A195" t="s">
        <v>20</v>
      </c>
      <c r="C195" t="s">
        <v>22</v>
      </c>
      <c r="D195" t="s">
        <v>23</v>
      </c>
      <c r="E195" t="s">
        <v>5</v>
      </c>
      <c r="G195" t="s">
        <v>24</v>
      </c>
      <c r="H195">
        <v>104063</v>
      </c>
      <c r="I195">
        <v>104401</v>
      </c>
      <c r="J195" t="s">
        <v>65</v>
      </c>
      <c r="K195" t="s">
        <v>270</v>
      </c>
      <c r="N195" t="s">
        <v>271</v>
      </c>
      <c r="Q195" t="s">
        <v>272</v>
      </c>
      <c r="R195">
        <v>339</v>
      </c>
      <c r="S195">
        <v>112</v>
      </c>
    </row>
    <row r="196" spans="1:20" hidden="1" x14ac:dyDescent="0.55000000000000004">
      <c r="A196" t="s">
        <v>4566</v>
      </c>
      <c r="B196" t="s">
        <v>4567</v>
      </c>
      <c r="C196" t="s">
        <v>22</v>
      </c>
      <c r="D196" t="s">
        <v>23</v>
      </c>
      <c r="E196" t="s">
        <v>5</v>
      </c>
      <c r="G196" t="s">
        <v>24</v>
      </c>
      <c r="H196">
        <v>104672</v>
      </c>
      <c r="I196">
        <v>104887</v>
      </c>
      <c r="J196" t="s">
        <v>529</v>
      </c>
      <c r="N196" t="s">
        <v>54</v>
      </c>
      <c r="Q196" t="s">
        <v>4578</v>
      </c>
      <c r="R196">
        <v>216</v>
      </c>
      <c r="T196" t="s">
        <v>4569</v>
      </c>
    </row>
    <row r="197" spans="1:20" hidden="1" x14ac:dyDescent="0.55000000000000004">
      <c r="A197" t="s">
        <v>4566</v>
      </c>
      <c r="B197" t="s">
        <v>21</v>
      </c>
      <c r="C197" t="s">
        <v>22</v>
      </c>
      <c r="D197" t="s">
        <v>23</v>
      </c>
      <c r="E197" t="s">
        <v>5</v>
      </c>
      <c r="G197" t="s">
        <v>24</v>
      </c>
      <c r="H197">
        <v>104967</v>
      </c>
      <c r="I197">
        <v>105671</v>
      </c>
      <c r="J197" t="s">
        <v>529</v>
      </c>
      <c r="Q197" t="s">
        <v>274</v>
      </c>
      <c r="R197">
        <v>705</v>
      </c>
    </row>
    <row r="198" spans="1:20" hidden="1" x14ac:dyDescent="0.55000000000000004">
      <c r="A198" t="s">
        <v>20</v>
      </c>
      <c r="C198" t="s">
        <v>22</v>
      </c>
      <c r="D198" t="s">
        <v>23</v>
      </c>
      <c r="E198" t="s">
        <v>5</v>
      </c>
      <c r="G198" t="s">
        <v>24</v>
      </c>
      <c r="H198">
        <v>104967</v>
      </c>
      <c r="I198">
        <v>105671</v>
      </c>
      <c r="J198" t="s">
        <v>529</v>
      </c>
      <c r="K198" t="s">
        <v>273</v>
      </c>
      <c r="N198" t="s">
        <v>54</v>
      </c>
      <c r="Q198" t="s">
        <v>274</v>
      </c>
      <c r="R198">
        <v>705</v>
      </c>
      <c r="S198">
        <v>234</v>
      </c>
    </row>
    <row r="199" spans="1:20" hidden="1" x14ac:dyDescent="0.55000000000000004">
      <c r="A199" t="s">
        <v>4566</v>
      </c>
      <c r="B199" t="s">
        <v>21</v>
      </c>
      <c r="C199" t="s">
        <v>22</v>
      </c>
      <c r="D199" t="s">
        <v>23</v>
      </c>
      <c r="E199" t="s">
        <v>5</v>
      </c>
      <c r="G199" t="s">
        <v>24</v>
      </c>
      <c r="H199">
        <v>105774</v>
      </c>
      <c r="I199">
        <v>106046</v>
      </c>
      <c r="J199" t="s">
        <v>529</v>
      </c>
      <c r="Q199" t="s">
        <v>276</v>
      </c>
      <c r="R199">
        <v>273</v>
      </c>
    </row>
    <row r="200" spans="1:20" hidden="1" x14ac:dyDescent="0.55000000000000004">
      <c r="A200" t="s">
        <v>20</v>
      </c>
      <c r="C200" t="s">
        <v>22</v>
      </c>
      <c r="D200" t="s">
        <v>23</v>
      </c>
      <c r="E200" t="s">
        <v>5</v>
      </c>
      <c r="G200" t="s">
        <v>24</v>
      </c>
      <c r="H200">
        <v>105774</v>
      </c>
      <c r="I200">
        <v>106046</v>
      </c>
      <c r="J200" t="s">
        <v>529</v>
      </c>
      <c r="K200" t="s">
        <v>275</v>
      </c>
      <c r="N200" t="s">
        <v>54</v>
      </c>
      <c r="Q200" t="s">
        <v>276</v>
      </c>
      <c r="R200">
        <v>273</v>
      </c>
      <c r="S200">
        <v>90</v>
      </c>
    </row>
    <row r="201" spans="1:20" hidden="1" x14ac:dyDescent="0.55000000000000004">
      <c r="A201" t="s">
        <v>4566</v>
      </c>
      <c r="B201" t="s">
        <v>21</v>
      </c>
      <c r="C201" t="s">
        <v>22</v>
      </c>
      <c r="D201" t="s">
        <v>23</v>
      </c>
      <c r="E201" t="s">
        <v>5</v>
      </c>
      <c r="G201" t="s">
        <v>24</v>
      </c>
      <c r="H201">
        <v>106092</v>
      </c>
      <c r="I201">
        <v>106211</v>
      </c>
      <c r="J201" t="s">
        <v>529</v>
      </c>
      <c r="Q201" t="s">
        <v>278</v>
      </c>
      <c r="R201">
        <v>120</v>
      </c>
    </row>
    <row r="202" spans="1:20" hidden="1" x14ac:dyDescent="0.55000000000000004">
      <c r="A202" t="s">
        <v>20</v>
      </c>
      <c r="C202" t="s">
        <v>22</v>
      </c>
      <c r="D202" t="s">
        <v>23</v>
      </c>
      <c r="E202" t="s">
        <v>5</v>
      </c>
      <c r="G202" t="s">
        <v>24</v>
      </c>
      <c r="H202">
        <v>106092</v>
      </c>
      <c r="I202">
        <v>106211</v>
      </c>
      <c r="J202" t="s">
        <v>529</v>
      </c>
      <c r="K202" t="s">
        <v>277</v>
      </c>
      <c r="N202" t="s">
        <v>54</v>
      </c>
      <c r="Q202" t="s">
        <v>278</v>
      </c>
      <c r="R202">
        <v>120</v>
      </c>
      <c r="S202">
        <v>39</v>
      </c>
    </row>
    <row r="203" spans="1:20" hidden="1" x14ac:dyDescent="0.55000000000000004">
      <c r="A203" t="s">
        <v>4566</v>
      </c>
      <c r="B203" t="s">
        <v>21</v>
      </c>
      <c r="C203" t="s">
        <v>22</v>
      </c>
      <c r="D203" t="s">
        <v>23</v>
      </c>
      <c r="E203" t="s">
        <v>5</v>
      </c>
      <c r="G203" t="s">
        <v>24</v>
      </c>
      <c r="H203">
        <v>106208</v>
      </c>
      <c r="I203">
        <v>106477</v>
      </c>
      <c r="J203" t="s">
        <v>529</v>
      </c>
      <c r="Q203" t="s">
        <v>280</v>
      </c>
      <c r="R203">
        <v>270</v>
      </c>
    </row>
    <row r="204" spans="1:20" hidden="1" x14ac:dyDescent="0.55000000000000004">
      <c r="A204" t="s">
        <v>20</v>
      </c>
      <c r="C204" t="s">
        <v>22</v>
      </c>
      <c r="D204" t="s">
        <v>23</v>
      </c>
      <c r="E204" t="s">
        <v>5</v>
      </c>
      <c r="G204" t="s">
        <v>24</v>
      </c>
      <c r="H204">
        <v>106208</v>
      </c>
      <c r="I204">
        <v>106477</v>
      </c>
      <c r="J204" t="s">
        <v>529</v>
      </c>
      <c r="K204" t="s">
        <v>279</v>
      </c>
      <c r="N204" t="s">
        <v>54</v>
      </c>
      <c r="Q204" t="s">
        <v>280</v>
      </c>
      <c r="R204">
        <v>270</v>
      </c>
      <c r="S204">
        <v>89</v>
      </c>
    </row>
    <row r="205" spans="1:20" hidden="1" x14ac:dyDescent="0.55000000000000004">
      <c r="A205" t="s">
        <v>4566</v>
      </c>
      <c r="B205" t="s">
        <v>21</v>
      </c>
      <c r="C205" t="s">
        <v>22</v>
      </c>
      <c r="D205" t="s">
        <v>23</v>
      </c>
      <c r="E205" t="s">
        <v>5</v>
      </c>
      <c r="G205" t="s">
        <v>24</v>
      </c>
      <c r="H205">
        <v>106464</v>
      </c>
      <c r="I205">
        <v>107243</v>
      </c>
      <c r="J205" t="s">
        <v>529</v>
      </c>
      <c r="Q205" t="s">
        <v>282</v>
      </c>
      <c r="R205">
        <v>780</v>
      </c>
    </row>
    <row r="206" spans="1:20" hidden="1" x14ac:dyDescent="0.55000000000000004">
      <c r="A206" t="s">
        <v>20</v>
      </c>
      <c r="C206" t="s">
        <v>22</v>
      </c>
      <c r="D206" t="s">
        <v>23</v>
      </c>
      <c r="E206" t="s">
        <v>5</v>
      </c>
      <c r="G206" t="s">
        <v>24</v>
      </c>
      <c r="H206">
        <v>106464</v>
      </c>
      <c r="I206">
        <v>107243</v>
      </c>
      <c r="J206" t="s">
        <v>529</v>
      </c>
      <c r="K206" t="s">
        <v>281</v>
      </c>
      <c r="N206" t="s">
        <v>54</v>
      </c>
      <c r="Q206" t="s">
        <v>282</v>
      </c>
      <c r="R206">
        <v>780</v>
      </c>
      <c r="S206">
        <v>259</v>
      </c>
    </row>
    <row r="207" spans="1:20" hidden="1" x14ac:dyDescent="0.55000000000000004">
      <c r="A207" t="s">
        <v>4566</v>
      </c>
      <c r="B207" t="s">
        <v>21</v>
      </c>
      <c r="C207" t="s">
        <v>22</v>
      </c>
      <c r="D207" t="s">
        <v>23</v>
      </c>
      <c r="E207" t="s">
        <v>5</v>
      </c>
      <c r="G207" t="s">
        <v>24</v>
      </c>
      <c r="H207">
        <v>107240</v>
      </c>
      <c r="I207">
        <v>108805</v>
      </c>
      <c r="J207" t="s">
        <v>529</v>
      </c>
      <c r="Q207" t="s">
        <v>285</v>
      </c>
      <c r="R207">
        <v>1566</v>
      </c>
    </row>
    <row r="208" spans="1:20" hidden="1" x14ac:dyDescent="0.55000000000000004">
      <c r="A208" t="s">
        <v>20</v>
      </c>
      <c r="C208" t="s">
        <v>22</v>
      </c>
      <c r="D208" t="s">
        <v>23</v>
      </c>
      <c r="E208" t="s">
        <v>5</v>
      </c>
      <c r="G208" t="s">
        <v>24</v>
      </c>
      <c r="H208">
        <v>107240</v>
      </c>
      <c r="I208">
        <v>108805</v>
      </c>
      <c r="J208" t="s">
        <v>529</v>
      </c>
      <c r="K208" t="s">
        <v>283</v>
      </c>
      <c r="N208" t="s">
        <v>284</v>
      </c>
      <c r="Q208" t="s">
        <v>285</v>
      </c>
      <c r="R208">
        <v>1566</v>
      </c>
      <c r="S208">
        <v>521</v>
      </c>
    </row>
    <row r="209" spans="1:20" hidden="1" x14ac:dyDescent="0.55000000000000004">
      <c r="A209" t="s">
        <v>4566</v>
      </c>
      <c r="B209" t="s">
        <v>21</v>
      </c>
      <c r="C209" t="s">
        <v>22</v>
      </c>
      <c r="D209" t="s">
        <v>23</v>
      </c>
      <c r="E209" t="s">
        <v>5</v>
      </c>
      <c r="G209" t="s">
        <v>24</v>
      </c>
      <c r="H209">
        <v>109146</v>
      </c>
      <c r="I209">
        <v>109361</v>
      </c>
      <c r="J209" t="s">
        <v>529</v>
      </c>
      <c r="Q209" t="s">
        <v>287</v>
      </c>
      <c r="R209">
        <v>216</v>
      </c>
    </row>
    <row r="210" spans="1:20" hidden="1" x14ac:dyDescent="0.55000000000000004">
      <c r="A210" t="s">
        <v>20</v>
      </c>
      <c r="C210" t="s">
        <v>22</v>
      </c>
      <c r="D210" t="s">
        <v>23</v>
      </c>
      <c r="E210" t="s">
        <v>5</v>
      </c>
      <c r="G210" t="s">
        <v>24</v>
      </c>
      <c r="H210">
        <v>109146</v>
      </c>
      <c r="I210">
        <v>109361</v>
      </c>
      <c r="J210" t="s">
        <v>529</v>
      </c>
      <c r="K210" t="s">
        <v>286</v>
      </c>
      <c r="N210" t="s">
        <v>54</v>
      </c>
      <c r="Q210" t="s">
        <v>287</v>
      </c>
      <c r="R210">
        <v>216</v>
      </c>
      <c r="S210">
        <v>71</v>
      </c>
    </row>
    <row r="211" spans="1:20" hidden="1" x14ac:dyDescent="0.55000000000000004">
      <c r="A211" t="s">
        <v>4566</v>
      </c>
      <c r="B211" t="s">
        <v>21</v>
      </c>
      <c r="C211" t="s">
        <v>22</v>
      </c>
      <c r="D211" t="s">
        <v>23</v>
      </c>
      <c r="E211" t="s">
        <v>5</v>
      </c>
      <c r="G211" t="s">
        <v>24</v>
      </c>
      <c r="H211">
        <v>109345</v>
      </c>
      <c r="I211">
        <v>109968</v>
      </c>
      <c r="J211" t="s">
        <v>529</v>
      </c>
      <c r="Q211" t="s">
        <v>289</v>
      </c>
      <c r="R211">
        <v>624</v>
      </c>
    </row>
    <row r="212" spans="1:20" hidden="1" x14ac:dyDescent="0.55000000000000004">
      <c r="A212" t="s">
        <v>20</v>
      </c>
      <c r="C212" t="s">
        <v>22</v>
      </c>
      <c r="D212" t="s">
        <v>23</v>
      </c>
      <c r="E212" t="s">
        <v>5</v>
      </c>
      <c r="G212" t="s">
        <v>24</v>
      </c>
      <c r="H212">
        <v>109345</v>
      </c>
      <c r="I212">
        <v>109968</v>
      </c>
      <c r="J212" t="s">
        <v>529</v>
      </c>
      <c r="K212" t="s">
        <v>288</v>
      </c>
      <c r="N212" t="s">
        <v>54</v>
      </c>
      <c r="Q212" t="s">
        <v>289</v>
      </c>
      <c r="R212">
        <v>624</v>
      </c>
      <c r="S212">
        <v>207</v>
      </c>
    </row>
    <row r="213" spans="1:20" hidden="1" x14ac:dyDescent="0.55000000000000004">
      <c r="A213" t="s">
        <v>4566</v>
      </c>
      <c r="B213" t="s">
        <v>4567</v>
      </c>
      <c r="C213" t="s">
        <v>22</v>
      </c>
      <c r="D213" t="s">
        <v>23</v>
      </c>
      <c r="E213" t="s">
        <v>5</v>
      </c>
      <c r="G213" t="s">
        <v>24</v>
      </c>
      <c r="H213">
        <v>110111</v>
      </c>
      <c r="I213">
        <v>110535</v>
      </c>
      <c r="J213" t="s">
        <v>529</v>
      </c>
      <c r="N213" t="s">
        <v>1288</v>
      </c>
      <c r="Q213" t="s">
        <v>4579</v>
      </c>
      <c r="R213">
        <v>425</v>
      </c>
      <c r="T213" t="s">
        <v>4569</v>
      </c>
    </row>
    <row r="214" spans="1:20" hidden="1" x14ac:dyDescent="0.55000000000000004">
      <c r="A214" t="s">
        <v>4566</v>
      </c>
      <c r="B214" t="s">
        <v>21</v>
      </c>
      <c r="C214" t="s">
        <v>22</v>
      </c>
      <c r="D214" t="s">
        <v>23</v>
      </c>
      <c r="E214" t="s">
        <v>5</v>
      </c>
      <c r="G214" t="s">
        <v>24</v>
      </c>
      <c r="H214">
        <v>110580</v>
      </c>
      <c r="I214">
        <v>110765</v>
      </c>
      <c r="J214" t="s">
        <v>529</v>
      </c>
      <c r="Q214" t="s">
        <v>291</v>
      </c>
      <c r="R214">
        <v>186</v>
      </c>
    </row>
    <row r="215" spans="1:20" hidden="1" x14ac:dyDescent="0.55000000000000004">
      <c r="A215" t="s">
        <v>20</v>
      </c>
      <c r="C215" t="s">
        <v>22</v>
      </c>
      <c r="D215" t="s">
        <v>23</v>
      </c>
      <c r="E215" t="s">
        <v>5</v>
      </c>
      <c r="G215" t="s">
        <v>24</v>
      </c>
      <c r="H215">
        <v>110580</v>
      </c>
      <c r="I215">
        <v>110765</v>
      </c>
      <c r="J215" t="s">
        <v>529</v>
      </c>
      <c r="K215" t="s">
        <v>290</v>
      </c>
      <c r="N215" t="s">
        <v>54</v>
      </c>
      <c r="Q215" t="s">
        <v>291</v>
      </c>
      <c r="R215">
        <v>186</v>
      </c>
      <c r="S215">
        <v>61</v>
      </c>
    </row>
    <row r="216" spans="1:20" hidden="1" x14ac:dyDescent="0.55000000000000004">
      <c r="A216" t="s">
        <v>4566</v>
      </c>
      <c r="B216" t="s">
        <v>21</v>
      </c>
      <c r="C216" t="s">
        <v>22</v>
      </c>
      <c r="D216" t="s">
        <v>23</v>
      </c>
      <c r="E216" t="s">
        <v>5</v>
      </c>
      <c r="G216" t="s">
        <v>24</v>
      </c>
      <c r="H216">
        <v>110762</v>
      </c>
      <c r="I216">
        <v>111337</v>
      </c>
      <c r="J216" t="s">
        <v>529</v>
      </c>
      <c r="Q216" t="s">
        <v>293</v>
      </c>
      <c r="R216">
        <v>576</v>
      </c>
    </row>
    <row r="217" spans="1:20" hidden="1" x14ac:dyDescent="0.55000000000000004">
      <c r="A217" t="s">
        <v>20</v>
      </c>
      <c r="C217" t="s">
        <v>22</v>
      </c>
      <c r="D217" t="s">
        <v>23</v>
      </c>
      <c r="E217" t="s">
        <v>5</v>
      </c>
      <c r="G217" t="s">
        <v>24</v>
      </c>
      <c r="H217">
        <v>110762</v>
      </c>
      <c r="I217">
        <v>111337</v>
      </c>
      <c r="J217" t="s">
        <v>529</v>
      </c>
      <c r="K217" t="s">
        <v>292</v>
      </c>
      <c r="N217" t="s">
        <v>54</v>
      </c>
      <c r="Q217" t="s">
        <v>293</v>
      </c>
      <c r="R217">
        <v>576</v>
      </c>
      <c r="S217">
        <v>191</v>
      </c>
    </row>
    <row r="218" spans="1:20" hidden="1" x14ac:dyDescent="0.55000000000000004">
      <c r="A218" t="s">
        <v>4566</v>
      </c>
      <c r="B218" t="s">
        <v>21</v>
      </c>
      <c r="C218" t="s">
        <v>22</v>
      </c>
      <c r="D218" t="s">
        <v>23</v>
      </c>
      <c r="E218" t="s">
        <v>5</v>
      </c>
      <c r="G218" t="s">
        <v>24</v>
      </c>
      <c r="H218">
        <v>112629</v>
      </c>
      <c r="I218">
        <v>112985</v>
      </c>
      <c r="J218" t="s">
        <v>529</v>
      </c>
      <c r="Q218" t="s">
        <v>296</v>
      </c>
      <c r="R218">
        <v>357</v>
      </c>
    </row>
    <row r="219" spans="1:20" hidden="1" x14ac:dyDescent="0.55000000000000004">
      <c r="A219" t="s">
        <v>20</v>
      </c>
      <c r="C219" t="s">
        <v>22</v>
      </c>
      <c r="D219" t="s">
        <v>23</v>
      </c>
      <c r="E219" t="s">
        <v>5</v>
      </c>
      <c r="G219" t="s">
        <v>24</v>
      </c>
      <c r="H219">
        <v>112629</v>
      </c>
      <c r="I219">
        <v>112985</v>
      </c>
      <c r="J219" t="s">
        <v>529</v>
      </c>
      <c r="K219" t="s">
        <v>294</v>
      </c>
      <c r="N219" t="s">
        <v>295</v>
      </c>
      <c r="Q219" t="s">
        <v>296</v>
      </c>
      <c r="R219">
        <v>357</v>
      </c>
      <c r="S219">
        <v>118</v>
      </c>
    </row>
    <row r="220" spans="1:20" hidden="1" x14ac:dyDescent="0.55000000000000004">
      <c r="A220" t="s">
        <v>4566</v>
      </c>
      <c r="B220" t="s">
        <v>297</v>
      </c>
      <c r="C220" t="s">
        <v>22</v>
      </c>
      <c r="D220" t="s">
        <v>23</v>
      </c>
      <c r="E220" t="s">
        <v>5</v>
      </c>
      <c r="G220" t="s">
        <v>24</v>
      </c>
      <c r="H220">
        <v>113786</v>
      </c>
      <c r="I220">
        <v>113858</v>
      </c>
      <c r="J220" t="s">
        <v>65</v>
      </c>
      <c r="Q220" t="s">
        <v>299</v>
      </c>
      <c r="R220">
        <v>73</v>
      </c>
    </row>
    <row r="221" spans="1:20" hidden="1" x14ac:dyDescent="0.55000000000000004">
      <c r="A221" t="s">
        <v>297</v>
      </c>
      <c r="C221" t="s">
        <v>22</v>
      </c>
      <c r="D221" t="s">
        <v>23</v>
      </c>
      <c r="E221" t="s">
        <v>5</v>
      </c>
      <c r="G221" t="s">
        <v>24</v>
      </c>
      <c r="H221">
        <v>113786</v>
      </c>
      <c r="I221">
        <v>113858</v>
      </c>
      <c r="J221" t="s">
        <v>65</v>
      </c>
      <c r="N221" t="s">
        <v>298</v>
      </c>
      <c r="Q221" t="s">
        <v>299</v>
      </c>
      <c r="R221">
        <v>73</v>
      </c>
      <c r="T221" t="s">
        <v>300</v>
      </c>
    </row>
    <row r="222" spans="1:20" hidden="1" x14ac:dyDescent="0.55000000000000004">
      <c r="A222" t="s">
        <v>4566</v>
      </c>
      <c r="B222" t="s">
        <v>21</v>
      </c>
      <c r="C222" t="s">
        <v>22</v>
      </c>
      <c r="D222" t="s">
        <v>23</v>
      </c>
      <c r="E222" t="s">
        <v>5</v>
      </c>
      <c r="G222" t="s">
        <v>24</v>
      </c>
      <c r="H222">
        <v>113974</v>
      </c>
      <c r="I222">
        <v>114924</v>
      </c>
      <c r="J222" t="s">
        <v>529</v>
      </c>
      <c r="Q222" t="s">
        <v>303</v>
      </c>
      <c r="R222">
        <v>951</v>
      </c>
    </row>
    <row r="223" spans="1:20" hidden="1" x14ac:dyDescent="0.55000000000000004">
      <c r="A223" t="s">
        <v>20</v>
      </c>
      <c r="C223" t="s">
        <v>22</v>
      </c>
      <c r="D223" t="s">
        <v>23</v>
      </c>
      <c r="E223" t="s">
        <v>5</v>
      </c>
      <c r="G223" t="s">
        <v>24</v>
      </c>
      <c r="H223">
        <v>113974</v>
      </c>
      <c r="I223">
        <v>114924</v>
      </c>
      <c r="J223" t="s">
        <v>529</v>
      </c>
      <c r="K223" t="s">
        <v>301</v>
      </c>
      <c r="N223" t="s">
        <v>302</v>
      </c>
      <c r="Q223" t="s">
        <v>303</v>
      </c>
      <c r="R223">
        <v>951</v>
      </c>
      <c r="S223">
        <v>316</v>
      </c>
    </row>
    <row r="224" spans="1:20" hidden="1" x14ac:dyDescent="0.55000000000000004">
      <c r="A224" t="s">
        <v>4566</v>
      </c>
      <c r="B224" t="s">
        <v>21</v>
      </c>
      <c r="C224" t="s">
        <v>22</v>
      </c>
      <c r="D224" t="s">
        <v>23</v>
      </c>
      <c r="E224" t="s">
        <v>5</v>
      </c>
      <c r="G224" t="s">
        <v>24</v>
      </c>
      <c r="H224">
        <v>114926</v>
      </c>
      <c r="I224">
        <v>115888</v>
      </c>
      <c r="J224" t="s">
        <v>529</v>
      </c>
      <c r="Q224" t="s">
        <v>305</v>
      </c>
      <c r="R224">
        <v>963</v>
      </c>
    </row>
    <row r="225" spans="1:20" hidden="1" x14ac:dyDescent="0.55000000000000004">
      <c r="A225" t="s">
        <v>20</v>
      </c>
      <c r="C225" t="s">
        <v>22</v>
      </c>
      <c r="D225" t="s">
        <v>23</v>
      </c>
      <c r="E225" t="s">
        <v>5</v>
      </c>
      <c r="G225" t="s">
        <v>24</v>
      </c>
      <c r="H225">
        <v>114926</v>
      </c>
      <c r="I225">
        <v>115888</v>
      </c>
      <c r="J225" t="s">
        <v>529</v>
      </c>
      <c r="K225" t="s">
        <v>304</v>
      </c>
      <c r="N225" t="s">
        <v>151</v>
      </c>
      <c r="Q225" t="s">
        <v>305</v>
      </c>
      <c r="R225">
        <v>963</v>
      </c>
      <c r="S225">
        <v>320</v>
      </c>
    </row>
    <row r="226" spans="1:20" hidden="1" x14ac:dyDescent="0.55000000000000004">
      <c r="A226" t="s">
        <v>4566</v>
      </c>
      <c r="B226" t="s">
        <v>21</v>
      </c>
      <c r="C226" t="s">
        <v>22</v>
      </c>
      <c r="D226" t="s">
        <v>23</v>
      </c>
      <c r="E226" t="s">
        <v>5</v>
      </c>
      <c r="G226" t="s">
        <v>24</v>
      </c>
      <c r="H226">
        <v>115972</v>
      </c>
      <c r="I226">
        <v>116799</v>
      </c>
      <c r="J226" t="s">
        <v>529</v>
      </c>
      <c r="Q226" t="s">
        <v>307</v>
      </c>
      <c r="R226">
        <v>828</v>
      </c>
    </row>
    <row r="227" spans="1:20" hidden="1" x14ac:dyDescent="0.55000000000000004">
      <c r="A227" t="s">
        <v>20</v>
      </c>
      <c r="C227" t="s">
        <v>22</v>
      </c>
      <c r="D227" t="s">
        <v>23</v>
      </c>
      <c r="E227" t="s">
        <v>5</v>
      </c>
      <c r="G227" t="s">
        <v>24</v>
      </c>
      <c r="H227">
        <v>115972</v>
      </c>
      <c r="I227">
        <v>116799</v>
      </c>
      <c r="J227" t="s">
        <v>529</v>
      </c>
      <c r="K227" t="s">
        <v>306</v>
      </c>
      <c r="N227" t="s">
        <v>302</v>
      </c>
      <c r="Q227" t="s">
        <v>307</v>
      </c>
      <c r="R227">
        <v>828</v>
      </c>
      <c r="S227">
        <v>275</v>
      </c>
    </row>
    <row r="228" spans="1:20" hidden="1" x14ac:dyDescent="0.55000000000000004">
      <c r="A228" t="s">
        <v>4566</v>
      </c>
      <c r="B228" t="s">
        <v>21</v>
      </c>
      <c r="C228" t="s">
        <v>22</v>
      </c>
      <c r="D228" t="s">
        <v>23</v>
      </c>
      <c r="E228" t="s">
        <v>5</v>
      </c>
      <c r="G228" t="s">
        <v>24</v>
      </c>
      <c r="H228">
        <v>116895</v>
      </c>
      <c r="I228">
        <v>117215</v>
      </c>
      <c r="J228" t="s">
        <v>529</v>
      </c>
      <c r="Q228" t="s">
        <v>310</v>
      </c>
      <c r="R228">
        <v>321</v>
      </c>
    </row>
    <row r="229" spans="1:20" hidden="1" x14ac:dyDescent="0.55000000000000004">
      <c r="A229" t="s">
        <v>20</v>
      </c>
      <c r="C229" t="s">
        <v>22</v>
      </c>
      <c r="D229" t="s">
        <v>23</v>
      </c>
      <c r="E229" t="s">
        <v>5</v>
      </c>
      <c r="G229" t="s">
        <v>24</v>
      </c>
      <c r="H229">
        <v>116895</v>
      </c>
      <c r="I229">
        <v>117215</v>
      </c>
      <c r="J229" t="s">
        <v>529</v>
      </c>
      <c r="K229" t="s">
        <v>308</v>
      </c>
      <c r="N229" t="s">
        <v>309</v>
      </c>
      <c r="Q229" t="s">
        <v>310</v>
      </c>
      <c r="R229">
        <v>321</v>
      </c>
      <c r="S229">
        <v>106</v>
      </c>
    </row>
    <row r="230" spans="1:20" hidden="1" x14ac:dyDescent="0.55000000000000004">
      <c r="A230" t="s">
        <v>4566</v>
      </c>
      <c r="B230" t="s">
        <v>4567</v>
      </c>
      <c r="C230" t="s">
        <v>22</v>
      </c>
      <c r="D230" t="s">
        <v>23</v>
      </c>
      <c r="E230" t="s">
        <v>5</v>
      </c>
      <c r="G230" t="s">
        <v>24</v>
      </c>
      <c r="H230">
        <v>117551</v>
      </c>
      <c r="I230">
        <v>118357</v>
      </c>
      <c r="J230" t="s">
        <v>529</v>
      </c>
      <c r="N230" t="s">
        <v>120</v>
      </c>
      <c r="Q230" t="s">
        <v>4580</v>
      </c>
      <c r="R230">
        <v>807</v>
      </c>
      <c r="T230" t="s">
        <v>4569</v>
      </c>
    </row>
    <row r="231" spans="1:20" hidden="1" x14ac:dyDescent="0.55000000000000004">
      <c r="A231" t="s">
        <v>4566</v>
      </c>
      <c r="B231" t="s">
        <v>21</v>
      </c>
      <c r="C231" t="s">
        <v>22</v>
      </c>
      <c r="D231" t="s">
        <v>23</v>
      </c>
      <c r="E231" t="s">
        <v>5</v>
      </c>
      <c r="G231" t="s">
        <v>24</v>
      </c>
      <c r="H231">
        <v>118359</v>
      </c>
      <c r="I231">
        <v>118862</v>
      </c>
      <c r="J231" t="s">
        <v>529</v>
      </c>
      <c r="Q231" t="s">
        <v>312</v>
      </c>
      <c r="R231">
        <v>504</v>
      </c>
    </row>
    <row r="232" spans="1:20" hidden="1" x14ac:dyDescent="0.55000000000000004">
      <c r="A232" t="s">
        <v>20</v>
      </c>
      <c r="C232" t="s">
        <v>22</v>
      </c>
      <c r="D232" t="s">
        <v>23</v>
      </c>
      <c r="E232" t="s">
        <v>5</v>
      </c>
      <c r="G232" t="s">
        <v>24</v>
      </c>
      <c r="H232">
        <v>118359</v>
      </c>
      <c r="I232">
        <v>118862</v>
      </c>
      <c r="J232" t="s">
        <v>529</v>
      </c>
      <c r="K232" t="s">
        <v>311</v>
      </c>
      <c r="N232" t="s">
        <v>67</v>
      </c>
      <c r="Q232" t="s">
        <v>312</v>
      </c>
      <c r="R232">
        <v>504</v>
      </c>
      <c r="S232">
        <v>167</v>
      </c>
    </row>
    <row r="233" spans="1:20" hidden="1" x14ac:dyDescent="0.55000000000000004">
      <c r="A233" t="s">
        <v>4566</v>
      </c>
      <c r="B233" t="s">
        <v>21</v>
      </c>
      <c r="C233" t="s">
        <v>22</v>
      </c>
      <c r="D233" t="s">
        <v>23</v>
      </c>
      <c r="E233" t="s">
        <v>5</v>
      </c>
      <c r="G233" t="s">
        <v>24</v>
      </c>
      <c r="H233">
        <v>118872</v>
      </c>
      <c r="I233">
        <v>120197</v>
      </c>
      <c r="J233" t="s">
        <v>529</v>
      </c>
      <c r="Q233" t="s">
        <v>315</v>
      </c>
      <c r="R233">
        <v>1326</v>
      </c>
    </row>
    <row r="234" spans="1:20" hidden="1" x14ac:dyDescent="0.55000000000000004">
      <c r="A234" t="s">
        <v>20</v>
      </c>
      <c r="C234" t="s">
        <v>22</v>
      </c>
      <c r="D234" t="s">
        <v>23</v>
      </c>
      <c r="E234" t="s">
        <v>5</v>
      </c>
      <c r="G234" t="s">
        <v>24</v>
      </c>
      <c r="H234">
        <v>118872</v>
      </c>
      <c r="I234">
        <v>120197</v>
      </c>
      <c r="J234" t="s">
        <v>529</v>
      </c>
      <c r="K234" t="s">
        <v>313</v>
      </c>
      <c r="N234" t="s">
        <v>314</v>
      </c>
      <c r="Q234" t="s">
        <v>315</v>
      </c>
      <c r="R234">
        <v>1326</v>
      </c>
      <c r="S234">
        <v>441</v>
      </c>
    </row>
    <row r="235" spans="1:20" hidden="1" x14ac:dyDescent="0.55000000000000004">
      <c r="A235" t="s">
        <v>4566</v>
      </c>
      <c r="B235" t="s">
        <v>21</v>
      </c>
      <c r="C235" t="s">
        <v>22</v>
      </c>
      <c r="D235" t="s">
        <v>23</v>
      </c>
      <c r="E235" t="s">
        <v>5</v>
      </c>
      <c r="G235" t="s">
        <v>24</v>
      </c>
      <c r="H235">
        <v>120327</v>
      </c>
      <c r="I235">
        <v>121769</v>
      </c>
      <c r="J235" t="s">
        <v>529</v>
      </c>
      <c r="Q235" t="s">
        <v>318</v>
      </c>
      <c r="R235">
        <v>1443</v>
      </c>
    </row>
    <row r="236" spans="1:20" hidden="1" x14ac:dyDescent="0.55000000000000004">
      <c r="A236" t="s">
        <v>20</v>
      </c>
      <c r="C236" t="s">
        <v>22</v>
      </c>
      <c r="D236" t="s">
        <v>23</v>
      </c>
      <c r="E236" t="s">
        <v>5</v>
      </c>
      <c r="G236" t="s">
        <v>24</v>
      </c>
      <c r="H236">
        <v>120327</v>
      </c>
      <c r="I236">
        <v>121769</v>
      </c>
      <c r="J236" t="s">
        <v>529</v>
      </c>
      <c r="K236" t="s">
        <v>316</v>
      </c>
      <c r="N236" t="s">
        <v>317</v>
      </c>
      <c r="Q236" t="s">
        <v>318</v>
      </c>
      <c r="R236">
        <v>1443</v>
      </c>
      <c r="S236">
        <v>480</v>
      </c>
    </row>
    <row r="237" spans="1:20" hidden="1" x14ac:dyDescent="0.55000000000000004">
      <c r="A237" t="s">
        <v>4566</v>
      </c>
      <c r="B237" t="s">
        <v>21</v>
      </c>
      <c r="C237" t="s">
        <v>22</v>
      </c>
      <c r="D237" t="s">
        <v>23</v>
      </c>
      <c r="E237" t="s">
        <v>5</v>
      </c>
      <c r="G237" t="s">
        <v>24</v>
      </c>
      <c r="H237">
        <v>121878</v>
      </c>
      <c r="I237">
        <v>122678</v>
      </c>
      <c r="J237" t="s">
        <v>529</v>
      </c>
      <c r="Q237" t="s">
        <v>321</v>
      </c>
      <c r="R237">
        <v>801</v>
      </c>
    </row>
    <row r="238" spans="1:20" hidden="1" x14ac:dyDescent="0.55000000000000004">
      <c r="A238" t="s">
        <v>20</v>
      </c>
      <c r="C238" t="s">
        <v>22</v>
      </c>
      <c r="D238" t="s">
        <v>23</v>
      </c>
      <c r="E238" t="s">
        <v>5</v>
      </c>
      <c r="G238" t="s">
        <v>24</v>
      </c>
      <c r="H238">
        <v>121878</v>
      </c>
      <c r="I238">
        <v>122678</v>
      </c>
      <c r="J238" t="s">
        <v>529</v>
      </c>
      <c r="K238" t="s">
        <v>319</v>
      </c>
      <c r="N238" t="s">
        <v>320</v>
      </c>
      <c r="Q238" t="s">
        <v>321</v>
      </c>
      <c r="R238">
        <v>801</v>
      </c>
      <c r="S238">
        <v>266</v>
      </c>
    </row>
    <row r="239" spans="1:20" hidden="1" x14ac:dyDescent="0.55000000000000004">
      <c r="A239" t="s">
        <v>4566</v>
      </c>
      <c r="B239" t="s">
        <v>322</v>
      </c>
      <c r="C239" t="s">
        <v>22</v>
      </c>
      <c r="D239" t="s">
        <v>23</v>
      </c>
      <c r="E239" t="s">
        <v>5</v>
      </c>
      <c r="G239" t="s">
        <v>24</v>
      </c>
      <c r="H239">
        <v>123137</v>
      </c>
      <c r="I239">
        <v>124731</v>
      </c>
      <c r="J239" t="s">
        <v>529</v>
      </c>
      <c r="Q239" t="s">
        <v>324</v>
      </c>
      <c r="R239">
        <v>1595</v>
      </c>
    </row>
    <row r="240" spans="1:20" hidden="1" x14ac:dyDescent="0.55000000000000004">
      <c r="A240" t="s">
        <v>322</v>
      </c>
      <c r="C240" t="s">
        <v>22</v>
      </c>
      <c r="D240" t="s">
        <v>23</v>
      </c>
      <c r="E240" t="s">
        <v>5</v>
      </c>
      <c r="G240" t="s">
        <v>24</v>
      </c>
      <c r="H240">
        <v>123137</v>
      </c>
      <c r="I240">
        <v>124731</v>
      </c>
      <c r="J240" t="s">
        <v>529</v>
      </c>
      <c r="N240" t="s">
        <v>323</v>
      </c>
      <c r="Q240" t="s">
        <v>324</v>
      </c>
      <c r="R240">
        <v>1595</v>
      </c>
    </row>
    <row r="241" spans="1:19" hidden="1" x14ac:dyDescent="0.55000000000000004">
      <c r="A241" t="s">
        <v>4566</v>
      </c>
      <c r="B241" t="s">
        <v>322</v>
      </c>
      <c r="C241" t="s">
        <v>22</v>
      </c>
      <c r="D241" t="s">
        <v>23</v>
      </c>
      <c r="E241" t="s">
        <v>5</v>
      </c>
      <c r="G241" t="s">
        <v>24</v>
      </c>
      <c r="H241">
        <v>124962</v>
      </c>
      <c r="I241">
        <v>127887</v>
      </c>
      <c r="J241" t="s">
        <v>529</v>
      </c>
      <c r="Q241" t="s">
        <v>326</v>
      </c>
      <c r="R241">
        <v>2926</v>
      </c>
    </row>
    <row r="242" spans="1:19" hidden="1" x14ac:dyDescent="0.55000000000000004">
      <c r="A242" t="s">
        <v>322</v>
      </c>
      <c r="C242" t="s">
        <v>22</v>
      </c>
      <c r="D242" t="s">
        <v>23</v>
      </c>
      <c r="E242" t="s">
        <v>5</v>
      </c>
      <c r="G242" t="s">
        <v>24</v>
      </c>
      <c r="H242">
        <v>124962</v>
      </c>
      <c r="I242">
        <v>127887</v>
      </c>
      <c r="J242" t="s">
        <v>529</v>
      </c>
      <c r="N242" t="s">
        <v>325</v>
      </c>
      <c r="Q242" t="s">
        <v>326</v>
      </c>
      <c r="R242">
        <v>2926</v>
      </c>
    </row>
    <row r="243" spans="1:19" hidden="1" x14ac:dyDescent="0.55000000000000004">
      <c r="A243" t="s">
        <v>4566</v>
      </c>
      <c r="B243" t="s">
        <v>322</v>
      </c>
      <c r="C243" t="s">
        <v>22</v>
      </c>
      <c r="D243" t="s">
        <v>23</v>
      </c>
      <c r="E243" t="s">
        <v>5</v>
      </c>
      <c r="G243" t="s">
        <v>24</v>
      </c>
      <c r="H243">
        <v>127981</v>
      </c>
      <c r="I243">
        <v>128097</v>
      </c>
      <c r="J243" t="s">
        <v>529</v>
      </c>
      <c r="Q243" t="s">
        <v>328</v>
      </c>
      <c r="R243">
        <v>117</v>
      </c>
    </row>
    <row r="244" spans="1:19" hidden="1" x14ac:dyDescent="0.55000000000000004">
      <c r="A244" t="s">
        <v>322</v>
      </c>
      <c r="C244" t="s">
        <v>22</v>
      </c>
      <c r="D244" t="s">
        <v>23</v>
      </c>
      <c r="E244" t="s">
        <v>5</v>
      </c>
      <c r="G244" t="s">
        <v>24</v>
      </c>
      <c r="H244">
        <v>127981</v>
      </c>
      <c r="I244">
        <v>128097</v>
      </c>
      <c r="J244" t="s">
        <v>529</v>
      </c>
      <c r="N244" t="s">
        <v>327</v>
      </c>
      <c r="Q244" t="s">
        <v>328</v>
      </c>
      <c r="R244">
        <v>117</v>
      </c>
    </row>
    <row r="245" spans="1:19" hidden="1" x14ac:dyDescent="0.55000000000000004">
      <c r="A245" t="s">
        <v>4566</v>
      </c>
      <c r="B245" t="s">
        <v>21</v>
      </c>
      <c r="C245" t="s">
        <v>22</v>
      </c>
      <c r="D245" t="s">
        <v>23</v>
      </c>
      <c r="E245" t="s">
        <v>5</v>
      </c>
      <c r="G245" t="s">
        <v>24</v>
      </c>
      <c r="H245">
        <v>128251</v>
      </c>
      <c r="I245">
        <v>129402</v>
      </c>
      <c r="J245" t="s">
        <v>65</v>
      </c>
      <c r="Q245" t="s">
        <v>331</v>
      </c>
      <c r="R245">
        <v>1152</v>
      </c>
    </row>
    <row r="246" spans="1:19" x14ac:dyDescent="0.55000000000000004">
      <c r="A246" t="s">
        <v>20</v>
      </c>
      <c r="C246" t="s">
        <v>22</v>
      </c>
      <c r="D246" t="s">
        <v>23</v>
      </c>
      <c r="E246" t="s">
        <v>5</v>
      </c>
      <c r="G246" t="s">
        <v>24</v>
      </c>
      <c r="H246">
        <v>128251</v>
      </c>
      <c r="I246">
        <v>129402</v>
      </c>
      <c r="J246" t="s">
        <v>65</v>
      </c>
      <c r="K246" t="s">
        <v>329</v>
      </c>
      <c r="N246" t="s">
        <v>330</v>
      </c>
      <c r="Q246" t="s">
        <v>331</v>
      </c>
      <c r="R246">
        <v>1152</v>
      </c>
      <c r="S246">
        <v>383</v>
      </c>
    </row>
    <row r="247" spans="1:19" hidden="1" x14ac:dyDescent="0.55000000000000004">
      <c r="A247" t="s">
        <v>4566</v>
      </c>
      <c r="B247" t="s">
        <v>21</v>
      </c>
      <c r="C247" t="s">
        <v>22</v>
      </c>
      <c r="D247" t="s">
        <v>23</v>
      </c>
      <c r="E247" t="s">
        <v>5</v>
      </c>
      <c r="G247" t="s">
        <v>24</v>
      </c>
      <c r="H247">
        <v>129582</v>
      </c>
      <c r="I247">
        <v>130598</v>
      </c>
      <c r="J247" t="s">
        <v>529</v>
      </c>
      <c r="Q247" t="s">
        <v>334</v>
      </c>
      <c r="R247">
        <v>1017</v>
      </c>
    </row>
    <row r="248" spans="1:19" hidden="1" x14ac:dyDescent="0.55000000000000004">
      <c r="A248" t="s">
        <v>20</v>
      </c>
      <c r="C248" t="s">
        <v>22</v>
      </c>
      <c r="D248" t="s">
        <v>23</v>
      </c>
      <c r="E248" t="s">
        <v>5</v>
      </c>
      <c r="G248" t="s">
        <v>24</v>
      </c>
      <c r="H248">
        <v>129582</v>
      </c>
      <c r="I248">
        <v>130598</v>
      </c>
      <c r="J248" t="s">
        <v>529</v>
      </c>
      <c r="K248" t="s">
        <v>332</v>
      </c>
      <c r="N248" t="s">
        <v>333</v>
      </c>
      <c r="Q248" t="s">
        <v>334</v>
      </c>
      <c r="R248">
        <v>1017</v>
      </c>
      <c r="S248">
        <v>338</v>
      </c>
    </row>
    <row r="249" spans="1:19" hidden="1" x14ac:dyDescent="0.55000000000000004">
      <c r="A249" t="s">
        <v>4566</v>
      </c>
      <c r="B249" t="s">
        <v>21</v>
      </c>
      <c r="C249" t="s">
        <v>22</v>
      </c>
      <c r="D249" t="s">
        <v>23</v>
      </c>
      <c r="E249" t="s">
        <v>5</v>
      </c>
      <c r="G249" t="s">
        <v>24</v>
      </c>
      <c r="H249">
        <v>130650</v>
      </c>
      <c r="I249">
        <v>131822</v>
      </c>
      <c r="J249" t="s">
        <v>529</v>
      </c>
      <c r="Q249" t="s">
        <v>337</v>
      </c>
      <c r="R249">
        <v>1173</v>
      </c>
    </row>
    <row r="250" spans="1:19" hidden="1" x14ac:dyDescent="0.55000000000000004">
      <c r="A250" t="s">
        <v>20</v>
      </c>
      <c r="C250" t="s">
        <v>22</v>
      </c>
      <c r="D250" t="s">
        <v>23</v>
      </c>
      <c r="E250" t="s">
        <v>5</v>
      </c>
      <c r="G250" t="s">
        <v>24</v>
      </c>
      <c r="H250">
        <v>130650</v>
      </c>
      <c r="I250">
        <v>131822</v>
      </c>
      <c r="J250" t="s">
        <v>529</v>
      </c>
      <c r="K250" t="s">
        <v>335</v>
      </c>
      <c r="N250" t="s">
        <v>336</v>
      </c>
      <c r="Q250" t="s">
        <v>337</v>
      </c>
      <c r="R250">
        <v>1173</v>
      </c>
      <c r="S250">
        <v>390</v>
      </c>
    </row>
    <row r="251" spans="1:19" hidden="1" x14ac:dyDescent="0.55000000000000004">
      <c r="A251" t="s">
        <v>4566</v>
      </c>
      <c r="B251" t="s">
        <v>21</v>
      </c>
      <c r="C251" t="s">
        <v>22</v>
      </c>
      <c r="D251" t="s">
        <v>23</v>
      </c>
      <c r="E251" t="s">
        <v>5</v>
      </c>
      <c r="G251" t="s">
        <v>24</v>
      </c>
      <c r="H251">
        <v>132054</v>
      </c>
      <c r="I251">
        <v>132635</v>
      </c>
      <c r="J251" t="s">
        <v>529</v>
      </c>
      <c r="Q251" t="s">
        <v>340</v>
      </c>
      <c r="R251">
        <v>582</v>
      </c>
    </row>
    <row r="252" spans="1:19" hidden="1" x14ac:dyDescent="0.55000000000000004">
      <c r="A252" t="s">
        <v>20</v>
      </c>
      <c r="C252" t="s">
        <v>22</v>
      </c>
      <c r="D252" t="s">
        <v>23</v>
      </c>
      <c r="E252" t="s">
        <v>5</v>
      </c>
      <c r="G252" t="s">
        <v>24</v>
      </c>
      <c r="H252">
        <v>132054</v>
      </c>
      <c r="I252">
        <v>132635</v>
      </c>
      <c r="J252" t="s">
        <v>529</v>
      </c>
      <c r="K252" t="s">
        <v>338</v>
      </c>
      <c r="N252" t="s">
        <v>339</v>
      </c>
      <c r="Q252" t="s">
        <v>340</v>
      </c>
      <c r="R252">
        <v>582</v>
      </c>
      <c r="S252">
        <v>193</v>
      </c>
    </row>
    <row r="253" spans="1:19" hidden="1" x14ac:dyDescent="0.55000000000000004">
      <c r="A253" t="s">
        <v>4566</v>
      </c>
      <c r="B253" t="s">
        <v>21</v>
      </c>
      <c r="C253" t="s">
        <v>22</v>
      </c>
      <c r="D253" t="s">
        <v>23</v>
      </c>
      <c r="E253" t="s">
        <v>5</v>
      </c>
      <c r="G253" t="s">
        <v>24</v>
      </c>
      <c r="H253">
        <v>132870</v>
      </c>
      <c r="I253">
        <v>133085</v>
      </c>
      <c r="J253" t="s">
        <v>529</v>
      </c>
      <c r="Q253" t="s">
        <v>342</v>
      </c>
      <c r="R253">
        <v>216</v>
      </c>
    </row>
    <row r="254" spans="1:19" hidden="1" x14ac:dyDescent="0.55000000000000004">
      <c r="A254" t="s">
        <v>20</v>
      </c>
      <c r="C254" t="s">
        <v>22</v>
      </c>
      <c r="D254" t="s">
        <v>23</v>
      </c>
      <c r="E254" t="s">
        <v>5</v>
      </c>
      <c r="G254" t="s">
        <v>24</v>
      </c>
      <c r="H254">
        <v>132870</v>
      </c>
      <c r="I254">
        <v>133085</v>
      </c>
      <c r="J254" t="s">
        <v>529</v>
      </c>
      <c r="K254" t="s">
        <v>341</v>
      </c>
      <c r="N254" t="s">
        <v>54</v>
      </c>
      <c r="Q254" t="s">
        <v>342</v>
      </c>
      <c r="R254">
        <v>216</v>
      </c>
      <c r="S254">
        <v>71</v>
      </c>
    </row>
    <row r="255" spans="1:19" hidden="1" x14ac:dyDescent="0.55000000000000004">
      <c r="A255" t="s">
        <v>4566</v>
      </c>
      <c r="B255" t="s">
        <v>21</v>
      </c>
      <c r="C255" t="s">
        <v>22</v>
      </c>
      <c r="D255" t="s">
        <v>23</v>
      </c>
      <c r="E255" t="s">
        <v>5</v>
      </c>
      <c r="G255" t="s">
        <v>24</v>
      </c>
      <c r="H255">
        <v>133647</v>
      </c>
      <c r="I255">
        <v>133787</v>
      </c>
      <c r="J255" t="s">
        <v>529</v>
      </c>
      <c r="Q255" t="s">
        <v>344</v>
      </c>
      <c r="R255">
        <v>141</v>
      </c>
    </row>
    <row r="256" spans="1:19" hidden="1" x14ac:dyDescent="0.55000000000000004">
      <c r="A256" t="s">
        <v>20</v>
      </c>
      <c r="C256" t="s">
        <v>22</v>
      </c>
      <c r="D256" t="s">
        <v>23</v>
      </c>
      <c r="E256" t="s">
        <v>5</v>
      </c>
      <c r="G256" t="s">
        <v>24</v>
      </c>
      <c r="H256">
        <v>133647</v>
      </c>
      <c r="I256">
        <v>133787</v>
      </c>
      <c r="J256" t="s">
        <v>529</v>
      </c>
      <c r="K256" t="s">
        <v>343</v>
      </c>
      <c r="N256" t="s">
        <v>54</v>
      </c>
      <c r="Q256" t="s">
        <v>344</v>
      </c>
      <c r="R256">
        <v>141</v>
      </c>
      <c r="S256">
        <v>46</v>
      </c>
    </row>
    <row r="257" spans="1:19" hidden="1" x14ac:dyDescent="0.55000000000000004">
      <c r="A257" t="s">
        <v>4566</v>
      </c>
      <c r="B257" t="s">
        <v>21</v>
      </c>
      <c r="C257" t="s">
        <v>22</v>
      </c>
      <c r="D257" t="s">
        <v>23</v>
      </c>
      <c r="E257" t="s">
        <v>5</v>
      </c>
      <c r="G257" t="s">
        <v>24</v>
      </c>
      <c r="H257">
        <v>134270</v>
      </c>
      <c r="I257">
        <v>139048</v>
      </c>
      <c r="J257" t="s">
        <v>529</v>
      </c>
      <c r="Q257" t="s">
        <v>346</v>
      </c>
      <c r="R257">
        <v>4779</v>
      </c>
    </row>
    <row r="258" spans="1:19" hidden="1" x14ac:dyDescent="0.55000000000000004">
      <c r="A258" t="s">
        <v>20</v>
      </c>
      <c r="C258" t="s">
        <v>22</v>
      </c>
      <c r="D258" t="s">
        <v>23</v>
      </c>
      <c r="E258" t="s">
        <v>5</v>
      </c>
      <c r="G258" t="s">
        <v>24</v>
      </c>
      <c r="H258">
        <v>134270</v>
      </c>
      <c r="I258">
        <v>139048</v>
      </c>
      <c r="J258" t="s">
        <v>529</v>
      </c>
      <c r="K258" t="s">
        <v>345</v>
      </c>
      <c r="N258" t="s">
        <v>54</v>
      </c>
      <c r="Q258" t="s">
        <v>346</v>
      </c>
      <c r="R258">
        <v>4779</v>
      </c>
      <c r="S258">
        <v>1592</v>
      </c>
    </row>
    <row r="259" spans="1:19" hidden="1" x14ac:dyDescent="0.55000000000000004">
      <c r="A259" t="s">
        <v>4566</v>
      </c>
      <c r="B259" t="s">
        <v>21</v>
      </c>
      <c r="C259" t="s">
        <v>22</v>
      </c>
      <c r="D259" t="s">
        <v>23</v>
      </c>
      <c r="E259" t="s">
        <v>5</v>
      </c>
      <c r="G259" t="s">
        <v>24</v>
      </c>
      <c r="H259">
        <v>139572</v>
      </c>
      <c r="I259">
        <v>147008</v>
      </c>
      <c r="J259" t="s">
        <v>529</v>
      </c>
      <c r="Q259" t="s">
        <v>348</v>
      </c>
      <c r="R259">
        <v>7437</v>
      </c>
    </row>
    <row r="260" spans="1:19" hidden="1" x14ac:dyDescent="0.55000000000000004">
      <c r="A260" t="s">
        <v>20</v>
      </c>
      <c r="C260" t="s">
        <v>22</v>
      </c>
      <c r="D260" t="s">
        <v>23</v>
      </c>
      <c r="E260" t="s">
        <v>5</v>
      </c>
      <c r="G260" t="s">
        <v>24</v>
      </c>
      <c r="H260">
        <v>139572</v>
      </c>
      <c r="I260">
        <v>147008</v>
      </c>
      <c r="J260" t="s">
        <v>529</v>
      </c>
      <c r="K260" t="s">
        <v>347</v>
      </c>
      <c r="N260" t="s">
        <v>54</v>
      </c>
      <c r="Q260" t="s">
        <v>348</v>
      </c>
      <c r="R260">
        <v>7437</v>
      </c>
      <c r="S260">
        <v>2478</v>
      </c>
    </row>
    <row r="261" spans="1:19" hidden="1" x14ac:dyDescent="0.55000000000000004">
      <c r="A261" t="s">
        <v>4566</v>
      </c>
      <c r="B261" t="s">
        <v>21</v>
      </c>
      <c r="C261" t="s">
        <v>22</v>
      </c>
      <c r="D261" t="s">
        <v>23</v>
      </c>
      <c r="E261" t="s">
        <v>5</v>
      </c>
      <c r="G261" t="s">
        <v>24</v>
      </c>
      <c r="H261">
        <v>147191</v>
      </c>
      <c r="I261">
        <v>147721</v>
      </c>
      <c r="J261" t="s">
        <v>529</v>
      </c>
      <c r="Q261" t="s">
        <v>350</v>
      </c>
      <c r="R261">
        <v>531</v>
      </c>
    </row>
    <row r="262" spans="1:19" hidden="1" x14ac:dyDescent="0.55000000000000004">
      <c r="A262" t="s">
        <v>20</v>
      </c>
      <c r="C262" t="s">
        <v>22</v>
      </c>
      <c r="D262" t="s">
        <v>23</v>
      </c>
      <c r="E262" t="s">
        <v>5</v>
      </c>
      <c r="G262" t="s">
        <v>24</v>
      </c>
      <c r="H262">
        <v>147191</v>
      </c>
      <c r="I262">
        <v>147721</v>
      </c>
      <c r="J262" t="s">
        <v>529</v>
      </c>
      <c r="K262" t="s">
        <v>349</v>
      </c>
      <c r="N262" t="s">
        <v>54</v>
      </c>
      <c r="Q262" t="s">
        <v>350</v>
      </c>
      <c r="R262">
        <v>531</v>
      </c>
      <c r="S262">
        <v>176</v>
      </c>
    </row>
    <row r="263" spans="1:19" hidden="1" x14ac:dyDescent="0.55000000000000004">
      <c r="A263" t="s">
        <v>4566</v>
      </c>
      <c r="B263" t="s">
        <v>21</v>
      </c>
      <c r="C263" t="s">
        <v>22</v>
      </c>
      <c r="D263" t="s">
        <v>23</v>
      </c>
      <c r="E263" t="s">
        <v>5</v>
      </c>
      <c r="G263" t="s">
        <v>24</v>
      </c>
      <c r="H263">
        <v>147840</v>
      </c>
      <c r="I263">
        <v>148568</v>
      </c>
      <c r="J263" t="s">
        <v>65</v>
      </c>
      <c r="Q263" t="s">
        <v>353</v>
      </c>
      <c r="R263">
        <v>729</v>
      </c>
    </row>
    <row r="264" spans="1:19" x14ac:dyDescent="0.55000000000000004">
      <c r="A264" t="s">
        <v>20</v>
      </c>
      <c r="C264" t="s">
        <v>22</v>
      </c>
      <c r="D264" t="s">
        <v>23</v>
      </c>
      <c r="E264" t="s">
        <v>5</v>
      </c>
      <c r="G264" t="s">
        <v>24</v>
      </c>
      <c r="H264">
        <v>147840</v>
      </c>
      <c r="I264">
        <v>148568</v>
      </c>
      <c r="J264" t="s">
        <v>65</v>
      </c>
      <c r="K264" t="s">
        <v>351</v>
      </c>
      <c r="N264" t="s">
        <v>352</v>
      </c>
      <c r="Q264" t="s">
        <v>353</v>
      </c>
      <c r="R264">
        <v>729</v>
      </c>
      <c r="S264">
        <v>242</v>
      </c>
    </row>
    <row r="265" spans="1:19" hidden="1" x14ac:dyDescent="0.55000000000000004">
      <c r="A265" t="s">
        <v>4566</v>
      </c>
      <c r="B265" t="s">
        <v>21</v>
      </c>
      <c r="C265" t="s">
        <v>22</v>
      </c>
      <c r="D265" t="s">
        <v>23</v>
      </c>
      <c r="E265" t="s">
        <v>5</v>
      </c>
      <c r="G265" t="s">
        <v>24</v>
      </c>
      <c r="H265">
        <v>149577</v>
      </c>
      <c r="I265">
        <v>149822</v>
      </c>
      <c r="J265" t="s">
        <v>65</v>
      </c>
      <c r="Q265" t="s">
        <v>355</v>
      </c>
      <c r="R265">
        <v>246</v>
      </c>
    </row>
    <row r="266" spans="1:19" x14ac:dyDescent="0.55000000000000004">
      <c r="A266" t="s">
        <v>20</v>
      </c>
      <c r="C266" t="s">
        <v>22</v>
      </c>
      <c r="D266" t="s">
        <v>23</v>
      </c>
      <c r="E266" t="s">
        <v>5</v>
      </c>
      <c r="G266" t="s">
        <v>24</v>
      </c>
      <c r="H266">
        <v>149577</v>
      </c>
      <c r="I266">
        <v>149822</v>
      </c>
      <c r="J266" t="s">
        <v>65</v>
      </c>
      <c r="K266" t="s">
        <v>354</v>
      </c>
      <c r="N266" t="s">
        <v>54</v>
      </c>
      <c r="Q266" t="s">
        <v>355</v>
      </c>
      <c r="R266">
        <v>246</v>
      </c>
      <c r="S266">
        <v>81</v>
      </c>
    </row>
    <row r="267" spans="1:19" hidden="1" x14ac:dyDescent="0.55000000000000004">
      <c r="A267" t="s">
        <v>4566</v>
      </c>
      <c r="B267" t="s">
        <v>21</v>
      </c>
      <c r="C267" t="s">
        <v>22</v>
      </c>
      <c r="D267" t="s">
        <v>23</v>
      </c>
      <c r="E267" t="s">
        <v>5</v>
      </c>
      <c r="G267" t="s">
        <v>24</v>
      </c>
      <c r="H267">
        <v>149923</v>
      </c>
      <c r="I267">
        <v>150654</v>
      </c>
      <c r="J267" t="s">
        <v>65</v>
      </c>
      <c r="Q267" t="s">
        <v>357</v>
      </c>
      <c r="R267">
        <v>732</v>
      </c>
    </row>
    <row r="268" spans="1:19" x14ac:dyDescent="0.55000000000000004">
      <c r="A268" t="s">
        <v>20</v>
      </c>
      <c r="C268" t="s">
        <v>22</v>
      </c>
      <c r="D268" t="s">
        <v>23</v>
      </c>
      <c r="E268" t="s">
        <v>5</v>
      </c>
      <c r="G268" t="s">
        <v>24</v>
      </c>
      <c r="H268">
        <v>149923</v>
      </c>
      <c r="I268">
        <v>150654</v>
      </c>
      <c r="J268" t="s">
        <v>65</v>
      </c>
      <c r="K268" t="s">
        <v>356</v>
      </c>
      <c r="N268" t="s">
        <v>54</v>
      </c>
      <c r="Q268" t="s">
        <v>357</v>
      </c>
      <c r="R268">
        <v>732</v>
      </c>
      <c r="S268">
        <v>243</v>
      </c>
    </row>
    <row r="269" spans="1:19" hidden="1" x14ac:dyDescent="0.55000000000000004">
      <c r="A269" t="s">
        <v>4566</v>
      </c>
      <c r="B269" t="s">
        <v>21</v>
      </c>
      <c r="C269" t="s">
        <v>22</v>
      </c>
      <c r="D269" t="s">
        <v>23</v>
      </c>
      <c r="E269" t="s">
        <v>5</v>
      </c>
      <c r="G269" t="s">
        <v>24</v>
      </c>
      <c r="H269">
        <v>150661</v>
      </c>
      <c r="I269">
        <v>151110</v>
      </c>
      <c r="J269" t="s">
        <v>65</v>
      </c>
      <c r="Q269" t="s">
        <v>360</v>
      </c>
      <c r="R269">
        <v>450</v>
      </c>
    </row>
    <row r="270" spans="1:19" x14ac:dyDescent="0.55000000000000004">
      <c r="A270" t="s">
        <v>20</v>
      </c>
      <c r="C270" t="s">
        <v>22</v>
      </c>
      <c r="D270" t="s">
        <v>23</v>
      </c>
      <c r="E270" t="s">
        <v>5</v>
      </c>
      <c r="G270" t="s">
        <v>24</v>
      </c>
      <c r="H270">
        <v>150661</v>
      </c>
      <c r="I270">
        <v>151110</v>
      </c>
      <c r="J270" t="s">
        <v>65</v>
      </c>
      <c r="K270" t="s">
        <v>358</v>
      </c>
      <c r="N270" t="s">
        <v>359</v>
      </c>
      <c r="Q270" t="s">
        <v>360</v>
      </c>
      <c r="R270">
        <v>450</v>
      </c>
      <c r="S270">
        <v>149</v>
      </c>
    </row>
    <row r="271" spans="1:19" hidden="1" x14ac:dyDescent="0.55000000000000004">
      <c r="A271" t="s">
        <v>4566</v>
      </c>
      <c r="B271" t="s">
        <v>21</v>
      </c>
      <c r="C271" t="s">
        <v>22</v>
      </c>
      <c r="D271" t="s">
        <v>23</v>
      </c>
      <c r="E271" t="s">
        <v>5</v>
      </c>
      <c r="G271" t="s">
        <v>24</v>
      </c>
      <c r="H271">
        <v>151271</v>
      </c>
      <c r="I271">
        <v>152935</v>
      </c>
      <c r="J271" t="s">
        <v>65</v>
      </c>
      <c r="Q271" t="s">
        <v>362</v>
      </c>
      <c r="R271">
        <v>1665</v>
      </c>
    </row>
    <row r="272" spans="1:19" x14ac:dyDescent="0.55000000000000004">
      <c r="A272" t="s">
        <v>20</v>
      </c>
      <c r="C272" t="s">
        <v>22</v>
      </c>
      <c r="D272" t="s">
        <v>23</v>
      </c>
      <c r="E272" t="s">
        <v>5</v>
      </c>
      <c r="G272" t="s">
        <v>24</v>
      </c>
      <c r="H272">
        <v>151271</v>
      </c>
      <c r="I272">
        <v>152935</v>
      </c>
      <c r="J272" t="s">
        <v>65</v>
      </c>
      <c r="K272" t="s">
        <v>361</v>
      </c>
      <c r="N272" t="s">
        <v>54</v>
      </c>
      <c r="Q272" t="s">
        <v>362</v>
      </c>
      <c r="R272">
        <v>1665</v>
      </c>
      <c r="S272">
        <v>554</v>
      </c>
    </row>
    <row r="273" spans="1:19" hidden="1" x14ac:dyDescent="0.55000000000000004">
      <c r="A273" t="s">
        <v>4566</v>
      </c>
      <c r="B273" t="s">
        <v>21</v>
      </c>
      <c r="C273" t="s">
        <v>22</v>
      </c>
      <c r="D273" t="s">
        <v>23</v>
      </c>
      <c r="E273" t="s">
        <v>5</v>
      </c>
      <c r="G273" t="s">
        <v>24</v>
      </c>
      <c r="H273">
        <v>153024</v>
      </c>
      <c r="I273">
        <v>154469</v>
      </c>
      <c r="J273" t="s">
        <v>529</v>
      </c>
      <c r="Q273" t="s">
        <v>364</v>
      </c>
      <c r="R273">
        <v>1446</v>
      </c>
    </row>
    <row r="274" spans="1:19" hidden="1" x14ac:dyDescent="0.55000000000000004">
      <c r="A274" t="s">
        <v>20</v>
      </c>
      <c r="C274" t="s">
        <v>22</v>
      </c>
      <c r="D274" t="s">
        <v>23</v>
      </c>
      <c r="E274" t="s">
        <v>5</v>
      </c>
      <c r="G274" t="s">
        <v>24</v>
      </c>
      <c r="H274">
        <v>153024</v>
      </c>
      <c r="I274">
        <v>154469</v>
      </c>
      <c r="J274" t="s">
        <v>529</v>
      </c>
      <c r="K274" t="s">
        <v>363</v>
      </c>
      <c r="N274" t="s">
        <v>54</v>
      </c>
      <c r="Q274" t="s">
        <v>364</v>
      </c>
      <c r="R274">
        <v>1446</v>
      </c>
      <c r="S274">
        <v>481</v>
      </c>
    </row>
    <row r="275" spans="1:19" hidden="1" x14ac:dyDescent="0.55000000000000004">
      <c r="A275" t="s">
        <v>4566</v>
      </c>
      <c r="B275" t="s">
        <v>21</v>
      </c>
      <c r="C275" t="s">
        <v>22</v>
      </c>
      <c r="D275" t="s">
        <v>23</v>
      </c>
      <c r="E275" t="s">
        <v>5</v>
      </c>
      <c r="G275" t="s">
        <v>24</v>
      </c>
      <c r="H275">
        <v>154806</v>
      </c>
      <c r="I275">
        <v>155879</v>
      </c>
      <c r="J275" t="s">
        <v>529</v>
      </c>
      <c r="Q275" t="s">
        <v>366</v>
      </c>
      <c r="R275">
        <v>1074</v>
      </c>
    </row>
    <row r="276" spans="1:19" hidden="1" x14ac:dyDescent="0.55000000000000004">
      <c r="A276" t="s">
        <v>20</v>
      </c>
      <c r="C276" t="s">
        <v>22</v>
      </c>
      <c r="D276" t="s">
        <v>23</v>
      </c>
      <c r="E276" t="s">
        <v>5</v>
      </c>
      <c r="G276" t="s">
        <v>24</v>
      </c>
      <c r="H276">
        <v>154806</v>
      </c>
      <c r="I276">
        <v>155879</v>
      </c>
      <c r="J276" t="s">
        <v>529</v>
      </c>
      <c r="K276" t="s">
        <v>365</v>
      </c>
      <c r="N276" t="s">
        <v>172</v>
      </c>
      <c r="Q276" t="s">
        <v>366</v>
      </c>
      <c r="R276">
        <v>1074</v>
      </c>
      <c r="S276">
        <v>357</v>
      </c>
    </row>
    <row r="277" spans="1:19" hidden="1" x14ac:dyDescent="0.55000000000000004">
      <c r="A277" t="s">
        <v>4566</v>
      </c>
      <c r="B277" t="s">
        <v>21</v>
      </c>
      <c r="C277" t="s">
        <v>22</v>
      </c>
      <c r="D277" t="s">
        <v>23</v>
      </c>
      <c r="E277" t="s">
        <v>5</v>
      </c>
      <c r="G277" t="s">
        <v>24</v>
      </c>
      <c r="H277">
        <v>155902</v>
      </c>
      <c r="I277">
        <v>156921</v>
      </c>
      <c r="J277" t="s">
        <v>529</v>
      </c>
      <c r="Q277" t="s">
        <v>368</v>
      </c>
      <c r="R277">
        <v>1020</v>
      </c>
    </row>
    <row r="278" spans="1:19" hidden="1" x14ac:dyDescent="0.55000000000000004">
      <c r="A278" t="s">
        <v>20</v>
      </c>
      <c r="C278" t="s">
        <v>22</v>
      </c>
      <c r="D278" t="s">
        <v>23</v>
      </c>
      <c r="E278" t="s">
        <v>5</v>
      </c>
      <c r="G278" t="s">
        <v>24</v>
      </c>
      <c r="H278">
        <v>155902</v>
      </c>
      <c r="I278">
        <v>156921</v>
      </c>
      <c r="J278" t="s">
        <v>529</v>
      </c>
      <c r="K278" t="s">
        <v>367</v>
      </c>
      <c r="N278" t="s">
        <v>314</v>
      </c>
      <c r="Q278" t="s">
        <v>368</v>
      </c>
      <c r="R278">
        <v>1020</v>
      </c>
      <c r="S278">
        <v>339</v>
      </c>
    </row>
    <row r="279" spans="1:19" hidden="1" x14ac:dyDescent="0.55000000000000004">
      <c r="A279" t="s">
        <v>4566</v>
      </c>
      <c r="B279" t="s">
        <v>21</v>
      </c>
      <c r="C279" t="s">
        <v>22</v>
      </c>
      <c r="D279" t="s">
        <v>23</v>
      </c>
      <c r="E279" t="s">
        <v>5</v>
      </c>
      <c r="G279" t="s">
        <v>24</v>
      </c>
      <c r="H279">
        <v>157002</v>
      </c>
      <c r="I279">
        <v>157109</v>
      </c>
      <c r="J279" t="s">
        <v>529</v>
      </c>
      <c r="Q279" t="s">
        <v>370</v>
      </c>
      <c r="R279">
        <v>108</v>
      </c>
    </row>
    <row r="280" spans="1:19" hidden="1" x14ac:dyDescent="0.55000000000000004">
      <c r="A280" t="s">
        <v>20</v>
      </c>
      <c r="C280" t="s">
        <v>22</v>
      </c>
      <c r="D280" t="s">
        <v>23</v>
      </c>
      <c r="E280" t="s">
        <v>5</v>
      </c>
      <c r="G280" t="s">
        <v>24</v>
      </c>
      <c r="H280">
        <v>157002</v>
      </c>
      <c r="I280">
        <v>157109</v>
      </c>
      <c r="J280" t="s">
        <v>529</v>
      </c>
      <c r="K280" t="s">
        <v>369</v>
      </c>
      <c r="N280" t="s">
        <v>54</v>
      </c>
      <c r="Q280" t="s">
        <v>370</v>
      </c>
      <c r="R280">
        <v>108</v>
      </c>
      <c r="S280">
        <v>35</v>
      </c>
    </row>
    <row r="281" spans="1:19" hidden="1" x14ac:dyDescent="0.55000000000000004">
      <c r="A281" t="s">
        <v>4566</v>
      </c>
      <c r="B281" t="s">
        <v>21</v>
      </c>
      <c r="C281" t="s">
        <v>22</v>
      </c>
      <c r="D281" t="s">
        <v>23</v>
      </c>
      <c r="E281" t="s">
        <v>5</v>
      </c>
      <c r="G281" t="s">
        <v>24</v>
      </c>
      <c r="H281">
        <v>157172</v>
      </c>
      <c r="I281">
        <v>158302</v>
      </c>
      <c r="J281" t="s">
        <v>529</v>
      </c>
      <c r="Q281" t="s">
        <v>372</v>
      </c>
      <c r="R281">
        <v>1131</v>
      </c>
    </row>
    <row r="282" spans="1:19" hidden="1" x14ac:dyDescent="0.55000000000000004">
      <c r="A282" t="s">
        <v>20</v>
      </c>
      <c r="C282" t="s">
        <v>22</v>
      </c>
      <c r="D282" t="s">
        <v>23</v>
      </c>
      <c r="E282" t="s">
        <v>5</v>
      </c>
      <c r="G282" t="s">
        <v>24</v>
      </c>
      <c r="H282">
        <v>157172</v>
      </c>
      <c r="I282">
        <v>158302</v>
      </c>
      <c r="J282" t="s">
        <v>529</v>
      </c>
      <c r="K282" t="s">
        <v>371</v>
      </c>
      <c r="N282" t="s">
        <v>54</v>
      </c>
      <c r="Q282" t="s">
        <v>372</v>
      </c>
      <c r="R282">
        <v>1131</v>
      </c>
      <c r="S282">
        <v>376</v>
      </c>
    </row>
    <row r="283" spans="1:19" hidden="1" x14ac:dyDescent="0.55000000000000004">
      <c r="A283" t="s">
        <v>4566</v>
      </c>
      <c r="B283" t="s">
        <v>21</v>
      </c>
      <c r="C283" t="s">
        <v>22</v>
      </c>
      <c r="D283" t="s">
        <v>23</v>
      </c>
      <c r="E283" t="s">
        <v>5</v>
      </c>
      <c r="G283" t="s">
        <v>24</v>
      </c>
      <c r="H283">
        <v>158407</v>
      </c>
      <c r="I283">
        <v>159843</v>
      </c>
      <c r="J283" t="s">
        <v>65</v>
      </c>
      <c r="Q283" t="s">
        <v>374</v>
      </c>
      <c r="R283">
        <v>1437</v>
      </c>
    </row>
    <row r="284" spans="1:19" x14ac:dyDescent="0.55000000000000004">
      <c r="A284" t="s">
        <v>20</v>
      </c>
      <c r="C284" t="s">
        <v>22</v>
      </c>
      <c r="D284" t="s">
        <v>23</v>
      </c>
      <c r="E284" t="s">
        <v>5</v>
      </c>
      <c r="G284" t="s">
        <v>24</v>
      </c>
      <c r="H284">
        <v>158407</v>
      </c>
      <c r="I284">
        <v>159843</v>
      </c>
      <c r="J284" t="s">
        <v>65</v>
      </c>
      <c r="K284" t="s">
        <v>373</v>
      </c>
      <c r="N284" t="s">
        <v>63</v>
      </c>
      <c r="Q284" t="s">
        <v>374</v>
      </c>
      <c r="R284">
        <v>1437</v>
      </c>
      <c r="S284">
        <v>478</v>
      </c>
    </row>
    <row r="285" spans="1:19" hidden="1" x14ac:dyDescent="0.55000000000000004">
      <c r="A285" t="s">
        <v>4566</v>
      </c>
      <c r="B285" t="s">
        <v>21</v>
      </c>
      <c r="C285" t="s">
        <v>22</v>
      </c>
      <c r="D285" t="s">
        <v>23</v>
      </c>
      <c r="E285" t="s">
        <v>5</v>
      </c>
      <c r="G285" t="s">
        <v>24</v>
      </c>
      <c r="H285">
        <v>160077</v>
      </c>
      <c r="I285">
        <v>161123</v>
      </c>
      <c r="J285" t="s">
        <v>65</v>
      </c>
      <c r="Q285" t="s">
        <v>377</v>
      </c>
      <c r="R285">
        <v>1047</v>
      </c>
    </row>
    <row r="286" spans="1:19" x14ac:dyDescent="0.55000000000000004">
      <c r="A286" t="s">
        <v>20</v>
      </c>
      <c r="C286" t="s">
        <v>22</v>
      </c>
      <c r="D286" t="s">
        <v>23</v>
      </c>
      <c r="E286" t="s">
        <v>5</v>
      </c>
      <c r="G286" t="s">
        <v>24</v>
      </c>
      <c r="H286">
        <v>160077</v>
      </c>
      <c r="I286">
        <v>161123</v>
      </c>
      <c r="J286" t="s">
        <v>65</v>
      </c>
      <c r="K286" t="s">
        <v>375</v>
      </c>
      <c r="N286" t="s">
        <v>376</v>
      </c>
      <c r="Q286" t="s">
        <v>377</v>
      </c>
      <c r="R286">
        <v>1047</v>
      </c>
      <c r="S286">
        <v>348</v>
      </c>
    </row>
    <row r="287" spans="1:19" hidden="1" x14ac:dyDescent="0.55000000000000004">
      <c r="A287" t="s">
        <v>4566</v>
      </c>
      <c r="B287" t="s">
        <v>21</v>
      </c>
      <c r="C287" t="s">
        <v>22</v>
      </c>
      <c r="D287" t="s">
        <v>23</v>
      </c>
      <c r="E287" t="s">
        <v>5</v>
      </c>
      <c r="G287" t="s">
        <v>24</v>
      </c>
      <c r="H287">
        <v>161125</v>
      </c>
      <c r="I287">
        <v>162306</v>
      </c>
      <c r="J287" t="s">
        <v>65</v>
      </c>
      <c r="Q287" t="s">
        <v>380</v>
      </c>
      <c r="R287">
        <v>1182</v>
      </c>
    </row>
    <row r="288" spans="1:19" x14ac:dyDescent="0.55000000000000004">
      <c r="A288" t="s">
        <v>20</v>
      </c>
      <c r="C288" t="s">
        <v>22</v>
      </c>
      <c r="D288" t="s">
        <v>23</v>
      </c>
      <c r="E288" t="s">
        <v>5</v>
      </c>
      <c r="G288" t="s">
        <v>24</v>
      </c>
      <c r="H288">
        <v>161125</v>
      </c>
      <c r="I288">
        <v>162306</v>
      </c>
      <c r="J288" t="s">
        <v>65</v>
      </c>
      <c r="K288" t="s">
        <v>378</v>
      </c>
      <c r="N288" t="s">
        <v>379</v>
      </c>
      <c r="Q288" t="s">
        <v>380</v>
      </c>
      <c r="R288">
        <v>1182</v>
      </c>
      <c r="S288">
        <v>393</v>
      </c>
    </row>
    <row r="289" spans="1:19" hidden="1" x14ac:dyDescent="0.55000000000000004">
      <c r="A289" t="s">
        <v>4566</v>
      </c>
      <c r="B289" t="s">
        <v>21</v>
      </c>
      <c r="C289" t="s">
        <v>22</v>
      </c>
      <c r="D289" t="s">
        <v>23</v>
      </c>
      <c r="E289" t="s">
        <v>5</v>
      </c>
      <c r="G289" t="s">
        <v>24</v>
      </c>
      <c r="H289">
        <v>162319</v>
      </c>
      <c r="I289">
        <v>163083</v>
      </c>
      <c r="J289" t="s">
        <v>65</v>
      </c>
      <c r="Q289" t="s">
        <v>383</v>
      </c>
      <c r="R289">
        <v>765</v>
      </c>
    </row>
    <row r="290" spans="1:19" x14ac:dyDescent="0.55000000000000004">
      <c r="A290" t="s">
        <v>20</v>
      </c>
      <c r="C290" t="s">
        <v>22</v>
      </c>
      <c r="D290" t="s">
        <v>23</v>
      </c>
      <c r="E290" t="s">
        <v>5</v>
      </c>
      <c r="G290" t="s">
        <v>24</v>
      </c>
      <c r="H290">
        <v>162319</v>
      </c>
      <c r="I290">
        <v>163083</v>
      </c>
      <c r="J290" t="s">
        <v>65</v>
      </c>
      <c r="K290" t="s">
        <v>381</v>
      </c>
      <c r="N290" t="s">
        <v>382</v>
      </c>
      <c r="Q290" t="s">
        <v>383</v>
      </c>
      <c r="R290">
        <v>765</v>
      </c>
      <c r="S290">
        <v>254</v>
      </c>
    </row>
    <row r="291" spans="1:19" hidden="1" x14ac:dyDescent="0.55000000000000004">
      <c r="A291" t="s">
        <v>4566</v>
      </c>
      <c r="B291" t="s">
        <v>21</v>
      </c>
      <c r="C291" t="s">
        <v>22</v>
      </c>
      <c r="D291" t="s">
        <v>23</v>
      </c>
      <c r="E291" t="s">
        <v>5</v>
      </c>
      <c r="G291" t="s">
        <v>24</v>
      </c>
      <c r="H291">
        <v>163099</v>
      </c>
      <c r="I291">
        <v>163998</v>
      </c>
      <c r="J291" t="s">
        <v>65</v>
      </c>
      <c r="Q291" t="s">
        <v>386</v>
      </c>
      <c r="R291">
        <v>900</v>
      </c>
    </row>
    <row r="292" spans="1:19" x14ac:dyDescent="0.55000000000000004">
      <c r="A292" t="s">
        <v>20</v>
      </c>
      <c r="C292" t="s">
        <v>22</v>
      </c>
      <c r="D292" t="s">
        <v>23</v>
      </c>
      <c r="E292" t="s">
        <v>5</v>
      </c>
      <c r="G292" t="s">
        <v>24</v>
      </c>
      <c r="H292">
        <v>163099</v>
      </c>
      <c r="I292">
        <v>163998</v>
      </c>
      <c r="J292" t="s">
        <v>65</v>
      </c>
      <c r="K292" t="s">
        <v>384</v>
      </c>
      <c r="N292" t="s">
        <v>385</v>
      </c>
      <c r="Q292" t="s">
        <v>386</v>
      </c>
      <c r="R292">
        <v>900</v>
      </c>
      <c r="S292">
        <v>299</v>
      </c>
    </row>
    <row r="293" spans="1:19" hidden="1" x14ac:dyDescent="0.55000000000000004">
      <c r="A293" t="s">
        <v>4566</v>
      </c>
      <c r="B293" t="s">
        <v>21</v>
      </c>
      <c r="C293" t="s">
        <v>22</v>
      </c>
      <c r="D293" t="s">
        <v>23</v>
      </c>
      <c r="E293" t="s">
        <v>5</v>
      </c>
      <c r="G293" t="s">
        <v>24</v>
      </c>
      <c r="H293">
        <v>164001</v>
      </c>
      <c r="I293">
        <v>165155</v>
      </c>
      <c r="J293" t="s">
        <v>65</v>
      </c>
      <c r="Q293" t="s">
        <v>389</v>
      </c>
      <c r="R293">
        <v>1155</v>
      </c>
    </row>
    <row r="294" spans="1:19" x14ac:dyDescent="0.55000000000000004">
      <c r="A294" t="s">
        <v>20</v>
      </c>
      <c r="C294" t="s">
        <v>22</v>
      </c>
      <c r="D294" t="s">
        <v>23</v>
      </c>
      <c r="E294" t="s">
        <v>5</v>
      </c>
      <c r="G294" t="s">
        <v>24</v>
      </c>
      <c r="H294">
        <v>164001</v>
      </c>
      <c r="I294">
        <v>165155</v>
      </c>
      <c r="J294" t="s">
        <v>65</v>
      </c>
      <c r="K294" t="s">
        <v>387</v>
      </c>
      <c r="N294" t="s">
        <v>388</v>
      </c>
      <c r="Q294" t="s">
        <v>389</v>
      </c>
      <c r="R294">
        <v>1155</v>
      </c>
      <c r="S294">
        <v>384</v>
      </c>
    </row>
    <row r="295" spans="1:19" hidden="1" x14ac:dyDescent="0.55000000000000004">
      <c r="A295" t="s">
        <v>4566</v>
      </c>
      <c r="B295" t="s">
        <v>21</v>
      </c>
      <c r="C295" t="s">
        <v>22</v>
      </c>
      <c r="D295" t="s">
        <v>23</v>
      </c>
      <c r="E295" t="s">
        <v>5</v>
      </c>
      <c r="G295" t="s">
        <v>24</v>
      </c>
      <c r="H295">
        <v>165169</v>
      </c>
      <c r="I295">
        <v>165879</v>
      </c>
      <c r="J295" t="s">
        <v>65</v>
      </c>
      <c r="Q295" t="s">
        <v>392</v>
      </c>
      <c r="R295">
        <v>711</v>
      </c>
    </row>
    <row r="296" spans="1:19" x14ac:dyDescent="0.55000000000000004">
      <c r="A296" t="s">
        <v>20</v>
      </c>
      <c r="C296" t="s">
        <v>22</v>
      </c>
      <c r="D296" t="s">
        <v>23</v>
      </c>
      <c r="E296" t="s">
        <v>5</v>
      </c>
      <c r="G296" t="s">
        <v>24</v>
      </c>
      <c r="H296">
        <v>165169</v>
      </c>
      <c r="I296">
        <v>165879</v>
      </c>
      <c r="J296" t="s">
        <v>65</v>
      </c>
      <c r="K296" t="s">
        <v>390</v>
      </c>
      <c r="N296" t="s">
        <v>391</v>
      </c>
      <c r="Q296" t="s">
        <v>392</v>
      </c>
      <c r="R296">
        <v>711</v>
      </c>
      <c r="S296">
        <v>236</v>
      </c>
    </row>
    <row r="297" spans="1:19" hidden="1" x14ac:dyDescent="0.55000000000000004">
      <c r="A297" t="s">
        <v>4566</v>
      </c>
      <c r="B297" t="s">
        <v>21</v>
      </c>
      <c r="C297" t="s">
        <v>22</v>
      </c>
      <c r="D297" t="s">
        <v>23</v>
      </c>
      <c r="E297" t="s">
        <v>5</v>
      </c>
      <c r="G297" t="s">
        <v>24</v>
      </c>
      <c r="H297">
        <v>165900</v>
      </c>
      <c r="I297">
        <v>167192</v>
      </c>
      <c r="J297" t="s">
        <v>65</v>
      </c>
      <c r="Q297" t="s">
        <v>395</v>
      </c>
      <c r="R297">
        <v>1293</v>
      </c>
    </row>
    <row r="298" spans="1:19" x14ac:dyDescent="0.55000000000000004">
      <c r="A298" t="s">
        <v>20</v>
      </c>
      <c r="C298" t="s">
        <v>22</v>
      </c>
      <c r="D298" t="s">
        <v>23</v>
      </c>
      <c r="E298" t="s">
        <v>5</v>
      </c>
      <c r="G298" t="s">
        <v>24</v>
      </c>
      <c r="H298">
        <v>165900</v>
      </c>
      <c r="I298">
        <v>167192</v>
      </c>
      <c r="J298" t="s">
        <v>65</v>
      </c>
      <c r="K298" t="s">
        <v>393</v>
      </c>
      <c r="N298" t="s">
        <v>394</v>
      </c>
      <c r="Q298" t="s">
        <v>395</v>
      </c>
      <c r="R298">
        <v>1293</v>
      </c>
      <c r="S298">
        <v>430</v>
      </c>
    </row>
    <row r="299" spans="1:19" hidden="1" x14ac:dyDescent="0.55000000000000004">
      <c r="A299" t="s">
        <v>4566</v>
      </c>
      <c r="B299" t="s">
        <v>21</v>
      </c>
      <c r="C299" t="s">
        <v>22</v>
      </c>
      <c r="D299" t="s">
        <v>23</v>
      </c>
      <c r="E299" t="s">
        <v>5</v>
      </c>
      <c r="G299" t="s">
        <v>24</v>
      </c>
      <c r="H299">
        <v>167657</v>
      </c>
      <c r="I299">
        <v>169036</v>
      </c>
      <c r="J299" t="s">
        <v>529</v>
      </c>
      <c r="Q299" t="s">
        <v>398</v>
      </c>
      <c r="R299">
        <v>1380</v>
      </c>
    </row>
    <row r="300" spans="1:19" hidden="1" x14ac:dyDescent="0.55000000000000004">
      <c r="A300" t="s">
        <v>20</v>
      </c>
      <c r="C300" t="s">
        <v>22</v>
      </c>
      <c r="D300" t="s">
        <v>23</v>
      </c>
      <c r="E300" t="s">
        <v>5</v>
      </c>
      <c r="G300" t="s">
        <v>24</v>
      </c>
      <c r="H300">
        <v>167657</v>
      </c>
      <c r="I300">
        <v>169036</v>
      </c>
      <c r="J300" t="s">
        <v>529</v>
      </c>
      <c r="K300" t="s">
        <v>396</v>
      </c>
      <c r="N300" t="s">
        <v>397</v>
      </c>
      <c r="Q300" t="s">
        <v>398</v>
      </c>
      <c r="R300">
        <v>1380</v>
      </c>
      <c r="S300">
        <v>459</v>
      </c>
    </row>
    <row r="301" spans="1:19" hidden="1" x14ac:dyDescent="0.55000000000000004">
      <c r="A301" t="s">
        <v>4566</v>
      </c>
      <c r="B301" t="s">
        <v>21</v>
      </c>
      <c r="C301" t="s">
        <v>22</v>
      </c>
      <c r="D301" t="s">
        <v>23</v>
      </c>
      <c r="E301" t="s">
        <v>5</v>
      </c>
      <c r="G301" t="s">
        <v>24</v>
      </c>
      <c r="H301">
        <v>169036</v>
      </c>
      <c r="I301">
        <v>170025</v>
      </c>
      <c r="J301" t="s">
        <v>529</v>
      </c>
      <c r="Q301" t="s">
        <v>401</v>
      </c>
      <c r="R301">
        <v>990</v>
      </c>
    </row>
    <row r="302" spans="1:19" hidden="1" x14ac:dyDescent="0.55000000000000004">
      <c r="A302" t="s">
        <v>20</v>
      </c>
      <c r="C302" t="s">
        <v>22</v>
      </c>
      <c r="D302" t="s">
        <v>23</v>
      </c>
      <c r="E302" t="s">
        <v>5</v>
      </c>
      <c r="G302" t="s">
        <v>24</v>
      </c>
      <c r="H302">
        <v>169036</v>
      </c>
      <c r="I302">
        <v>170025</v>
      </c>
      <c r="J302" t="s">
        <v>529</v>
      </c>
      <c r="K302" t="s">
        <v>399</v>
      </c>
      <c r="N302" t="s">
        <v>400</v>
      </c>
      <c r="Q302" t="s">
        <v>401</v>
      </c>
      <c r="R302">
        <v>990</v>
      </c>
      <c r="S302">
        <v>329</v>
      </c>
    </row>
    <row r="303" spans="1:19" hidden="1" x14ac:dyDescent="0.55000000000000004">
      <c r="A303" t="s">
        <v>4566</v>
      </c>
      <c r="B303" t="s">
        <v>21</v>
      </c>
      <c r="C303" t="s">
        <v>22</v>
      </c>
      <c r="D303" t="s">
        <v>23</v>
      </c>
      <c r="E303" t="s">
        <v>5</v>
      </c>
      <c r="G303" t="s">
        <v>24</v>
      </c>
      <c r="H303">
        <v>170171</v>
      </c>
      <c r="I303">
        <v>171373</v>
      </c>
      <c r="J303" t="s">
        <v>529</v>
      </c>
      <c r="Q303" t="s">
        <v>404</v>
      </c>
      <c r="R303">
        <v>1203</v>
      </c>
    </row>
    <row r="304" spans="1:19" hidden="1" x14ac:dyDescent="0.55000000000000004">
      <c r="A304" t="s">
        <v>20</v>
      </c>
      <c r="C304" t="s">
        <v>22</v>
      </c>
      <c r="D304" t="s">
        <v>23</v>
      </c>
      <c r="E304" t="s">
        <v>5</v>
      </c>
      <c r="G304" t="s">
        <v>24</v>
      </c>
      <c r="H304">
        <v>170171</v>
      </c>
      <c r="I304">
        <v>171373</v>
      </c>
      <c r="J304" t="s">
        <v>529</v>
      </c>
      <c r="K304" t="s">
        <v>402</v>
      </c>
      <c r="N304" t="s">
        <v>403</v>
      </c>
      <c r="Q304" t="s">
        <v>404</v>
      </c>
      <c r="R304">
        <v>1203</v>
      </c>
      <c r="S304">
        <v>400</v>
      </c>
    </row>
    <row r="305" spans="1:19" hidden="1" x14ac:dyDescent="0.55000000000000004">
      <c r="A305" t="s">
        <v>4566</v>
      </c>
      <c r="B305" t="s">
        <v>21</v>
      </c>
      <c r="C305" t="s">
        <v>22</v>
      </c>
      <c r="D305" t="s">
        <v>23</v>
      </c>
      <c r="E305" t="s">
        <v>5</v>
      </c>
      <c r="G305" t="s">
        <v>24</v>
      </c>
      <c r="H305">
        <v>171413</v>
      </c>
      <c r="I305">
        <v>172294</v>
      </c>
      <c r="J305" t="s">
        <v>65</v>
      </c>
      <c r="Q305" t="s">
        <v>406</v>
      </c>
      <c r="R305">
        <v>882</v>
      </c>
    </row>
    <row r="306" spans="1:19" x14ac:dyDescent="0.55000000000000004">
      <c r="A306" t="s">
        <v>20</v>
      </c>
      <c r="C306" t="s">
        <v>22</v>
      </c>
      <c r="D306" t="s">
        <v>23</v>
      </c>
      <c r="E306" t="s">
        <v>5</v>
      </c>
      <c r="G306" t="s">
        <v>24</v>
      </c>
      <c r="H306">
        <v>171413</v>
      </c>
      <c r="I306">
        <v>172294</v>
      </c>
      <c r="J306" t="s">
        <v>65</v>
      </c>
      <c r="K306" t="s">
        <v>405</v>
      </c>
      <c r="N306" t="s">
        <v>238</v>
      </c>
      <c r="Q306" t="s">
        <v>406</v>
      </c>
      <c r="R306">
        <v>882</v>
      </c>
      <c r="S306">
        <v>293</v>
      </c>
    </row>
    <row r="307" spans="1:19" hidden="1" x14ac:dyDescent="0.55000000000000004">
      <c r="A307" t="s">
        <v>4566</v>
      </c>
      <c r="B307" t="s">
        <v>21</v>
      </c>
      <c r="C307" t="s">
        <v>22</v>
      </c>
      <c r="D307" t="s">
        <v>23</v>
      </c>
      <c r="E307" t="s">
        <v>5</v>
      </c>
      <c r="G307" t="s">
        <v>24</v>
      </c>
      <c r="H307">
        <v>172276</v>
      </c>
      <c r="I307">
        <v>173211</v>
      </c>
      <c r="J307" t="s">
        <v>529</v>
      </c>
      <c r="Q307" t="s">
        <v>409</v>
      </c>
      <c r="R307">
        <v>936</v>
      </c>
    </row>
    <row r="308" spans="1:19" hidden="1" x14ac:dyDescent="0.55000000000000004">
      <c r="A308" t="s">
        <v>20</v>
      </c>
      <c r="C308" t="s">
        <v>22</v>
      </c>
      <c r="D308" t="s">
        <v>23</v>
      </c>
      <c r="E308" t="s">
        <v>5</v>
      </c>
      <c r="G308" t="s">
        <v>24</v>
      </c>
      <c r="H308">
        <v>172276</v>
      </c>
      <c r="I308">
        <v>173211</v>
      </c>
      <c r="J308" t="s">
        <v>529</v>
      </c>
      <c r="K308" t="s">
        <v>407</v>
      </c>
      <c r="N308" t="s">
        <v>408</v>
      </c>
      <c r="Q308" t="s">
        <v>409</v>
      </c>
      <c r="R308">
        <v>936</v>
      </c>
      <c r="S308">
        <v>311</v>
      </c>
    </row>
    <row r="309" spans="1:19" hidden="1" x14ac:dyDescent="0.55000000000000004">
      <c r="A309" t="s">
        <v>4566</v>
      </c>
      <c r="B309" t="s">
        <v>21</v>
      </c>
      <c r="C309" t="s">
        <v>22</v>
      </c>
      <c r="D309" t="s">
        <v>23</v>
      </c>
      <c r="E309" t="s">
        <v>5</v>
      </c>
      <c r="G309" t="s">
        <v>24</v>
      </c>
      <c r="H309">
        <v>173208</v>
      </c>
      <c r="I309">
        <v>175097</v>
      </c>
      <c r="J309" t="s">
        <v>529</v>
      </c>
      <c r="Q309" t="s">
        <v>412</v>
      </c>
      <c r="R309">
        <v>1890</v>
      </c>
    </row>
    <row r="310" spans="1:19" hidden="1" x14ac:dyDescent="0.55000000000000004">
      <c r="A310" t="s">
        <v>20</v>
      </c>
      <c r="C310" t="s">
        <v>22</v>
      </c>
      <c r="D310" t="s">
        <v>23</v>
      </c>
      <c r="E310" t="s">
        <v>5</v>
      </c>
      <c r="G310" t="s">
        <v>24</v>
      </c>
      <c r="H310">
        <v>173208</v>
      </c>
      <c r="I310">
        <v>175097</v>
      </c>
      <c r="J310" t="s">
        <v>529</v>
      </c>
      <c r="K310" t="s">
        <v>410</v>
      </c>
      <c r="N310" t="s">
        <v>411</v>
      </c>
      <c r="Q310" t="s">
        <v>412</v>
      </c>
      <c r="R310">
        <v>1890</v>
      </c>
      <c r="S310">
        <v>629</v>
      </c>
    </row>
    <row r="311" spans="1:19" hidden="1" x14ac:dyDescent="0.55000000000000004">
      <c r="A311" t="s">
        <v>4566</v>
      </c>
      <c r="B311" t="s">
        <v>21</v>
      </c>
      <c r="C311" t="s">
        <v>22</v>
      </c>
      <c r="D311" t="s">
        <v>23</v>
      </c>
      <c r="E311" t="s">
        <v>5</v>
      </c>
      <c r="G311" t="s">
        <v>24</v>
      </c>
      <c r="H311">
        <v>175213</v>
      </c>
      <c r="I311">
        <v>176205</v>
      </c>
      <c r="J311" t="s">
        <v>529</v>
      </c>
      <c r="Q311" t="s">
        <v>415</v>
      </c>
      <c r="R311">
        <v>993</v>
      </c>
    </row>
    <row r="312" spans="1:19" hidden="1" x14ac:dyDescent="0.55000000000000004">
      <c r="A312" t="s">
        <v>20</v>
      </c>
      <c r="C312" t="s">
        <v>22</v>
      </c>
      <c r="D312" t="s">
        <v>23</v>
      </c>
      <c r="E312" t="s">
        <v>5</v>
      </c>
      <c r="G312" t="s">
        <v>24</v>
      </c>
      <c r="H312">
        <v>175213</v>
      </c>
      <c r="I312">
        <v>176205</v>
      </c>
      <c r="J312" t="s">
        <v>529</v>
      </c>
      <c r="K312" t="s">
        <v>413</v>
      </c>
      <c r="N312" t="s">
        <v>414</v>
      </c>
      <c r="Q312" t="s">
        <v>415</v>
      </c>
      <c r="R312">
        <v>993</v>
      </c>
      <c r="S312">
        <v>330</v>
      </c>
    </row>
    <row r="313" spans="1:19" hidden="1" x14ac:dyDescent="0.55000000000000004">
      <c r="A313" t="s">
        <v>4566</v>
      </c>
      <c r="B313" t="s">
        <v>21</v>
      </c>
      <c r="C313" t="s">
        <v>22</v>
      </c>
      <c r="D313" t="s">
        <v>23</v>
      </c>
      <c r="E313" t="s">
        <v>5</v>
      </c>
      <c r="G313" t="s">
        <v>24</v>
      </c>
      <c r="H313">
        <v>176376</v>
      </c>
      <c r="I313">
        <v>178292</v>
      </c>
      <c r="J313" t="s">
        <v>529</v>
      </c>
      <c r="Q313" t="s">
        <v>418</v>
      </c>
      <c r="R313">
        <v>1917</v>
      </c>
    </row>
    <row r="314" spans="1:19" hidden="1" x14ac:dyDescent="0.55000000000000004">
      <c r="A314" t="s">
        <v>20</v>
      </c>
      <c r="C314" t="s">
        <v>22</v>
      </c>
      <c r="D314" t="s">
        <v>23</v>
      </c>
      <c r="E314" t="s">
        <v>5</v>
      </c>
      <c r="G314" t="s">
        <v>24</v>
      </c>
      <c r="H314">
        <v>176376</v>
      </c>
      <c r="I314">
        <v>178292</v>
      </c>
      <c r="J314" t="s">
        <v>529</v>
      </c>
      <c r="K314" t="s">
        <v>416</v>
      </c>
      <c r="N314" t="s">
        <v>417</v>
      </c>
      <c r="Q314" t="s">
        <v>418</v>
      </c>
      <c r="R314">
        <v>1917</v>
      </c>
      <c r="S314">
        <v>638</v>
      </c>
    </row>
    <row r="315" spans="1:19" hidden="1" x14ac:dyDescent="0.55000000000000004">
      <c r="A315" t="s">
        <v>4566</v>
      </c>
      <c r="B315" t="s">
        <v>21</v>
      </c>
      <c r="C315" t="s">
        <v>22</v>
      </c>
      <c r="D315" t="s">
        <v>23</v>
      </c>
      <c r="E315" t="s">
        <v>5</v>
      </c>
      <c r="G315" t="s">
        <v>24</v>
      </c>
      <c r="H315">
        <v>178282</v>
      </c>
      <c r="I315">
        <v>179187</v>
      </c>
      <c r="J315" t="s">
        <v>65</v>
      </c>
      <c r="Q315" t="s">
        <v>421</v>
      </c>
      <c r="R315">
        <v>906</v>
      </c>
    </row>
    <row r="316" spans="1:19" x14ac:dyDescent="0.55000000000000004">
      <c r="A316" t="s">
        <v>20</v>
      </c>
      <c r="C316" t="s">
        <v>22</v>
      </c>
      <c r="D316" t="s">
        <v>23</v>
      </c>
      <c r="E316" t="s">
        <v>5</v>
      </c>
      <c r="G316" t="s">
        <v>24</v>
      </c>
      <c r="H316">
        <v>178282</v>
      </c>
      <c r="I316">
        <v>179187</v>
      </c>
      <c r="J316" t="s">
        <v>65</v>
      </c>
      <c r="K316" t="s">
        <v>419</v>
      </c>
      <c r="N316" t="s">
        <v>420</v>
      </c>
      <c r="Q316" t="s">
        <v>421</v>
      </c>
      <c r="R316">
        <v>906</v>
      </c>
      <c r="S316">
        <v>301</v>
      </c>
    </row>
    <row r="317" spans="1:19" hidden="1" x14ac:dyDescent="0.55000000000000004">
      <c r="A317" t="s">
        <v>4566</v>
      </c>
      <c r="B317" t="s">
        <v>21</v>
      </c>
      <c r="C317" t="s">
        <v>22</v>
      </c>
      <c r="D317" t="s">
        <v>23</v>
      </c>
      <c r="E317" t="s">
        <v>5</v>
      </c>
      <c r="G317" t="s">
        <v>24</v>
      </c>
      <c r="H317">
        <v>179297</v>
      </c>
      <c r="I317">
        <v>180190</v>
      </c>
      <c r="J317" t="s">
        <v>529</v>
      </c>
      <c r="Q317" t="s">
        <v>423</v>
      </c>
      <c r="R317">
        <v>894</v>
      </c>
    </row>
    <row r="318" spans="1:19" hidden="1" x14ac:dyDescent="0.55000000000000004">
      <c r="A318" t="s">
        <v>20</v>
      </c>
      <c r="C318" t="s">
        <v>22</v>
      </c>
      <c r="D318" t="s">
        <v>23</v>
      </c>
      <c r="E318" t="s">
        <v>5</v>
      </c>
      <c r="G318" t="s">
        <v>24</v>
      </c>
      <c r="H318">
        <v>179297</v>
      </c>
      <c r="I318">
        <v>180190</v>
      </c>
      <c r="J318" t="s">
        <v>529</v>
      </c>
      <c r="K318" t="s">
        <v>422</v>
      </c>
      <c r="N318" t="s">
        <v>158</v>
      </c>
      <c r="Q318" t="s">
        <v>423</v>
      </c>
      <c r="R318">
        <v>894</v>
      </c>
      <c r="S318">
        <v>297</v>
      </c>
    </row>
    <row r="319" spans="1:19" hidden="1" x14ac:dyDescent="0.55000000000000004">
      <c r="A319" t="s">
        <v>4566</v>
      </c>
      <c r="B319" t="s">
        <v>21</v>
      </c>
      <c r="C319" t="s">
        <v>22</v>
      </c>
      <c r="D319" t="s">
        <v>23</v>
      </c>
      <c r="E319" t="s">
        <v>5</v>
      </c>
      <c r="G319" t="s">
        <v>24</v>
      </c>
      <c r="H319">
        <v>180203</v>
      </c>
      <c r="I319">
        <v>180376</v>
      </c>
      <c r="J319" t="s">
        <v>529</v>
      </c>
      <c r="Q319" t="s">
        <v>425</v>
      </c>
      <c r="R319">
        <v>174</v>
      </c>
    </row>
    <row r="320" spans="1:19" hidden="1" x14ac:dyDescent="0.55000000000000004">
      <c r="A320" t="s">
        <v>20</v>
      </c>
      <c r="C320" t="s">
        <v>22</v>
      </c>
      <c r="D320" t="s">
        <v>23</v>
      </c>
      <c r="E320" t="s">
        <v>5</v>
      </c>
      <c r="G320" t="s">
        <v>24</v>
      </c>
      <c r="H320">
        <v>180203</v>
      </c>
      <c r="I320">
        <v>180376</v>
      </c>
      <c r="J320" t="s">
        <v>529</v>
      </c>
      <c r="K320" t="s">
        <v>424</v>
      </c>
      <c r="N320" t="s">
        <v>54</v>
      </c>
      <c r="Q320" t="s">
        <v>425</v>
      </c>
      <c r="R320">
        <v>174</v>
      </c>
      <c r="S320">
        <v>57</v>
      </c>
    </row>
    <row r="321" spans="1:20" hidden="1" x14ac:dyDescent="0.55000000000000004">
      <c r="A321" t="s">
        <v>4566</v>
      </c>
      <c r="B321" t="s">
        <v>21</v>
      </c>
      <c r="C321" t="s">
        <v>22</v>
      </c>
      <c r="D321" t="s">
        <v>23</v>
      </c>
      <c r="E321" t="s">
        <v>5</v>
      </c>
      <c r="G321" t="s">
        <v>24</v>
      </c>
      <c r="H321">
        <v>180456</v>
      </c>
      <c r="I321">
        <v>181586</v>
      </c>
      <c r="J321" t="s">
        <v>65</v>
      </c>
      <c r="Q321" t="s">
        <v>427</v>
      </c>
      <c r="R321">
        <v>1131</v>
      </c>
    </row>
    <row r="322" spans="1:20" x14ac:dyDescent="0.55000000000000004">
      <c r="A322" t="s">
        <v>20</v>
      </c>
      <c r="C322" t="s">
        <v>22</v>
      </c>
      <c r="D322" t="s">
        <v>23</v>
      </c>
      <c r="E322" t="s">
        <v>5</v>
      </c>
      <c r="G322" t="s">
        <v>24</v>
      </c>
      <c r="H322">
        <v>180456</v>
      </c>
      <c r="I322">
        <v>181586</v>
      </c>
      <c r="J322" t="s">
        <v>65</v>
      </c>
      <c r="K322" t="s">
        <v>426</v>
      </c>
      <c r="N322" t="s">
        <v>54</v>
      </c>
      <c r="Q322" t="s">
        <v>427</v>
      </c>
      <c r="R322">
        <v>1131</v>
      </c>
      <c r="S322">
        <v>376</v>
      </c>
    </row>
    <row r="323" spans="1:20" hidden="1" x14ac:dyDescent="0.55000000000000004">
      <c r="A323" t="s">
        <v>4566</v>
      </c>
      <c r="B323" t="s">
        <v>21</v>
      </c>
      <c r="C323" t="s">
        <v>22</v>
      </c>
      <c r="D323" t="s">
        <v>23</v>
      </c>
      <c r="E323" t="s">
        <v>5</v>
      </c>
      <c r="G323" t="s">
        <v>24</v>
      </c>
      <c r="H323">
        <v>181688</v>
      </c>
      <c r="I323">
        <v>182491</v>
      </c>
      <c r="J323" t="s">
        <v>65</v>
      </c>
      <c r="Q323" t="s">
        <v>429</v>
      </c>
      <c r="R323">
        <v>804</v>
      </c>
    </row>
    <row r="324" spans="1:20" x14ac:dyDescent="0.55000000000000004">
      <c r="A324" t="s">
        <v>20</v>
      </c>
      <c r="C324" t="s">
        <v>22</v>
      </c>
      <c r="D324" t="s">
        <v>23</v>
      </c>
      <c r="E324" t="s">
        <v>5</v>
      </c>
      <c r="G324" t="s">
        <v>24</v>
      </c>
      <c r="H324">
        <v>181688</v>
      </c>
      <c r="I324">
        <v>182491</v>
      </c>
      <c r="J324" t="s">
        <v>65</v>
      </c>
      <c r="K324" t="s">
        <v>428</v>
      </c>
      <c r="N324" t="s">
        <v>54</v>
      </c>
      <c r="Q324" t="s">
        <v>429</v>
      </c>
      <c r="R324">
        <v>804</v>
      </c>
      <c r="S324">
        <v>267</v>
      </c>
    </row>
    <row r="325" spans="1:20" hidden="1" x14ac:dyDescent="0.55000000000000004">
      <c r="A325" t="s">
        <v>4566</v>
      </c>
      <c r="B325" t="s">
        <v>21</v>
      </c>
      <c r="C325" t="s">
        <v>22</v>
      </c>
      <c r="D325" t="s">
        <v>23</v>
      </c>
      <c r="E325" t="s">
        <v>5</v>
      </c>
      <c r="G325" t="s">
        <v>24</v>
      </c>
      <c r="H325">
        <v>182866</v>
      </c>
      <c r="I325">
        <v>183543</v>
      </c>
      <c r="J325" t="s">
        <v>529</v>
      </c>
      <c r="Q325" t="s">
        <v>432</v>
      </c>
      <c r="R325">
        <v>678</v>
      </c>
    </row>
    <row r="326" spans="1:20" hidden="1" x14ac:dyDescent="0.55000000000000004">
      <c r="A326" t="s">
        <v>20</v>
      </c>
      <c r="C326" t="s">
        <v>22</v>
      </c>
      <c r="D326" t="s">
        <v>23</v>
      </c>
      <c r="E326" t="s">
        <v>5</v>
      </c>
      <c r="G326" t="s">
        <v>24</v>
      </c>
      <c r="H326">
        <v>182866</v>
      </c>
      <c r="I326">
        <v>183543</v>
      </c>
      <c r="J326" t="s">
        <v>529</v>
      </c>
      <c r="K326" t="s">
        <v>430</v>
      </c>
      <c r="N326" t="s">
        <v>431</v>
      </c>
      <c r="Q326" t="s">
        <v>432</v>
      </c>
      <c r="R326">
        <v>678</v>
      </c>
      <c r="S326">
        <v>225</v>
      </c>
    </row>
    <row r="327" spans="1:20" hidden="1" x14ac:dyDescent="0.55000000000000004">
      <c r="A327" t="s">
        <v>4566</v>
      </c>
      <c r="B327" t="s">
        <v>21</v>
      </c>
      <c r="C327" t="s">
        <v>22</v>
      </c>
      <c r="D327" t="s">
        <v>23</v>
      </c>
      <c r="E327" t="s">
        <v>5</v>
      </c>
      <c r="G327" t="s">
        <v>24</v>
      </c>
      <c r="H327">
        <v>183693</v>
      </c>
      <c r="I327">
        <v>184538</v>
      </c>
      <c r="J327" t="s">
        <v>529</v>
      </c>
      <c r="Q327" t="s">
        <v>435</v>
      </c>
      <c r="R327">
        <v>846</v>
      </c>
    </row>
    <row r="328" spans="1:20" hidden="1" x14ac:dyDescent="0.55000000000000004">
      <c r="A328" t="s">
        <v>20</v>
      </c>
      <c r="C328" t="s">
        <v>22</v>
      </c>
      <c r="D328" t="s">
        <v>23</v>
      </c>
      <c r="E328" t="s">
        <v>5</v>
      </c>
      <c r="G328" t="s">
        <v>24</v>
      </c>
      <c r="H328">
        <v>183693</v>
      </c>
      <c r="I328">
        <v>184538</v>
      </c>
      <c r="J328" t="s">
        <v>529</v>
      </c>
      <c r="K328" t="s">
        <v>433</v>
      </c>
      <c r="N328" t="s">
        <v>434</v>
      </c>
      <c r="Q328" t="s">
        <v>435</v>
      </c>
      <c r="R328">
        <v>846</v>
      </c>
      <c r="S328">
        <v>281</v>
      </c>
    </row>
    <row r="329" spans="1:20" hidden="1" x14ac:dyDescent="0.55000000000000004">
      <c r="A329" t="s">
        <v>4566</v>
      </c>
      <c r="B329" t="s">
        <v>4567</v>
      </c>
      <c r="C329" t="s">
        <v>22</v>
      </c>
      <c r="D329" t="s">
        <v>23</v>
      </c>
      <c r="E329" t="s">
        <v>5</v>
      </c>
      <c r="G329" t="s">
        <v>24</v>
      </c>
      <c r="H329">
        <v>184531</v>
      </c>
      <c r="I329">
        <v>185346</v>
      </c>
      <c r="J329" t="s">
        <v>529</v>
      </c>
      <c r="N329" t="s">
        <v>437</v>
      </c>
      <c r="Q329" t="s">
        <v>4581</v>
      </c>
      <c r="R329">
        <v>816</v>
      </c>
      <c r="T329" t="s">
        <v>4569</v>
      </c>
    </row>
    <row r="330" spans="1:20" hidden="1" x14ac:dyDescent="0.55000000000000004">
      <c r="A330" t="s">
        <v>4566</v>
      </c>
      <c r="B330" t="s">
        <v>21</v>
      </c>
      <c r="C330" t="s">
        <v>22</v>
      </c>
      <c r="D330" t="s">
        <v>23</v>
      </c>
      <c r="E330" t="s">
        <v>5</v>
      </c>
      <c r="G330" t="s">
        <v>24</v>
      </c>
      <c r="H330">
        <v>185360</v>
      </c>
      <c r="I330">
        <v>185836</v>
      </c>
      <c r="J330" t="s">
        <v>529</v>
      </c>
      <c r="Q330" t="s">
        <v>438</v>
      </c>
      <c r="R330">
        <v>477</v>
      </c>
    </row>
    <row r="331" spans="1:20" hidden="1" x14ac:dyDescent="0.55000000000000004">
      <c r="A331" t="s">
        <v>20</v>
      </c>
      <c r="C331" t="s">
        <v>22</v>
      </c>
      <c r="D331" t="s">
        <v>23</v>
      </c>
      <c r="E331" t="s">
        <v>5</v>
      </c>
      <c r="G331" t="s">
        <v>24</v>
      </c>
      <c r="H331">
        <v>185360</v>
      </c>
      <c r="I331">
        <v>185836</v>
      </c>
      <c r="J331" t="s">
        <v>529</v>
      </c>
      <c r="K331" t="s">
        <v>436</v>
      </c>
      <c r="N331" t="s">
        <v>437</v>
      </c>
      <c r="Q331" t="s">
        <v>438</v>
      </c>
      <c r="R331">
        <v>477</v>
      </c>
      <c r="S331">
        <v>158</v>
      </c>
    </row>
    <row r="332" spans="1:20" hidden="1" x14ac:dyDescent="0.55000000000000004">
      <c r="A332" t="s">
        <v>4566</v>
      </c>
      <c r="B332" t="s">
        <v>21</v>
      </c>
      <c r="C332" t="s">
        <v>22</v>
      </c>
      <c r="D332" t="s">
        <v>23</v>
      </c>
      <c r="E332" t="s">
        <v>5</v>
      </c>
      <c r="G332" t="s">
        <v>24</v>
      </c>
      <c r="H332">
        <v>186015</v>
      </c>
      <c r="I332">
        <v>186686</v>
      </c>
      <c r="J332" t="s">
        <v>529</v>
      </c>
      <c r="Q332" t="s">
        <v>440</v>
      </c>
      <c r="R332">
        <v>672</v>
      </c>
    </row>
    <row r="333" spans="1:20" hidden="1" x14ac:dyDescent="0.55000000000000004">
      <c r="A333" t="s">
        <v>20</v>
      </c>
      <c r="C333" t="s">
        <v>22</v>
      </c>
      <c r="D333" t="s">
        <v>23</v>
      </c>
      <c r="E333" t="s">
        <v>5</v>
      </c>
      <c r="G333" t="s">
        <v>24</v>
      </c>
      <c r="H333">
        <v>186015</v>
      </c>
      <c r="I333">
        <v>186686</v>
      </c>
      <c r="J333" t="s">
        <v>529</v>
      </c>
      <c r="K333" t="s">
        <v>439</v>
      </c>
      <c r="N333" t="s">
        <v>54</v>
      </c>
      <c r="Q333" t="s">
        <v>440</v>
      </c>
      <c r="R333">
        <v>672</v>
      </c>
      <c r="S333">
        <v>223</v>
      </c>
    </row>
    <row r="334" spans="1:20" hidden="1" x14ac:dyDescent="0.55000000000000004">
      <c r="A334" t="s">
        <v>4566</v>
      </c>
      <c r="B334" t="s">
        <v>21</v>
      </c>
      <c r="C334" t="s">
        <v>22</v>
      </c>
      <c r="D334" t="s">
        <v>23</v>
      </c>
      <c r="E334" t="s">
        <v>5</v>
      </c>
      <c r="G334" t="s">
        <v>24</v>
      </c>
      <c r="H334">
        <v>186708</v>
      </c>
      <c r="I334">
        <v>187589</v>
      </c>
      <c r="J334" t="s">
        <v>529</v>
      </c>
      <c r="O334" t="s">
        <v>443</v>
      </c>
      <c r="Q334" t="s">
        <v>444</v>
      </c>
      <c r="R334">
        <v>882</v>
      </c>
    </row>
    <row r="335" spans="1:20" hidden="1" x14ac:dyDescent="0.55000000000000004">
      <c r="A335" t="s">
        <v>20</v>
      </c>
      <c r="C335" t="s">
        <v>22</v>
      </c>
      <c r="D335" t="s">
        <v>23</v>
      </c>
      <c r="E335" t="s">
        <v>5</v>
      </c>
      <c r="G335" t="s">
        <v>24</v>
      </c>
      <c r="H335">
        <v>186708</v>
      </c>
      <c r="I335">
        <v>187589</v>
      </c>
      <c r="J335" t="s">
        <v>529</v>
      </c>
      <c r="K335" t="s">
        <v>441</v>
      </c>
      <c r="N335" t="s">
        <v>442</v>
      </c>
      <c r="O335" t="s">
        <v>443</v>
      </c>
      <c r="Q335" t="s">
        <v>444</v>
      </c>
      <c r="R335">
        <v>882</v>
      </c>
      <c r="S335">
        <v>293</v>
      </c>
    </row>
    <row r="336" spans="1:20" hidden="1" x14ac:dyDescent="0.55000000000000004">
      <c r="A336" t="s">
        <v>4566</v>
      </c>
      <c r="B336" t="s">
        <v>21</v>
      </c>
      <c r="C336" t="s">
        <v>22</v>
      </c>
      <c r="D336" t="s">
        <v>23</v>
      </c>
      <c r="E336" t="s">
        <v>5</v>
      </c>
      <c r="G336" t="s">
        <v>24</v>
      </c>
      <c r="H336">
        <v>187634</v>
      </c>
      <c r="I336">
        <v>188419</v>
      </c>
      <c r="J336" t="s">
        <v>529</v>
      </c>
      <c r="Q336" t="s">
        <v>446</v>
      </c>
      <c r="R336">
        <v>786</v>
      </c>
    </row>
    <row r="337" spans="1:20" hidden="1" x14ac:dyDescent="0.55000000000000004">
      <c r="A337" t="s">
        <v>20</v>
      </c>
      <c r="C337" t="s">
        <v>22</v>
      </c>
      <c r="D337" t="s">
        <v>23</v>
      </c>
      <c r="E337" t="s">
        <v>5</v>
      </c>
      <c r="G337" t="s">
        <v>24</v>
      </c>
      <c r="H337">
        <v>187634</v>
      </c>
      <c r="I337">
        <v>188419</v>
      </c>
      <c r="J337" t="s">
        <v>529</v>
      </c>
      <c r="K337" t="s">
        <v>445</v>
      </c>
      <c r="N337" t="s">
        <v>54</v>
      </c>
      <c r="Q337" t="s">
        <v>446</v>
      </c>
      <c r="R337">
        <v>786</v>
      </c>
      <c r="S337">
        <v>261</v>
      </c>
    </row>
    <row r="338" spans="1:20" hidden="1" x14ac:dyDescent="0.55000000000000004">
      <c r="A338" t="s">
        <v>4566</v>
      </c>
      <c r="B338" t="s">
        <v>21</v>
      </c>
      <c r="C338" t="s">
        <v>22</v>
      </c>
      <c r="D338" t="s">
        <v>23</v>
      </c>
      <c r="E338" t="s">
        <v>5</v>
      </c>
      <c r="G338" t="s">
        <v>24</v>
      </c>
      <c r="H338">
        <v>188476</v>
      </c>
      <c r="I338">
        <v>189288</v>
      </c>
      <c r="J338" t="s">
        <v>65</v>
      </c>
      <c r="Q338" t="s">
        <v>448</v>
      </c>
      <c r="R338">
        <v>813</v>
      </c>
    </row>
    <row r="339" spans="1:20" x14ac:dyDescent="0.55000000000000004">
      <c r="A339" t="s">
        <v>20</v>
      </c>
      <c r="C339" t="s">
        <v>22</v>
      </c>
      <c r="D339" t="s">
        <v>23</v>
      </c>
      <c r="E339" t="s">
        <v>5</v>
      </c>
      <c r="G339" t="s">
        <v>24</v>
      </c>
      <c r="H339">
        <v>188476</v>
      </c>
      <c r="I339">
        <v>189288</v>
      </c>
      <c r="J339" t="s">
        <v>65</v>
      </c>
      <c r="K339" t="s">
        <v>447</v>
      </c>
      <c r="N339" t="s">
        <v>238</v>
      </c>
      <c r="Q339" t="s">
        <v>448</v>
      </c>
      <c r="R339">
        <v>813</v>
      </c>
      <c r="S339">
        <v>270</v>
      </c>
    </row>
    <row r="340" spans="1:20" hidden="1" x14ac:dyDescent="0.55000000000000004">
      <c r="A340" t="s">
        <v>4566</v>
      </c>
      <c r="B340" t="s">
        <v>21</v>
      </c>
      <c r="C340" t="s">
        <v>22</v>
      </c>
      <c r="D340" t="s">
        <v>23</v>
      </c>
      <c r="E340" t="s">
        <v>5</v>
      </c>
      <c r="G340" t="s">
        <v>24</v>
      </c>
      <c r="H340">
        <v>189390</v>
      </c>
      <c r="I340">
        <v>190079</v>
      </c>
      <c r="J340" t="s">
        <v>65</v>
      </c>
      <c r="Q340" t="s">
        <v>451</v>
      </c>
      <c r="R340">
        <v>690</v>
      </c>
    </row>
    <row r="341" spans="1:20" x14ac:dyDescent="0.55000000000000004">
      <c r="A341" t="s">
        <v>20</v>
      </c>
      <c r="C341" t="s">
        <v>22</v>
      </c>
      <c r="D341" t="s">
        <v>23</v>
      </c>
      <c r="E341" t="s">
        <v>5</v>
      </c>
      <c r="G341" t="s">
        <v>24</v>
      </c>
      <c r="H341">
        <v>189390</v>
      </c>
      <c r="I341">
        <v>190079</v>
      </c>
      <c r="J341" t="s">
        <v>65</v>
      </c>
      <c r="K341" t="s">
        <v>449</v>
      </c>
      <c r="N341" t="s">
        <v>450</v>
      </c>
      <c r="Q341" t="s">
        <v>451</v>
      </c>
      <c r="R341">
        <v>690</v>
      </c>
      <c r="S341">
        <v>229</v>
      </c>
    </row>
    <row r="342" spans="1:20" hidden="1" x14ac:dyDescent="0.55000000000000004">
      <c r="A342" t="s">
        <v>4566</v>
      </c>
      <c r="B342" t="s">
        <v>21</v>
      </c>
      <c r="C342" t="s">
        <v>22</v>
      </c>
      <c r="D342" t="s">
        <v>23</v>
      </c>
      <c r="E342" t="s">
        <v>5</v>
      </c>
      <c r="G342" t="s">
        <v>24</v>
      </c>
      <c r="H342">
        <v>190389</v>
      </c>
      <c r="I342">
        <v>191255</v>
      </c>
      <c r="J342" t="s">
        <v>529</v>
      </c>
      <c r="Q342" t="s">
        <v>454</v>
      </c>
      <c r="R342">
        <v>867</v>
      </c>
    </row>
    <row r="343" spans="1:20" hidden="1" x14ac:dyDescent="0.55000000000000004">
      <c r="A343" t="s">
        <v>20</v>
      </c>
      <c r="C343" t="s">
        <v>22</v>
      </c>
      <c r="D343" t="s">
        <v>23</v>
      </c>
      <c r="E343" t="s">
        <v>5</v>
      </c>
      <c r="G343" t="s">
        <v>24</v>
      </c>
      <c r="H343">
        <v>190389</v>
      </c>
      <c r="I343">
        <v>191255</v>
      </c>
      <c r="J343" t="s">
        <v>529</v>
      </c>
      <c r="K343" t="s">
        <v>452</v>
      </c>
      <c r="N343" t="s">
        <v>453</v>
      </c>
      <c r="Q343" t="s">
        <v>454</v>
      </c>
      <c r="R343">
        <v>867</v>
      </c>
      <c r="S343">
        <v>288</v>
      </c>
    </row>
    <row r="344" spans="1:20" hidden="1" x14ac:dyDescent="0.55000000000000004">
      <c r="A344" t="s">
        <v>4566</v>
      </c>
      <c r="B344" t="s">
        <v>21</v>
      </c>
      <c r="C344" t="s">
        <v>22</v>
      </c>
      <c r="D344" t="s">
        <v>23</v>
      </c>
      <c r="E344" t="s">
        <v>5</v>
      </c>
      <c r="G344" t="s">
        <v>24</v>
      </c>
      <c r="H344">
        <v>191270</v>
      </c>
      <c r="I344">
        <v>191998</v>
      </c>
      <c r="J344" t="s">
        <v>529</v>
      </c>
      <c r="Q344" t="s">
        <v>457</v>
      </c>
      <c r="R344">
        <v>729</v>
      </c>
    </row>
    <row r="345" spans="1:20" hidden="1" x14ac:dyDescent="0.55000000000000004">
      <c r="A345" t="s">
        <v>20</v>
      </c>
      <c r="C345" t="s">
        <v>22</v>
      </c>
      <c r="D345" t="s">
        <v>23</v>
      </c>
      <c r="E345" t="s">
        <v>5</v>
      </c>
      <c r="G345" t="s">
        <v>24</v>
      </c>
      <c r="H345">
        <v>191270</v>
      </c>
      <c r="I345">
        <v>191998</v>
      </c>
      <c r="J345" t="s">
        <v>529</v>
      </c>
      <c r="K345" t="s">
        <v>455</v>
      </c>
      <c r="N345" t="s">
        <v>456</v>
      </c>
      <c r="Q345" t="s">
        <v>457</v>
      </c>
      <c r="R345">
        <v>729</v>
      </c>
      <c r="S345">
        <v>242</v>
      </c>
    </row>
    <row r="346" spans="1:20" hidden="1" x14ac:dyDescent="0.55000000000000004">
      <c r="A346" t="s">
        <v>4566</v>
      </c>
      <c r="B346" t="s">
        <v>4567</v>
      </c>
      <c r="C346" t="s">
        <v>22</v>
      </c>
      <c r="D346" t="s">
        <v>23</v>
      </c>
      <c r="E346" t="s">
        <v>5</v>
      </c>
      <c r="G346" t="s">
        <v>24</v>
      </c>
      <c r="H346">
        <v>192427</v>
      </c>
      <c r="I346">
        <v>193711</v>
      </c>
      <c r="J346" t="s">
        <v>529</v>
      </c>
      <c r="N346" t="s">
        <v>4582</v>
      </c>
      <c r="Q346" t="s">
        <v>4583</v>
      </c>
      <c r="R346">
        <v>1285</v>
      </c>
      <c r="T346" t="s">
        <v>4569</v>
      </c>
    </row>
    <row r="347" spans="1:20" hidden="1" x14ac:dyDescent="0.55000000000000004">
      <c r="A347" t="s">
        <v>4566</v>
      </c>
      <c r="B347" t="s">
        <v>21</v>
      </c>
      <c r="C347" t="s">
        <v>22</v>
      </c>
      <c r="D347" t="s">
        <v>23</v>
      </c>
      <c r="E347" t="s">
        <v>5</v>
      </c>
      <c r="G347" t="s">
        <v>24</v>
      </c>
      <c r="H347">
        <v>193767</v>
      </c>
      <c r="I347">
        <v>194684</v>
      </c>
      <c r="J347" t="s">
        <v>529</v>
      </c>
      <c r="Q347" t="s">
        <v>460</v>
      </c>
      <c r="R347">
        <v>918</v>
      </c>
    </row>
    <row r="348" spans="1:20" hidden="1" x14ac:dyDescent="0.55000000000000004">
      <c r="A348" t="s">
        <v>20</v>
      </c>
      <c r="C348" t="s">
        <v>22</v>
      </c>
      <c r="D348" t="s">
        <v>23</v>
      </c>
      <c r="E348" t="s">
        <v>5</v>
      </c>
      <c r="G348" t="s">
        <v>24</v>
      </c>
      <c r="H348">
        <v>193767</v>
      </c>
      <c r="I348">
        <v>194684</v>
      </c>
      <c r="J348" t="s">
        <v>529</v>
      </c>
      <c r="K348" t="s">
        <v>458</v>
      </c>
      <c r="N348" t="s">
        <v>459</v>
      </c>
      <c r="Q348" t="s">
        <v>460</v>
      </c>
      <c r="R348">
        <v>918</v>
      </c>
      <c r="S348">
        <v>305</v>
      </c>
    </row>
    <row r="349" spans="1:20" hidden="1" x14ac:dyDescent="0.55000000000000004">
      <c r="A349" t="s">
        <v>4566</v>
      </c>
      <c r="B349" t="s">
        <v>21</v>
      </c>
      <c r="C349" t="s">
        <v>22</v>
      </c>
      <c r="D349" t="s">
        <v>23</v>
      </c>
      <c r="E349" t="s">
        <v>5</v>
      </c>
      <c r="G349" t="s">
        <v>24</v>
      </c>
      <c r="H349">
        <v>194728</v>
      </c>
      <c r="I349">
        <v>196062</v>
      </c>
      <c r="J349" t="s">
        <v>65</v>
      </c>
      <c r="Q349" t="s">
        <v>463</v>
      </c>
      <c r="R349">
        <v>1335</v>
      </c>
    </row>
    <row r="350" spans="1:20" x14ac:dyDescent="0.55000000000000004">
      <c r="A350" t="s">
        <v>20</v>
      </c>
      <c r="C350" t="s">
        <v>22</v>
      </c>
      <c r="D350" t="s">
        <v>23</v>
      </c>
      <c r="E350" t="s">
        <v>5</v>
      </c>
      <c r="G350" t="s">
        <v>24</v>
      </c>
      <c r="H350">
        <v>194728</v>
      </c>
      <c r="I350">
        <v>196062</v>
      </c>
      <c r="J350" t="s">
        <v>65</v>
      </c>
      <c r="K350" t="s">
        <v>461</v>
      </c>
      <c r="N350" t="s">
        <v>462</v>
      </c>
      <c r="Q350" t="s">
        <v>463</v>
      </c>
      <c r="R350">
        <v>1335</v>
      </c>
      <c r="S350">
        <v>444</v>
      </c>
    </row>
    <row r="351" spans="1:20" hidden="1" x14ac:dyDescent="0.55000000000000004">
      <c r="A351" t="s">
        <v>4566</v>
      </c>
      <c r="B351" t="s">
        <v>21</v>
      </c>
      <c r="C351" t="s">
        <v>22</v>
      </c>
      <c r="D351" t="s">
        <v>23</v>
      </c>
      <c r="E351" t="s">
        <v>5</v>
      </c>
      <c r="G351" t="s">
        <v>24</v>
      </c>
      <c r="H351">
        <v>196335</v>
      </c>
      <c r="I351">
        <v>197411</v>
      </c>
      <c r="J351" t="s">
        <v>529</v>
      </c>
      <c r="Q351" t="s">
        <v>465</v>
      </c>
      <c r="R351">
        <v>1077</v>
      </c>
    </row>
    <row r="352" spans="1:20" hidden="1" x14ac:dyDescent="0.55000000000000004">
      <c r="A352" t="s">
        <v>20</v>
      </c>
      <c r="C352" t="s">
        <v>22</v>
      </c>
      <c r="D352" t="s">
        <v>23</v>
      </c>
      <c r="E352" t="s">
        <v>5</v>
      </c>
      <c r="G352" t="s">
        <v>24</v>
      </c>
      <c r="H352">
        <v>196335</v>
      </c>
      <c r="I352">
        <v>197411</v>
      </c>
      <c r="J352" t="s">
        <v>529</v>
      </c>
      <c r="K352" t="s">
        <v>464</v>
      </c>
      <c r="N352" t="s">
        <v>169</v>
      </c>
      <c r="Q352" t="s">
        <v>465</v>
      </c>
      <c r="R352">
        <v>1077</v>
      </c>
      <c r="S352">
        <v>358</v>
      </c>
    </row>
    <row r="353" spans="1:20" hidden="1" x14ac:dyDescent="0.55000000000000004">
      <c r="A353" t="s">
        <v>4566</v>
      </c>
      <c r="B353" t="s">
        <v>21</v>
      </c>
      <c r="C353" t="s">
        <v>22</v>
      </c>
      <c r="D353" t="s">
        <v>23</v>
      </c>
      <c r="E353" t="s">
        <v>5</v>
      </c>
      <c r="G353" t="s">
        <v>24</v>
      </c>
      <c r="H353">
        <v>197867</v>
      </c>
      <c r="I353">
        <v>198586</v>
      </c>
      <c r="J353" t="s">
        <v>65</v>
      </c>
      <c r="Q353" t="s">
        <v>467</v>
      </c>
      <c r="R353">
        <v>720</v>
      </c>
    </row>
    <row r="354" spans="1:20" x14ac:dyDescent="0.55000000000000004">
      <c r="A354" t="s">
        <v>20</v>
      </c>
      <c r="C354" t="s">
        <v>22</v>
      </c>
      <c r="D354" t="s">
        <v>23</v>
      </c>
      <c r="E354" t="s">
        <v>5</v>
      </c>
      <c r="G354" t="s">
        <v>24</v>
      </c>
      <c r="H354">
        <v>197867</v>
      </c>
      <c r="I354">
        <v>198586</v>
      </c>
      <c r="J354" t="s">
        <v>65</v>
      </c>
      <c r="K354" t="s">
        <v>466</v>
      </c>
      <c r="N354" t="s">
        <v>169</v>
      </c>
      <c r="Q354" t="s">
        <v>467</v>
      </c>
      <c r="R354">
        <v>720</v>
      </c>
      <c r="S354">
        <v>239</v>
      </c>
    </row>
    <row r="355" spans="1:20" hidden="1" x14ac:dyDescent="0.55000000000000004">
      <c r="A355" t="s">
        <v>4566</v>
      </c>
      <c r="B355" t="s">
        <v>21</v>
      </c>
      <c r="C355" t="s">
        <v>22</v>
      </c>
      <c r="D355" t="s">
        <v>23</v>
      </c>
      <c r="E355" t="s">
        <v>5</v>
      </c>
      <c r="G355" t="s">
        <v>24</v>
      </c>
      <c r="H355">
        <v>198698</v>
      </c>
      <c r="I355">
        <v>199189</v>
      </c>
      <c r="J355" t="s">
        <v>65</v>
      </c>
      <c r="Q355" t="s">
        <v>469</v>
      </c>
      <c r="R355">
        <v>492</v>
      </c>
    </row>
    <row r="356" spans="1:20" x14ac:dyDescent="0.55000000000000004">
      <c r="A356" t="s">
        <v>20</v>
      </c>
      <c r="C356" t="s">
        <v>22</v>
      </c>
      <c r="D356" t="s">
        <v>23</v>
      </c>
      <c r="E356" t="s">
        <v>5</v>
      </c>
      <c r="G356" t="s">
        <v>24</v>
      </c>
      <c r="H356">
        <v>198698</v>
      </c>
      <c r="I356">
        <v>199189</v>
      </c>
      <c r="J356" t="s">
        <v>65</v>
      </c>
      <c r="K356" t="s">
        <v>468</v>
      </c>
      <c r="N356" t="s">
        <v>54</v>
      </c>
      <c r="Q356" t="s">
        <v>469</v>
      </c>
      <c r="R356">
        <v>492</v>
      </c>
      <c r="S356">
        <v>163</v>
      </c>
    </row>
    <row r="357" spans="1:20" hidden="1" x14ac:dyDescent="0.55000000000000004">
      <c r="A357" t="s">
        <v>4566</v>
      </c>
      <c r="B357" t="s">
        <v>4567</v>
      </c>
      <c r="C357" t="s">
        <v>22</v>
      </c>
      <c r="D357" t="s">
        <v>23</v>
      </c>
      <c r="E357" t="s">
        <v>5</v>
      </c>
      <c r="G357" t="s">
        <v>24</v>
      </c>
      <c r="H357">
        <v>199200</v>
      </c>
      <c r="I357">
        <v>200604</v>
      </c>
      <c r="J357" t="s">
        <v>65</v>
      </c>
      <c r="N357" t="s">
        <v>4584</v>
      </c>
      <c r="Q357" t="s">
        <v>4585</v>
      </c>
      <c r="R357">
        <v>1405</v>
      </c>
      <c r="T357" t="s">
        <v>4569</v>
      </c>
    </row>
    <row r="358" spans="1:20" hidden="1" x14ac:dyDescent="0.55000000000000004">
      <c r="A358" t="s">
        <v>4566</v>
      </c>
      <c r="B358" t="s">
        <v>21</v>
      </c>
      <c r="C358" t="s">
        <v>22</v>
      </c>
      <c r="D358" t="s">
        <v>23</v>
      </c>
      <c r="E358" t="s">
        <v>5</v>
      </c>
      <c r="G358" t="s">
        <v>24</v>
      </c>
      <c r="H358">
        <v>200616</v>
      </c>
      <c r="I358">
        <v>201551</v>
      </c>
      <c r="J358" t="s">
        <v>65</v>
      </c>
      <c r="Q358" t="s">
        <v>472</v>
      </c>
      <c r="R358">
        <v>936</v>
      </c>
    </row>
    <row r="359" spans="1:20" x14ac:dyDescent="0.55000000000000004">
      <c r="A359" t="s">
        <v>20</v>
      </c>
      <c r="C359" t="s">
        <v>22</v>
      </c>
      <c r="D359" t="s">
        <v>23</v>
      </c>
      <c r="E359" t="s">
        <v>5</v>
      </c>
      <c r="G359" t="s">
        <v>24</v>
      </c>
      <c r="H359">
        <v>200616</v>
      </c>
      <c r="I359">
        <v>201551</v>
      </c>
      <c r="J359" t="s">
        <v>65</v>
      </c>
      <c r="K359" t="s">
        <v>470</v>
      </c>
      <c r="N359" t="s">
        <v>471</v>
      </c>
      <c r="Q359" t="s">
        <v>472</v>
      </c>
      <c r="R359">
        <v>936</v>
      </c>
      <c r="S359">
        <v>311</v>
      </c>
    </row>
    <row r="360" spans="1:20" hidden="1" x14ac:dyDescent="0.55000000000000004">
      <c r="A360" t="s">
        <v>4566</v>
      </c>
      <c r="B360" t="s">
        <v>21</v>
      </c>
      <c r="C360" t="s">
        <v>22</v>
      </c>
      <c r="D360" t="s">
        <v>23</v>
      </c>
      <c r="E360" t="s">
        <v>5</v>
      </c>
      <c r="G360" t="s">
        <v>24</v>
      </c>
      <c r="H360">
        <v>202048</v>
      </c>
      <c r="I360">
        <v>203418</v>
      </c>
      <c r="J360" t="s">
        <v>529</v>
      </c>
      <c r="Q360" t="s">
        <v>475</v>
      </c>
      <c r="R360">
        <v>1371</v>
      </c>
    </row>
    <row r="361" spans="1:20" hidden="1" x14ac:dyDescent="0.55000000000000004">
      <c r="A361" t="s">
        <v>20</v>
      </c>
      <c r="C361" t="s">
        <v>22</v>
      </c>
      <c r="D361" t="s">
        <v>23</v>
      </c>
      <c r="E361" t="s">
        <v>5</v>
      </c>
      <c r="G361" t="s">
        <v>24</v>
      </c>
      <c r="H361">
        <v>202048</v>
      </c>
      <c r="I361">
        <v>203418</v>
      </c>
      <c r="J361" t="s">
        <v>529</v>
      </c>
      <c r="K361" t="s">
        <v>473</v>
      </c>
      <c r="N361" t="s">
        <v>474</v>
      </c>
      <c r="Q361" t="s">
        <v>475</v>
      </c>
      <c r="R361">
        <v>1371</v>
      </c>
      <c r="S361">
        <v>456</v>
      </c>
    </row>
    <row r="362" spans="1:20" hidden="1" x14ac:dyDescent="0.55000000000000004">
      <c r="A362" t="s">
        <v>4566</v>
      </c>
      <c r="B362" t="s">
        <v>21</v>
      </c>
      <c r="C362" t="s">
        <v>22</v>
      </c>
      <c r="D362" t="s">
        <v>23</v>
      </c>
      <c r="E362" t="s">
        <v>5</v>
      </c>
      <c r="G362" t="s">
        <v>24</v>
      </c>
      <c r="H362">
        <v>203439</v>
      </c>
      <c r="I362">
        <v>205034</v>
      </c>
      <c r="J362" t="s">
        <v>529</v>
      </c>
      <c r="Q362" t="s">
        <v>478</v>
      </c>
      <c r="R362">
        <v>1596</v>
      </c>
    </row>
    <row r="363" spans="1:20" hidden="1" x14ac:dyDescent="0.55000000000000004">
      <c r="A363" t="s">
        <v>20</v>
      </c>
      <c r="C363" t="s">
        <v>22</v>
      </c>
      <c r="D363" t="s">
        <v>23</v>
      </c>
      <c r="E363" t="s">
        <v>5</v>
      </c>
      <c r="G363" t="s">
        <v>24</v>
      </c>
      <c r="H363">
        <v>203439</v>
      </c>
      <c r="I363">
        <v>205034</v>
      </c>
      <c r="J363" t="s">
        <v>529</v>
      </c>
      <c r="K363" t="s">
        <v>476</v>
      </c>
      <c r="N363" t="s">
        <v>477</v>
      </c>
      <c r="Q363" t="s">
        <v>478</v>
      </c>
      <c r="R363">
        <v>1596</v>
      </c>
      <c r="S363">
        <v>531</v>
      </c>
    </row>
    <row r="364" spans="1:20" hidden="1" x14ac:dyDescent="0.55000000000000004">
      <c r="A364" t="s">
        <v>4566</v>
      </c>
      <c r="B364" t="s">
        <v>21</v>
      </c>
      <c r="C364" t="s">
        <v>22</v>
      </c>
      <c r="D364" t="s">
        <v>23</v>
      </c>
      <c r="E364" t="s">
        <v>5</v>
      </c>
      <c r="G364" t="s">
        <v>24</v>
      </c>
      <c r="H364">
        <v>205049</v>
      </c>
      <c r="I364">
        <v>205777</v>
      </c>
      <c r="J364" t="s">
        <v>529</v>
      </c>
      <c r="O364" t="s">
        <v>481</v>
      </c>
      <c r="Q364" t="s">
        <v>482</v>
      </c>
      <c r="R364">
        <v>729</v>
      </c>
    </row>
    <row r="365" spans="1:20" hidden="1" x14ac:dyDescent="0.55000000000000004">
      <c r="A365" t="s">
        <v>20</v>
      </c>
      <c r="C365" t="s">
        <v>22</v>
      </c>
      <c r="D365" t="s">
        <v>23</v>
      </c>
      <c r="E365" t="s">
        <v>5</v>
      </c>
      <c r="G365" t="s">
        <v>24</v>
      </c>
      <c r="H365">
        <v>205049</v>
      </c>
      <c r="I365">
        <v>205777</v>
      </c>
      <c r="J365" t="s">
        <v>529</v>
      </c>
      <c r="K365" t="s">
        <v>479</v>
      </c>
      <c r="N365" t="s">
        <v>480</v>
      </c>
      <c r="O365" t="s">
        <v>481</v>
      </c>
      <c r="Q365" t="s">
        <v>482</v>
      </c>
      <c r="R365">
        <v>729</v>
      </c>
      <c r="S365">
        <v>242</v>
      </c>
    </row>
    <row r="366" spans="1:20" hidden="1" x14ac:dyDescent="0.55000000000000004">
      <c r="A366" t="s">
        <v>4566</v>
      </c>
      <c r="B366" t="s">
        <v>21</v>
      </c>
      <c r="C366" t="s">
        <v>22</v>
      </c>
      <c r="D366" t="s">
        <v>23</v>
      </c>
      <c r="E366" t="s">
        <v>5</v>
      </c>
      <c r="G366" t="s">
        <v>24</v>
      </c>
      <c r="H366">
        <v>205807</v>
      </c>
      <c r="I366">
        <v>207231</v>
      </c>
      <c r="J366" t="s">
        <v>529</v>
      </c>
      <c r="Q366" t="s">
        <v>485</v>
      </c>
      <c r="R366">
        <v>1425</v>
      </c>
    </row>
    <row r="367" spans="1:20" hidden="1" x14ac:dyDescent="0.55000000000000004">
      <c r="A367" t="s">
        <v>20</v>
      </c>
      <c r="C367" t="s">
        <v>22</v>
      </c>
      <c r="D367" t="s">
        <v>23</v>
      </c>
      <c r="E367" t="s">
        <v>5</v>
      </c>
      <c r="G367" t="s">
        <v>24</v>
      </c>
      <c r="H367">
        <v>205807</v>
      </c>
      <c r="I367">
        <v>207231</v>
      </c>
      <c r="J367" t="s">
        <v>529</v>
      </c>
      <c r="K367" t="s">
        <v>483</v>
      </c>
      <c r="N367" t="s">
        <v>484</v>
      </c>
      <c r="Q367" t="s">
        <v>485</v>
      </c>
      <c r="R367">
        <v>1425</v>
      </c>
      <c r="S367">
        <v>474</v>
      </c>
    </row>
    <row r="368" spans="1:20" hidden="1" x14ac:dyDescent="0.55000000000000004">
      <c r="A368" t="s">
        <v>4566</v>
      </c>
      <c r="B368" t="s">
        <v>21</v>
      </c>
      <c r="C368" t="s">
        <v>22</v>
      </c>
      <c r="D368" t="s">
        <v>23</v>
      </c>
      <c r="E368" t="s">
        <v>5</v>
      </c>
      <c r="G368" t="s">
        <v>24</v>
      </c>
      <c r="H368">
        <v>207438</v>
      </c>
      <c r="I368">
        <v>208544</v>
      </c>
      <c r="J368" t="s">
        <v>529</v>
      </c>
      <c r="Q368" t="s">
        <v>488</v>
      </c>
      <c r="R368">
        <v>1107</v>
      </c>
    </row>
    <row r="369" spans="1:19" hidden="1" x14ac:dyDescent="0.55000000000000004">
      <c r="A369" t="s">
        <v>20</v>
      </c>
      <c r="C369" t="s">
        <v>22</v>
      </c>
      <c r="D369" t="s">
        <v>23</v>
      </c>
      <c r="E369" t="s">
        <v>5</v>
      </c>
      <c r="G369" t="s">
        <v>24</v>
      </c>
      <c r="H369">
        <v>207438</v>
      </c>
      <c r="I369">
        <v>208544</v>
      </c>
      <c r="J369" t="s">
        <v>529</v>
      </c>
      <c r="K369" t="s">
        <v>486</v>
      </c>
      <c r="N369" t="s">
        <v>487</v>
      </c>
      <c r="Q369" t="s">
        <v>488</v>
      </c>
      <c r="R369">
        <v>1107</v>
      </c>
      <c r="S369">
        <v>368</v>
      </c>
    </row>
    <row r="370" spans="1:19" hidden="1" x14ac:dyDescent="0.55000000000000004">
      <c r="A370" t="s">
        <v>4566</v>
      </c>
      <c r="B370" t="s">
        <v>21</v>
      </c>
      <c r="C370" t="s">
        <v>22</v>
      </c>
      <c r="D370" t="s">
        <v>23</v>
      </c>
      <c r="E370" t="s">
        <v>5</v>
      </c>
      <c r="G370" t="s">
        <v>24</v>
      </c>
      <c r="H370">
        <v>208563</v>
      </c>
      <c r="I370">
        <v>209618</v>
      </c>
      <c r="J370" t="s">
        <v>529</v>
      </c>
      <c r="Q370" t="s">
        <v>491</v>
      </c>
      <c r="R370">
        <v>1056</v>
      </c>
    </row>
    <row r="371" spans="1:19" hidden="1" x14ac:dyDescent="0.55000000000000004">
      <c r="A371" t="s">
        <v>20</v>
      </c>
      <c r="C371" t="s">
        <v>22</v>
      </c>
      <c r="D371" t="s">
        <v>23</v>
      </c>
      <c r="E371" t="s">
        <v>5</v>
      </c>
      <c r="G371" t="s">
        <v>24</v>
      </c>
      <c r="H371">
        <v>208563</v>
      </c>
      <c r="I371">
        <v>209618</v>
      </c>
      <c r="J371" t="s">
        <v>529</v>
      </c>
      <c r="K371" t="s">
        <v>489</v>
      </c>
      <c r="N371" t="s">
        <v>490</v>
      </c>
      <c r="Q371" t="s">
        <v>491</v>
      </c>
      <c r="R371">
        <v>1056</v>
      </c>
      <c r="S371">
        <v>351</v>
      </c>
    </row>
    <row r="372" spans="1:19" hidden="1" x14ac:dyDescent="0.55000000000000004">
      <c r="A372" t="s">
        <v>4566</v>
      </c>
      <c r="B372" t="s">
        <v>21</v>
      </c>
      <c r="C372" t="s">
        <v>22</v>
      </c>
      <c r="D372" t="s">
        <v>23</v>
      </c>
      <c r="E372" t="s">
        <v>5</v>
      </c>
      <c r="G372" t="s">
        <v>24</v>
      </c>
      <c r="H372">
        <v>209651</v>
      </c>
      <c r="I372">
        <v>211570</v>
      </c>
      <c r="J372" t="s">
        <v>529</v>
      </c>
      <c r="Q372" t="s">
        <v>494</v>
      </c>
      <c r="R372">
        <v>1920</v>
      </c>
    </row>
    <row r="373" spans="1:19" hidden="1" x14ac:dyDescent="0.55000000000000004">
      <c r="A373" t="s">
        <v>20</v>
      </c>
      <c r="C373" t="s">
        <v>22</v>
      </c>
      <c r="D373" t="s">
        <v>23</v>
      </c>
      <c r="E373" t="s">
        <v>5</v>
      </c>
      <c r="G373" t="s">
        <v>24</v>
      </c>
      <c r="H373">
        <v>209651</v>
      </c>
      <c r="I373">
        <v>211570</v>
      </c>
      <c r="J373" t="s">
        <v>529</v>
      </c>
      <c r="K373" t="s">
        <v>492</v>
      </c>
      <c r="N373" t="s">
        <v>493</v>
      </c>
      <c r="Q373" t="s">
        <v>494</v>
      </c>
      <c r="R373">
        <v>1920</v>
      </c>
      <c r="S373">
        <v>639</v>
      </c>
    </row>
    <row r="374" spans="1:19" hidden="1" x14ac:dyDescent="0.55000000000000004">
      <c r="A374" t="s">
        <v>4566</v>
      </c>
      <c r="B374" t="s">
        <v>21</v>
      </c>
      <c r="C374" t="s">
        <v>22</v>
      </c>
      <c r="D374" t="s">
        <v>23</v>
      </c>
      <c r="E374" t="s">
        <v>5</v>
      </c>
      <c r="G374" t="s">
        <v>24</v>
      </c>
      <c r="H374">
        <v>211554</v>
      </c>
      <c r="I374">
        <v>211916</v>
      </c>
      <c r="J374" t="s">
        <v>529</v>
      </c>
      <c r="Q374" t="s">
        <v>496</v>
      </c>
      <c r="R374">
        <v>363</v>
      </c>
    </row>
    <row r="375" spans="1:19" hidden="1" x14ac:dyDescent="0.55000000000000004">
      <c r="A375" t="s">
        <v>20</v>
      </c>
      <c r="C375" t="s">
        <v>22</v>
      </c>
      <c r="D375" t="s">
        <v>23</v>
      </c>
      <c r="E375" t="s">
        <v>5</v>
      </c>
      <c r="G375" t="s">
        <v>24</v>
      </c>
      <c r="H375">
        <v>211554</v>
      </c>
      <c r="I375">
        <v>211916</v>
      </c>
      <c r="J375" t="s">
        <v>529</v>
      </c>
      <c r="K375" t="s">
        <v>495</v>
      </c>
      <c r="N375" t="s">
        <v>54</v>
      </c>
      <c r="Q375" t="s">
        <v>496</v>
      </c>
      <c r="R375">
        <v>363</v>
      </c>
      <c r="S375">
        <v>120</v>
      </c>
    </row>
    <row r="376" spans="1:19" hidden="1" x14ac:dyDescent="0.55000000000000004">
      <c r="A376" t="s">
        <v>4566</v>
      </c>
      <c r="B376" t="s">
        <v>21</v>
      </c>
      <c r="C376" t="s">
        <v>22</v>
      </c>
      <c r="D376" t="s">
        <v>23</v>
      </c>
      <c r="E376" t="s">
        <v>5</v>
      </c>
      <c r="G376" t="s">
        <v>24</v>
      </c>
      <c r="H376">
        <v>211936</v>
      </c>
      <c r="I376">
        <v>213363</v>
      </c>
      <c r="J376" t="s">
        <v>529</v>
      </c>
      <c r="Q376" t="s">
        <v>499</v>
      </c>
      <c r="R376">
        <v>1428</v>
      </c>
    </row>
    <row r="377" spans="1:19" hidden="1" x14ac:dyDescent="0.55000000000000004">
      <c r="A377" t="s">
        <v>20</v>
      </c>
      <c r="C377" t="s">
        <v>22</v>
      </c>
      <c r="D377" t="s">
        <v>23</v>
      </c>
      <c r="E377" t="s">
        <v>5</v>
      </c>
      <c r="G377" t="s">
        <v>24</v>
      </c>
      <c r="H377">
        <v>211936</v>
      </c>
      <c r="I377">
        <v>213363</v>
      </c>
      <c r="J377" t="s">
        <v>529</v>
      </c>
      <c r="K377" t="s">
        <v>497</v>
      </c>
      <c r="N377" t="s">
        <v>498</v>
      </c>
      <c r="Q377" t="s">
        <v>499</v>
      </c>
      <c r="R377">
        <v>1428</v>
      </c>
      <c r="S377">
        <v>475</v>
      </c>
    </row>
    <row r="378" spans="1:19" hidden="1" x14ac:dyDescent="0.55000000000000004">
      <c r="A378" t="s">
        <v>4566</v>
      </c>
      <c r="B378" t="s">
        <v>21</v>
      </c>
      <c r="C378" t="s">
        <v>22</v>
      </c>
      <c r="D378" t="s">
        <v>23</v>
      </c>
      <c r="E378" t="s">
        <v>5</v>
      </c>
      <c r="G378" t="s">
        <v>24</v>
      </c>
      <c r="H378">
        <v>213521</v>
      </c>
      <c r="I378">
        <v>214642</v>
      </c>
      <c r="J378" t="s">
        <v>65</v>
      </c>
      <c r="Q378" t="s">
        <v>502</v>
      </c>
      <c r="R378">
        <v>1122</v>
      </c>
    </row>
    <row r="379" spans="1:19" x14ac:dyDescent="0.55000000000000004">
      <c r="A379" t="s">
        <v>20</v>
      </c>
      <c r="C379" t="s">
        <v>22</v>
      </c>
      <c r="D379" t="s">
        <v>23</v>
      </c>
      <c r="E379" t="s">
        <v>5</v>
      </c>
      <c r="G379" t="s">
        <v>24</v>
      </c>
      <c r="H379">
        <v>213521</v>
      </c>
      <c r="I379">
        <v>214642</v>
      </c>
      <c r="J379" t="s">
        <v>65</v>
      </c>
      <c r="K379" t="s">
        <v>500</v>
      </c>
      <c r="N379" t="s">
        <v>501</v>
      </c>
      <c r="Q379" t="s">
        <v>502</v>
      </c>
      <c r="R379">
        <v>1122</v>
      </c>
      <c r="S379">
        <v>373</v>
      </c>
    </row>
    <row r="380" spans="1:19" hidden="1" x14ac:dyDescent="0.55000000000000004">
      <c r="A380" t="s">
        <v>4566</v>
      </c>
      <c r="B380" t="s">
        <v>21</v>
      </c>
      <c r="C380" t="s">
        <v>22</v>
      </c>
      <c r="D380" t="s">
        <v>23</v>
      </c>
      <c r="E380" t="s">
        <v>5</v>
      </c>
      <c r="G380" t="s">
        <v>24</v>
      </c>
      <c r="H380">
        <v>214825</v>
      </c>
      <c r="I380">
        <v>215682</v>
      </c>
      <c r="J380" t="s">
        <v>529</v>
      </c>
      <c r="Q380" t="s">
        <v>505</v>
      </c>
      <c r="R380">
        <v>858</v>
      </c>
    </row>
    <row r="381" spans="1:19" hidden="1" x14ac:dyDescent="0.55000000000000004">
      <c r="A381" t="s">
        <v>20</v>
      </c>
      <c r="C381" t="s">
        <v>22</v>
      </c>
      <c r="D381" t="s">
        <v>23</v>
      </c>
      <c r="E381" t="s">
        <v>5</v>
      </c>
      <c r="G381" t="s">
        <v>24</v>
      </c>
      <c r="H381">
        <v>214825</v>
      </c>
      <c r="I381">
        <v>215682</v>
      </c>
      <c r="J381" t="s">
        <v>529</v>
      </c>
      <c r="K381" t="s">
        <v>503</v>
      </c>
      <c r="N381" t="s">
        <v>504</v>
      </c>
      <c r="Q381" t="s">
        <v>505</v>
      </c>
      <c r="R381">
        <v>858</v>
      </c>
      <c r="S381">
        <v>285</v>
      </c>
    </row>
    <row r="382" spans="1:19" hidden="1" x14ac:dyDescent="0.55000000000000004">
      <c r="A382" t="s">
        <v>4566</v>
      </c>
      <c r="B382" t="s">
        <v>21</v>
      </c>
      <c r="C382" t="s">
        <v>22</v>
      </c>
      <c r="D382" t="s">
        <v>23</v>
      </c>
      <c r="E382" t="s">
        <v>5</v>
      </c>
      <c r="G382" t="s">
        <v>24</v>
      </c>
      <c r="H382">
        <v>215888</v>
      </c>
      <c r="I382">
        <v>216325</v>
      </c>
      <c r="J382" t="s">
        <v>529</v>
      </c>
      <c r="Q382" t="s">
        <v>508</v>
      </c>
      <c r="R382">
        <v>438</v>
      </c>
    </row>
    <row r="383" spans="1:19" hidden="1" x14ac:dyDescent="0.55000000000000004">
      <c r="A383" t="s">
        <v>20</v>
      </c>
      <c r="C383" t="s">
        <v>22</v>
      </c>
      <c r="D383" t="s">
        <v>23</v>
      </c>
      <c r="E383" t="s">
        <v>5</v>
      </c>
      <c r="G383" t="s">
        <v>24</v>
      </c>
      <c r="H383">
        <v>215888</v>
      </c>
      <c r="I383">
        <v>216325</v>
      </c>
      <c r="J383" t="s">
        <v>529</v>
      </c>
      <c r="K383" t="s">
        <v>506</v>
      </c>
      <c r="N383" t="s">
        <v>507</v>
      </c>
      <c r="Q383" t="s">
        <v>508</v>
      </c>
      <c r="R383">
        <v>438</v>
      </c>
      <c r="S383">
        <v>145</v>
      </c>
    </row>
    <row r="384" spans="1:19" hidden="1" x14ac:dyDescent="0.55000000000000004">
      <c r="A384" t="s">
        <v>4566</v>
      </c>
      <c r="B384" t="s">
        <v>21</v>
      </c>
      <c r="C384" t="s">
        <v>22</v>
      </c>
      <c r="D384" t="s">
        <v>23</v>
      </c>
      <c r="E384" t="s">
        <v>5</v>
      </c>
      <c r="G384" t="s">
        <v>24</v>
      </c>
      <c r="H384">
        <v>216343</v>
      </c>
      <c r="I384">
        <v>216639</v>
      </c>
      <c r="J384" t="s">
        <v>529</v>
      </c>
      <c r="Q384" t="s">
        <v>511</v>
      </c>
      <c r="R384">
        <v>297</v>
      </c>
    </row>
    <row r="385" spans="1:19" hidden="1" x14ac:dyDescent="0.55000000000000004">
      <c r="A385" t="s">
        <v>20</v>
      </c>
      <c r="C385" t="s">
        <v>22</v>
      </c>
      <c r="D385" t="s">
        <v>23</v>
      </c>
      <c r="E385" t="s">
        <v>5</v>
      </c>
      <c r="G385" t="s">
        <v>24</v>
      </c>
      <c r="H385">
        <v>216343</v>
      </c>
      <c r="I385">
        <v>216639</v>
      </c>
      <c r="J385" t="s">
        <v>529</v>
      </c>
      <c r="K385" t="s">
        <v>509</v>
      </c>
      <c r="N385" t="s">
        <v>510</v>
      </c>
      <c r="Q385" t="s">
        <v>511</v>
      </c>
      <c r="R385">
        <v>297</v>
      </c>
      <c r="S385">
        <v>98</v>
      </c>
    </row>
    <row r="386" spans="1:19" hidden="1" x14ac:dyDescent="0.55000000000000004">
      <c r="A386" t="s">
        <v>4566</v>
      </c>
      <c r="B386" t="s">
        <v>21</v>
      </c>
      <c r="C386" t="s">
        <v>22</v>
      </c>
      <c r="D386" t="s">
        <v>23</v>
      </c>
      <c r="E386" t="s">
        <v>5</v>
      </c>
      <c r="G386" t="s">
        <v>24</v>
      </c>
      <c r="H386">
        <v>216663</v>
      </c>
      <c r="I386">
        <v>218027</v>
      </c>
      <c r="J386" t="s">
        <v>529</v>
      </c>
      <c r="Q386" t="s">
        <v>514</v>
      </c>
      <c r="R386">
        <v>1365</v>
      </c>
    </row>
    <row r="387" spans="1:19" hidden="1" x14ac:dyDescent="0.55000000000000004">
      <c r="A387" t="s">
        <v>20</v>
      </c>
      <c r="C387" t="s">
        <v>22</v>
      </c>
      <c r="D387" t="s">
        <v>23</v>
      </c>
      <c r="E387" t="s">
        <v>5</v>
      </c>
      <c r="G387" t="s">
        <v>24</v>
      </c>
      <c r="H387">
        <v>216663</v>
      </c>
      <c r="I387">
        <v>218027</v>
      </c>
      <c r="J387" t="s">
        <v>529</v>
      </c>
      <c r="K387" t="s">
        <v>512</v>
      </c>
      <c r="N387" t="s">
        <v>513</v>
      </c>
      <c r="Q387" t="s">
        <v>514</v>
      </c>
      <c r="R387">
        <v>1365</v>
      </c>
      <c r="S387">
        <v>454</v>
      </c>
    </row>
    <row r="388" spans="1:19" hidden="1" x14ac:dyDescent="0.55000000000000004">
      <c r="A388" t="s">
        <v>4566</v>
      </c>
      <c r="B388" t="s">
        <v>21</v>
      </c>
      <c r="C388" t="s">
        <v>22</v>
      </c>
      <c r="D388" t="s">
        <v>23</v>
      </c>
      <c r="E388" t="s">
        <v>5</v>
      </c>
      <c r="G388" t="s">
        <v>24</v>
      </c>
      <c r="H388">
        <v>218049</v>
      </c>
      <c r="I388">
        <v>220028</v>
      </c>
      <c r="J388" t="s">
        <v>529</v>
      </c>
      <c r="Q388" t="s">
        <v>517</v>
      </c>
      <c r="R388">
        <v>1980</v>
      </c>
    </row>
    <row r="389" spans="1:19" hidden="1" x14ac:dyDescent="0.55000000000000004">
      <c r="A389" t="s">
        <v>20</v>
      </c>
      <c r="C389" t="s">
        <v>22</v>
      </c>
      <c r="D389" t="s">
        <v>23</v>
      </c>
      <c r="E389" t="s">
        <v>5</v>
      </c>
      <c r="G389" t="s">
        <v>24</v>
      </c>
      <c r="H389">
        <v>218049</v>
      </c>
      <c r="I389">
        <v>220028</v>
      </c>
      <c r="J389" t="s">
        <v>529</v>
      </c>
      <c r="K389" t="s">
        <v>515</v>
      </c>
      <c r="N389" t="s">
        <v>516</v>
      </c>
      <c r="Q389" t="s">
        <v>517</v>
      </c>
      <c r="R389">
        <v>1980</v>
      </c>
      <c r="S389">
        <v>659</v>
      </c>
    </row>
    <row r="390" spans="1:19" hidden="1" x14ac:dyDescent="0.55000000000000004">
      <c r="A390" t="s">
        <v>4566</v>
      </c>
      <c r="B390" t="s">
        <v>21</v>
      </c>
      <c r="C390" t="s">
        <v>22</v>
      </c>
      <c r="D390" t="s">
        <v>23</v>
      </c>
      <c r="E390" t="s">
        <v>5</v>
      </c>
      <c r="G390" t="s">
        <v>24</v>
      </c>
      <c r="H390">
        <v>220028</v>
      </c>
      <c r="I390">
        <v>220744</v>
      </c>
      <c r="J390" t="s">
        <v>529</v>
      </c>
      <c r="Q390" t="s">
        <v>520</v>
      </c>
      <c r="R390">
        <v>717</v>
      </c>
    </row>
    <row r="391" spans="1:19" hidden="1" x14ac:dyDescent="0.55000000000000004">
      <c r="A391" t="s">
        <v>20</v>
      </c>
      <c r="C391" t="s">
        <v>22</v>
      </c>
      <c r="D391" t="s">
        <v>23</v>
      </c>
      <c r="E391" t="s">
        <v>5</v>
      </c>
      <c r="G391" t="s">
        <v>24</v>
      </c>
      <c r="H391">
        <v>220028</v>
      </c>
      <c r="I391">
        <v>220744</v>
      </c>
      <c r="J391" t="s">
        <v>529</v>
      </c>
      <c r="K391" t="s">
        <v>518</v>
      </c>
      <c r="N391" t="s">
        <v>519</v>
      </c>
      <c r="Q391" t="s">
        <v>520</v>
      </c>
      <c r="R391">
        <v>717</v>
      </c>
      <c r="S391">
        <v>238</v>
      </c>
    </row>
    <row r="392" spans="1:19" hidden="1" x14ac:dyDescent="0.55000000000000004">
      <c r="A392" t="s">
        <v>4566</v>
      </c>
      <c r="B392" t="s">
        <v>21</v>
      </c>
      <c r="C392" t="s">
        <v>22</v>
      </c>
      <c r="D392" t="s">
        <v>23</v>
      </c>
      <c r="E392" t="s">
        <v>5</v>
      </c>
      <c r="G392" t="s">
        <v>24</v>
      </c>
      <c r="H392">
        <v>220840</v>
      </c>
      <c r="I392">
        <v>222885</v>
      </c>
      <c r="J392" t="s">
        <v>529</v>
      </c>
      <c r="Q392" t="s">
        <v>522</v>
      </c>
      <c r="R392">
        <v>2046</v>
      </c>
    </row>
    <row r="393" spans="1:19" hidden="1" x14ac:dyDescent="0.55000000000000004">
      <c r="A393" t="s">
        <v>20</v>
      </c>
      <c r="C393" t="s">
        <v>22</v>
      </c>
      <c r="D393" t="s">
        <v>23</v>
      </c>
      <c r="E393" t="s">
        <v>5</v>
      </c>
      <c r="G393" t="s">
        <v>24</v>
      </c>
      <c r="H393">
        <v>220840</v>
      </c>
      <c r="I393">
        <v>222885</v>
      </c>
      <c r="J393" t="s">
        <v>529</v>
      </c>
      <c r="K393" t="s">
        <v>521</v>
      </c>
      <c r="N393" t="s">
        <v>76</v>
      </c>
      <c r="Q393" t="s">
        <v>522</v>
      </c>
      <c r="R393">
        <v>2046</v>
      </c>
      <c r="S393">
        <v>681</v>
      </c>
    </row>
    <row r="394" spans="1:19" hidden="1" x14ac:dyDescent="0.55000000000000004">
      <c r="A394" t="s">
        <v>4566</v>
      </c>
      <c r="B394" t="s">
        <v>21</v>
      </c>
      <c r="C394" t="s">
        <v>22</v>
      </c>
      <c r="D394" t="s">
        <v>23</v>
      </c>
      <c r="E394" t="s">
        <v>5</v>
      </c>
      <c r="G394" t="s">
        <v>24</v>
      </c>
      <c r="H394">
        <v>223079</v>
      </c>
      <c r="I394">
        <v>223918</v>
      </c>
      <c r="J394" t="s">
        <v>529</v>
      </c>
      <c r="Q394" t="s">
        <v>525</v>
      </c>
      <c r="R394">
        <v>840</v>
      </c>
    </row>
    <row r="395" spans="1:19" hidden="1" x14ac:dyDescent="0.55000000000000004">
      <c r="A395" t="s">
        <v>20</v>
      </c>
      <c r="C395" t="s">
        <v>22</v>
      </c>
      <c r="D395" t="s">
        <v>23</v>
      </c>
      <c r="E395" t="s">
        <v>5</v>
      </c>
      <c r="G395" t="s">
        <v>24</v>
      </c>
      <c r="H395">
        <v>223079</v>
      </c>
      <c r="I395">
        <v>223918</v>
      </c>
      <c r="J395" t="s">
        <v>529</v>
      </c>
      <c r="K395" t="s">
        <v>523</v>
      </c>
      <c r="N395" t="s">
        <v>524</v>
      </c>
      <c r="Q395" t="s">
        <v>525</v>
      </c>
      <c r="R395">
        <v>840</v>
      </c>
      <c r="S395">
        <v>279</v>
      </c>
    </row>
    <row r="396" spans="1:19" hidden="1" x14ac:dyDescent="0.55000000000000004">
      <c r="A396" t="s">
        <v>4566</v>
      </c>
      <c r="B396" t="s">
        <v>21</v>
      </c>
      <c r="C396" t="s">
        <v>22</v>
      </c>
      <c r="D396" t="s">
        <v>23</v>
      </c>
      <c r="E396" t="s">
        <v>5</v>
      </c>
      <c r="G396" t="s">
        <v>24</v>
      </c>
      <c r="H396">
        <v>223921</v>
      </c>
      <c r="I396">
        <v>225777</v>
      </c>
      <c r="J396" t="s">
        <v>529</v>
      </c>
      <c r="Q396" t="s">
        <v>528</v>
      </c>
      <c r="R396">
        <v>1857</v>
      </c>
    </row>
    <row r="397" spans="1:19" hidden="1" x14ac:dyDescent="0.55000000000000004">
      <c r="A397" t="s">
        <v>20</v>
      </c>
      <c r="C397" t="s">
        <v>22</v>
      </c>
      <c r="D397" t="s">
        <v>23</v>
      </c>
      <c r="E397" t="s">
        <v>5</v>
      </c>
      <c r="G397" t="s">
        <v>24</v>
      </c>
      <c r="H397">
        <v>223921</v>
      </c>
      <c r="I397">
        <v>225777</v>
      </c>
      <c r="J397" t="s">
        <v>529</v>
      </c>
      <c r="K397" t="s">
        <v>526</v>
      </c>
      <c r="N397" t="s">
        <v>527</v>
      </c>
      <c r="Q397" t="s">
        <v>528</v>
      </c>
      <c r="R397">
        <v>1857</v>
      </c>
      <c r="S397">
        <v>618</v>
      </c>
    </row>
    <row r="398" spans="1:19" hidden="1" x14ac:dyDescent="0.55000000000000004">
      <c r="A398" t="s">
        <v>4566</v>
      </c>
      <c r="B398" t="s">
        <v>21</v>
      </c>
      <c r="C398" t="s">
        <v>22</v>
      </c>
      <c r="D398" t="s">
        <v>23</v>
      </c>
      <c r="E398" t="s">
        <v>5</v>
      </c>
      <c r="G398" t="s">
        <v>24</v>
      </c>
      <c r="H398">
        <v>225787</v>
      </c>
      <c r="I398">
        <v>227214</v>
      </c>
      <c r="J398" t="s">
        <v>529</v>
      </c>
      <c r="Q398" t="s">
        <v>532</v>
      </c>
      <c r="R398">
        <v>1428</v>
      </c>
    </row>
    <row r="399" spans="1:19" hidden="1" x14ac:dyDescent="0.55000000000000004">
      <c r="A399" t="s">
        <v>20</v>
      </c>
      <c r="C399" t="s">
        <v>22</v>
      </c>
      <c r="D399" t="s">
        <v>23</v>
      </c>
      <c r="E399" t="s">
        <v>5</v>
      </c>
      <c r="G399" t="s">
        <v>24</v>
      </c>
      <c r="H399">
        <v>225787</v>
      </c>
      <c r="I399">
        <v>227214</v>
      </c>
      <c r="J399" t="s">
        <v>529</v>
      </c>
      <c r="K399" t="s">
        <v>530</v>
      </c>
      <c r="N399" t="s">
        <v>531</v>
      </c>
      <c r="Q399" t="s">
        <v>532</v>
      </c>
      <c r="R399">
        <v>1428</v>
      </c>
      <c r="S399">
        <v>475</v>
      </c>
    </row>
    <row r="400" spans="1:19" hidden="1" x14ac:dyDescent="0.55000000000000004">
      <c r="A400" t="s">
        <v>4566</v>
      </c>
      <c r="B400" t="s">
        <v>21</v>
      </c>
      <c r="C400" t="s">
        <v>22</v>
      </c>
      <c r="D400" t="s">
        <v>23</v>
      </c>
      <c r="E400" t="s">
        <v>5</v>
      </c>
      <c r="G400" t="s">
        <v>24</v>
      </c>
      <c r="H400">
        <v>227283</v>
      </c>
      <c r="I400">
        <v>229565</v>
      </c>
      <c r="J400" t="s">
        <v>65</v>
      </c>
      <c r="Q400" t="s">
        <v>535</v>
      </c>
      <c r="R400">
        <v>2283</v>
      </c>
    </row>
    <row r="401" spans="1:19" x14ac:dyDescent="0.55000000000000004">
      <c r="A401" t="s">
        <v>20</v>
      </c>
      <c r="C401" t="s">
        <v>22</v>
      </c>
      <c r="D401" t="s">
        <v>23</v>
      </c>
      <c r="E401" t="s">
        <v>5</v>
      </c>
      <c r="G401" t="s">
        <v>24</v>
      </c>
      <c r="H401">
        <v>227283</v>
      </c>
      <c r="I401">
        <v>229565</v>
      </c>
      <c r="J401" t="s">
        <v>65</v>
      </c>
      <c r="K401" t="s">
        <v>533</v>
      </c>
      <c r="N401" t="s">
        <v>534</v>
      </c>
      <c r="Q401" t="s">
        <v>535</v>
      </c>
      <c r="R401">
        <v>2283</v>
      </c>
      <c r="S401">
        <v>760</v>
      </c>
    </row>
    <row r="402" spans="1:19" hidden="1" x14ac:dyDescent="0.55000000000000004">
      <c r="A402" t="s">
        <v>4566</v>
      </c>
      <c r="B402" t="s">
        <v>21</v>
      </c>
      <c r="C402" t="s">
        <v>22</v>
      </c>
      <c r="D402" t="s">
        <v>23</v>
      </c>
      <c r="E402" t="s">
        <v>5</v>
      </c>
      <c r="G402" t="s">
        <v>24</v>
      </c>
      <c r="H402">
        <v>229791</v>
      </c>
      <c r="I402">
        <v>231176</v>
      </c>
      <c r="J402" t="s">
        <v>529</v>
      </c>
      <c r="Q402" t="s">
        <v>538</v>
      </c>
      <c r="R402">
        <v>1386</v>
      </c>
    </row>
    <row r="403" spans="1:19" hidden="1" x14ac:dyDescent="0.55000000000000004">
      <c r="A403" t="s">
        <v>20</v>
      </c>
      <c r="C403" t="s">
        <v>22</v>
      </c>
      <c r="D403" t="s">
        <v>23</v>
      </c>
      <c r="E403" t="s">
        <v>5</v>
      </c>
      <c r="G403" t="s">
        <v>24</v>
      </c>
      <c r="H403">
        <v>229791</v>
      </c>
      <c r="I403">
        <v>231176</v>
      </c>
      <c r="J403" t="s">
        <v>529</v>
      </c>
      <c r="K403" t="s">
        <v>536</v>
      </c>
      <c r="N403" t="s">
        <v>537</v>
      </c>
      <c r="Q403" t="s">
        <v>538</v>
      </c>
      <c r="R403">
        <v>1386</v>
      </c>
      <c r="S403">
        <v>461</v>
      </c>
    </row>
    <row r="404" spans="1:19" hidden="1" x14ac:dyDescent="0.55000000000000004">
      <c r="A404" t="s">
        <v>4566</v>
      </c>
      <c r="B404" t="s">
        <v>21</v>
      </c>
      <c r="C404" t="s">
        <v>22</v>
      </c>
      <c r="D404" t="s">
        <v>23</v>
      </c>
      <c r="E404" t="s">
        <v>5</v>
      </c>
      <c r="G404" t="s">
        <v>24</v>
      </c>
      <c r="H404">
        <v>231200</v>
      </c>
      <c r="I404">
        <v>232351</v>
      </c>
      <c r="J404" t="s">
        <v>529</v>
      </c>
      <c r="Q404" t="s">
        <v>540</v>
      </c>
      <c r="R404">
        <v>1152</v>
      </c>
    </row>
    <row r="405" spans="1:19" hidden="1" x14ac:dyDescent="0.55000000000000004">
      <c r="A405" t="s">
        <v>20</v>
      </c>
      <c r="C405" t="s">
        <v>22</v>
      </c>
      <c r="D405" t="s">
        <v>23</v>
      </c>
      <c r="E405" t="s">
        <v>5</v>
      </c>
      <c r="G405" t="s">
        <v>24</v>
      </c>
      <c r="H405">
        <v>231200</v>
      </c>
      <c r="I405">
        <v>232351</v>
      </c>
      <c r="J405" t="s">
        <v>529</v>
      </c>
      <c r="K405" t="s">
        <v>539</v>
      </c>
      <c r="N405" t="s">
        <v>76</v>
      </c>
      <c r="Q405" t="s">
        <v>540</v>
      </c>
      <c r="R405">
        <v>1152</v>
      </c>
      <c r="S405">
        <v>383</v>
      </c>
    </row>
    <row r="406" spans="1:19" hidden="1" x14ac:dyDescent="0.55000000000000004">
      <c r="A406" t="s">
        <v>4566</v>
      </c>
      <c r="B406" t="s">
        <v>21</v>
      </c>
      <c r="C406" t="s">
        <v>22</v>
      </c>
      <c r="D406" t="s">
        <v>23</v>
      </c>
      <c r="E406" t="s">
        <v>5</v>
      </c>
      <c r="G406" t="s">
        <v>24</v>
      </c>
      <c r="H406">
        <v>232366</v>
      </c>
      <c r="I406">
        <v>233709</v>
      </c>
      <c r="J406" t="s">
        <v>529</v>
      </c>
      <c r="Q406" t="s">
        <v>542</v>
      </c>
      <c r="R406">
        <v>1344</v>
      </c>
    </row>
    <row r="407" spans="1:19" hidden="1" x14ac:dyDescent="0.55000000000000004">
      <c r="A407" t="s">
        <v>20</v>
      </c>
      <c r="C407" t="s">
        <v>22</v>
      </c>
      <c r="D407" t="s">
        <v>23</v>
      </c>
      <c r="E407" t="s">
        <v>5</v>
      </c>
      <c r="G407" t="s">
        <v>24</v>
      </c>
      <c r="H407">
        <v>232366</v>
      </c>
      <c r="I407">
        <v>233709</v>
      </c>
      <c r="J407" t="s">
        <v>529</v>
      </c>
      <c r="K407" t="s">
        <v>541</v>
      </c>
      <c r="N407" t="s">
        <v>456</v>
      </c>
      <c r="Q407" t="s">
        <v>542</v>
      </c>
      <c r="R407">
        <v>1344</v>
      </c>
      <c r="S407">
        <v>447</v>
      </c>
    </row>
    <row r="408" spans="1:19" hidden="1" x14ac:dyDescent="0.55000000000000004">
      <c r="A408" t="s">
        <v>4566</v>
      </c>
      <c r="B408" t="s">
        <v>21</v>
      </c>
      <c r="C408" t="s">
        <v>22</v>
      </c>
      <c r="D408" t="s">
        <v>23</v>
      </c>
      <c r="E408" t="s">
        <v>5</v>
      </c>
      <c r="G408" t="s">
        <v>24</v>
      </c>
      <c r="H408">
        <v>233759</v>
      </c>
      <c r="I408">
        <v>235264</v>
      </c>
      <c r="J408" t="s">
        <v>529</v>
      </c>
      <c r="Q408" t="s">
        <v>545</v>
      </c>
      <c r="R408">
        <v>1506</v>
      </c>
    </row>
    <row r="409" spans="1:19" hidden="1" x14ac:dyDescent="0.55000000000000004">
      <c r="A409" t="s">
        <v>20</v>
      </c>
      <c r="C409" t="s">
        <v>22</v>
      </c>
      <c r="D409" t="s">
        <v>23</v>
      </c>
      <c r="E409" t="s">
        <v>5</v>
      </c>
      <c r="G409" t="s">
        <v>24</v>
      </c>
      <c r="H409">
        <v>233759</v>
      </c>
      <c r="I409">
        <v>235264</v>
      </c>
      <c r="J409" t="s">
        <v>529</v>
      </c>
      <c r="K409" t="s">
        <v>543</v>
      </c>
      <c r="N409" t="s">
        <v>544</v>
      </c>
      <c r="Q409" t="s">
        <v>545</v>
      </c>
      <c r="R409">
        <v>1506</v>
      </c>
      <c r="S409">
        <v>501</v>
      </c>
    </row>
    <row r="410" spans="1:19" hidden="1" x14ac:dyDescent="0.55000000000000004">
      <c r="A410" t="s">
        <v>4566</v>
      </c>
      <c r="B410" t="s">
        <v>21</v>
      </c>
      <c r="C410" t="s">
        <v>22</v>
      </c>
      <c r="D410" t="s">
        <v>23</v>
      </c>
      <c r="E410" t="s">
        <v>5</v>
      </c>
      <c r="G410" t="s">
        <v>24</v>
      </c>
      <c r="H410">
        <v>235462</v>
      </c>
      <c r="I410">
        <v>236496</v>
      </c>
      <c r="J410" t="s">
        <v>529</v>
      </c>
      <c r="Q410" t="s">
        <v>548</v>
      </c>
      <c r="R410">
        <v>1035</v>
      </c>
    </row>
    <row r="411" spans="1:19" hidden="1" x14ac:dyDescent="0.55000000000000004">
      <c r="A411" t="s">
        <v>20</v>
      </c>
      <c r="C411" t="s">
        <v>22</v>
      </c>
      <c r="D411" t="s">
        <v>23</v>
      </c>
      <c r="E411" t="s">
        <v>5</v>
      </c>
      <c r="G411" t="s">
        <v>24</v>
      </c>
      <c r="H411">
        <v>235462</v>
      </c>
      <c r="I411">
        <v>236496</v>
      </c>
      <c r="J411" t="s">
        <v>529</v>
      </c>
      <c r="K411" t="s">
        <v>546</v>
      </c>
      <c r="N411" t="s">
        <v>547</v>
      </c>
      <c r="Q411" t="s">
        <v>548</v>
      </c>
      <c r="R411">
        <v>1035</v>
      </c>
      <c r="S411">
        <v>344</v>
      </c>
    </row>
    <row r="412" spans="1:19" hidden="1" x14ac:dyDescent="0.55000000000000004">
      <c r="A412" t="s">
        <v>4566</v>
      </c>
      <c r="B412" t="s">
        <v>21</v>
      </c>
      <c r="C412" t="s">
        <v>22</v>
      </c>
      <c r="D412" t="s">
        <v>23</v>
      </c>
      <c r="E412" t="s">
        <v>5</v>
      </c>
      <c r="G412" t="s">
        <v>24</v>
      </c>
      <c r="H412">
        <v>236541</v>
      </c>
      <c r="I412">
        <v>237926</v>
      </c>
      <c r="J412" t="s">
        <v>529</v>
      </c>
      <c r="Q412" t="s">
        <v>551</v>
      </c>
      <c r="R412">
        <v>1386</v>
      </c>
    </row>
    <row r="413" spans="1:19" hidden="1" x14ac:dyDescent="0.55000000000000004">
      <c r="A413" t="s">
        <v>20</v>
      </c>
      <c r="C413" t="s">
        <v>22</v>
      </c>
      <c r="D413" t="s">
        <v>23</v>
      </c>
      <c r="E413" t="s">
        <v>5</v>
      </c>
      <c r="G413" t="s">
        <v>24</v>
      </c>
      <c r="H413">
        <v>236541</v>
      </c>
      <c r="I413">
        <v>237926</v>
      </c>
      <c r="J413" t="s">
        <v>529</v>
      </c>
      <c r="K413" t="s">
        <v>549</v>
      </c>
      <c r="N413" t="s">
        <v>550</v>
      </c>
      <c r="Q413" t="s">
        <v>551</v>
      </c>
      <c r="R413">
        <v>1386</v>
      </c>
      <c r="S413">
        <v>461</v>
      </c>
    </row>
    <row r="414" spans="1:19" hidden="1" x14ac:dyDescent="0.55000000000000004">
      <c r="A414" t="s">
        <v>4566</v>
      </c>
      <c r="B414" t="s">
        <v>21</v>
      </c>
      <c r="C414" t="s">
        <v>22</v>
      </c>
      <c r="D414" t="s">
        <v>23</v>
      </c>
      <c r="E414" t="s">
        <v>5</v>
      </c>
      <c r="G414" t="s">
        <v>24</v>
      </c>
      <c r="H414">
        <v>237923</v>
      </c>
      <c r="I414">
        <v>239017</v>
      </c>
      <c r="J414" t="s">
        <v>529</v>
      </c>
      <c r="Q414" t="s">
        <v>554</v>
      </c>
      <c r="R414">
        <v>1095</v>
      </c>
    </row>
    <row r="415" spans="1:19" hidden="1" x14ac:dyDescent="0.55000000000000004">
      <c r="A415" t="s">
        <v>20</v>
      </c>
      <c r="C415" t="s">
        <v>22</v>
      </c>
      <c r="D415" t="s">
        <v>23</v>
      </c>
      <c r="E415" t="s">
        <v>5</v>
      </c>
      <c r="G415" t="s">
        <v>24</v>
      </c>
      <c r="H415">
        <v>237923</v>
      </c>
      <c r="I415">
        <v>239017</v>
      </c>
      <c r="J415" t="s">
        <v>529</v>
      </c>
      <c r="K415" t="s">
        <v>552</v>
      </c>
      <c r="N415" t="s">
        <v>553</v>
      </c>
      <c r="Q415" t="s">
        <v>554</v>
      </c>
      <c r="R415">
        <v>1095</v>
      </c>
      <c r="S415">
        <v>364</v>
      </c>
    </row>
    <row r="416" spans="1:19" hidden="1" x14ac:dyDescent="0.55000000000000004">
      <c r="A416" t="s">
        <v>4566</v>
      </c>
      <c r="B416" t="s">
        <v>21</v>
      </c>
      <c r="C416" t="s">
        <v>22</v>
      </c>
      <c r="D416" t="s">
        <v>23</v>
      </c>
      <c r="E416" t="s">
        <v>5</v>
      </c>
      <c r="G416" t="s">
        <v>24</v>
      </c>
      <c r="H416">
        <v>239096</v>
      </c>
      <c r="I416">
        <v>240040</v>
      </c>
      <c r="J416" t="s">
        <v>529</v>
      </c>
      <c r="Q416" t="s">
        <v>557</v>
      </c>
      <c r="R416">
        <v>945</v>
      </c>
    </row>
    <row r="417" spans="1:19" hidden="1" x14ac:dyDescent="0.55000000000000004">
      <c r="A417" t="s">
        <v>20</v>
      </c>
      <c r="C417" t="s">
        <v>22</v>
      </c>
      <c r="D417" t="s">
        <v>23</v>
      </c>
      <c r="E417" t="s">
        <v>5</v>
      </c>
      <c r="G417" t="s">
        <v>24</v>
      </c>
      <c r="H417">
        <v>239096</v>
      </c>
      <c r="I417">
        <v>240040</v>
      </c>
      <c r="J417" t="s">
        <v>529</v>
      </c>
      <c r="K417" t="s">
        <v>555</v>
      </c>
      <c r="N417" t="s">
        <v>556</v>
      </c>
      <c r="Q417" t="s">
        <v>557</v>
      </c>
      <c r="R417">
        <v>945</v>
      </c>
      <c r="S417">
        <v>314</v>
      </c>
    </row>
    <row r="418" spans="1:19" hidden="1" x14ac:dyDescent="0.55000000000000004">
      <c r="A418" t="s">
        <v>4566</v>
      </c>
      <c r="B418" t="s">
        <v>21</v>
      </c>
      <c r="C418" t="s">
        <v>22</v>
      </c>
      <c r="D418" t="s">
        <v>23</v>
      </c>
      <c r="E418" t="s">
        <v>5</v>
      </c>
      <c r="G418" t="s">
        <v>24</v>
      </c>
      <c r="H418">
        <v>240070</v>
      </c>
      <c r="I418">
        <v>241161</v>
      </c>
      <c r="J418" t="s">
        <v>529</v>
      </c>
      <c r="Q418" t="s">
        <v>559</v>
      </c>
      <c r="R418">
        <v>1092</v>
      </c>
    </row>
    <row r="419" spans="1:19" hidden="1" x14ac:dyDescent="0.55000000000000004">
      <c r="A419" t="s">
        <v>20</v>
      </c>
      <c r="C419" t="s">
        <v>22</v>
      </c>
      <c r="D419" t="s">
        <v>23</v>
      </c>
      <c r="E419" t="s">
        <v>5</v>
      </c>
      <c r="G419" t="s">
        <v>24</v>
      </c>
      <c r="H419">
        <v>240070</v>
      </c>
      <c r="I419">
        <v>241161</v>
      </c>
      <c r="J419" t="s">
        <v>529</v>
      </c>
      <c r="K419" t="s">
        <v>558</v>
      </c>
      <c r="N419" t="s">
        <v>553</v>
      </c>
      <c r="Q419" t="s">
        <v>559</v>
      </c>
      <c r="R419">
        <v>1092</v>
      </c>
      <c r="S419">
        <v>363</v>
      </c>
    </row>
    <row r="420" spans="1:19" hidden="1" x14ac:dyDescent="0.55000000000000004">
      <c r="A420" t="s">
        <v>4566</v>
      </c>
      <c r="B420" t="s">
        <v>21</v>
      </c>
      <c r="C420" t="s">
        <v>22</v>
      </c>
      <c r="D420" t="s">
        <v>23</v>
      </c>
      <c r="E420" t="s">
        <v>5</v>
      </c>
      <c r="G420" t="s">
        <v>24</v>
      </c>
      <c r="H420">
        <v>241174</v>
      </c>
      <c r="I420">
        <v>241977</v>
      </c>
      <c r="J420" t="s">
        <v>529</v>
      </c>
      <c r="Q420" t="s">
        <v>562</v>
      </c>
      <c r="R420">
        <v>804</v>
      </c>
    </row>
    <row r="421" spans="1:19" hidden="1" x14ac:dyDescent="0.55000000000000004">
      <c r="A421" t="s">
        <v>20</v>
      </c>
      <c r="C421" t="s">
        <v>22</v>
      </c>
      <c r="D421" t="s">
        <v>23</v>
      </c>
      <c r="E421" t="s">
        <v>5</v>
      </c>
      <c r="G421" t="s">
        <v>24</v>
      </c>
      <c r="H421">
        <v>241174</v>
      </c>
      <c r="I421">
        <v>241977</v>
      </c>
      <c r="J421" t="s">
        <v>529</v>
      </c>
      <c r="K421" t="s">
        <v>560</v>
      </c>
      <c r="N421" t="s">
        <v>561</v>
      </c>
      <c r="Q421" t="s">
        <v>562</v>
      </c>
      <c r="R421">
        <v>804</v>
      </c>
      <c r="S421">
        <v>267</v>
      </c>
    </row>
    <row r="422" spans="1:19" hidden="1" x14ac:dyDescent="0.55000000000000004">
      <c r="A422" t="s">
        <v>4566</v>
      </c>
      <c r="B422" t="s">
        <v>21</v>
      </c>
      <c r="C422" t="s">
        <v>22</v>
      </c>
      <c r="D422" t="s">
        <v>23</v>
      </c>
      <c r="E422" t="s">
        <v>5</v>
      </c>
      <c r="G422" t="s">
        <v>24</v>
      </c>
      <c r="H422">
        <v>242149</v>
      </c>
      <c r="I422">
        <v>244890</v>
      </c>
      <c r="J422" t="s">
        <v>529</v>
      </c>
      <c r="Q422" t="s">
        <v>564</v>
      </c>
      <c r="R422">
        <v>2742</v>
      </c>
    </row>
    <row r="423" spans="1:19" hidden="1" x14ac:dyDescent="0.55000000000000004">
      <c r="A423" t="s">
        <v>20</v>
      </c>
      <c r="C423" t="s">
        <v>22</v>
      </c>
      <c r="D423" t="s">
        <v>23</v>
      </c>
      <c r="E423" t="s">
        <v>5</v>
      </c>
      <c r="G423" t="s">
        <v>24</v>
      </c>
      <c r="H423">
        <v>242149</v>
      </c>
      <c r="I423">
        <v>244890</v>
      </c>
      <c r="J423" t="s">
        <v>529</v>
      </c>
      <c r="K423" t="s">
        <v>563</v>
      </c>
      <c r="N423" t="s">
        <v>76</v>
      </c>
      <c r="Q423" t="s">
        <v>564</v>
      </c>
      <c r="R423">
        <v>2742</v>
      </c>
      <c r="S423">
        <v>913</v>
      </c>
    </row>
    <row r="424" spans="1:19" hidden="1" x14ac:dyDescent="0.55000000000000004">
      <c r="A424" t="s">
        <v>4566</v>
      </c>
      <c r="B424" t="s">
        <v>21</v>
      </c>
      <c r="C424" t="s">
        <v>22</v>
      </c>
      <c r="D424" t="s">
        <v>23</v>
      </c>
      <c r="E424" t="s">
        <v>5</v>
      </c>
      <c r="G424" t="s">
        <v>24</v>
      </c>
      <c r="H424">
        <v>244989</v>
      </c>
      <c r="I424">
        <v>245390</v>
      </c>
      <c r="J424" t="s">
        <v>529</v>
      </c>
      <c r="Q424" t="s">
        <v>567</v>
      </c>
      <c r="R424">
        <v>402</v>
      </c>
    </row>
    <row r="425" spans="1:19" hidden="1" x14ac:dyDescent="0.55000000000000004">
      <c r="A425" t="s">
        <v>20</v>
      </c>
      <c r="C425" t="s">
        <v>22</v>
      </c>
      <c r="D425" t="s">
        <v>23</v>
      </c>
      <c r="E425" t="s">
        <v>5</v>
      </c>
      <c r="G425" t="s">
        <v>24</v>
      </c>
      <c r="H425">
        <v>244989</v>
      </c>
      <c r="I425">
        <v>245390</v>
      </c>
      <c r="J425" t="s">
        <v>529</v>
      </c>
      <c r="K425" t="s">
        <v>565</v>
      </c>
      <c r="N425" t="s">
        <v>566</v>
      </c>
      <c r="Q425" t="s">
        <v>567</v>
      </c>
      <c r="R425">
        <v>402</v>
      </c>
      <c r="S425">
        <v>133</v>
      </c>
    </row>
    <row r="426" spans="1:19" hidden="1" x14ac:dyDescent="0.55000000000000004">
      <c r="A426" t="s">
        <v>4566</v>
      </c>
      <c r="B426" t="s">
        <v>21</v>
      </c>
      <c r="C426" t="s">
        <v>22</v>
      </c>
      <c r="D426" t="s">
        <v>23</v>
      </c>
      <c r="E426" t="s">
        <v>5</v>
      </c>
      <c r="G426" t="s">
        <v>24</v>
      </c>
      <c r="H426">
        <v>245393</v>
      </c>
      <c r="I426">
        <v>245863</v>
      </c>
      <c r="J426" t="s">
        <v>529</v>
      </c>
      <c r="Q426" t="s">
        <v>569</v>
      </c>
      <c r="R426">
        <v>471</v>
      </c>
    </row>
    <row r="427" spans="1:19" hidden="1" x14ac:dyDescent="0.55000000000000004">
      <c r="A427" t="s">
        <v>20</v>
      </c>
      <c r="C427" t="s">
        <v>22</v>
      </c>
      <c r="D427" t="s">
        <v>23</v>
      </c>
      <c r="E427" t="s">
        <v>5</v>
      </c>
      <c r="G427" t="s">
        <v>24</v>
      </c>
      <c r="H427">
        <v>245393</v>
      </c>
      <c r="I427">
        <v>245863</v>
      </c>
      <c r="J427" t="s">
        <v>529</v>
      </c>
      <c r="K427" t="s">
        <v>568</v>
      </c>
      <c r="N427" t="s">
        <v>437</v>
      </c>
      <c r="Q427" t="s">
        <v>569</v>
      </c>
      <c r="R427">
        <v>471</v>
      </c>
      <c r="S427">
        <v>156</v>
      </c>
    </row>
    <row r="428" spans="1:19" hidden="1" x14ac:dyDescent="0.55000000000000004">
      <c r="A428" t="s">
        <v>4566</v>
      </c>
      <c r="B428" t="s">
        <v>21</v>
      </c>
      <c r="C428" t="s">
        <v>22</v>
      </c>
      <c r="D428" t="s">
        <v>23</v>
      </c>
      <c r="E428" t="s">
        <v>5</v>
      </c>
      <c r="G428" t="s">
        <v>24</v>
      </c>
      <c r="H428">
        <v>245886</v>
      </c>
      <c r="I428">
        <v>246671</v>
      </c>
      <c r="J428" t="s">
        <v>529</v>
      </c>
      <c r="Q428" t="s">
        <v>571</v>
      </c>
      <c r="R428">
        <v>786</v>
      </c>
    </row>
    <row r="429" spans="1:19" hidden="1" x14ac:dyDescent="0.55000000000000004">
      <c r="A429" t="s">
        <v>20</v>
      </c>
      <c r="C429" t="s">
        <v>22</v>
      </c>
      <c r="D429" t="s">
        <v>23</v>
      </c>
      <c r="E429" t="s">
        <v>5</v>
      </c>
      <c r="G429" t="s">
        <v>24</v>
      </c>
      <c r="H429">
        <v>245886</v>
      </c>
      <c r="I429">
        <v>246671</v>
      </c>
      <c r="J429" t="s">
        <v>529</v>
      </c>
      <c r="K429" t="s">
        <v>570</v>
      </c>
      <c r="N429" t="s">
        <v>524</v>
      </c>
      <c r="Q429" t="s">
        <v>571</v>
      </c>
      <c r="R429">
        <v>786</v>
      </c>
      <c r="S429">
        <v>261</v>
      </c>
    </row>
    <row r="430" spans="1:19" hidden="1" x14ac:dyDescent="0.55000000000000004">
      <c r="A430" t="s">
        <v>4566</v>
      </c>
      <c r="B430" t="s">
        <v>21</v>
      </c>
      <c r="C430" t="s">
        <v>22</v>
      </c>
      <c r="D430" t="s">
        <v>23</v>
      </c>
      <c r="E430" t="s">
        <v>5</v>
      </c>
      <c r="G430" t="s">
        <v>24</v>
      </c>
      <c r="H430">
        <v>246686</v>
      </c>
      <c r="I430">
        <v>247519</v>
      </c>
      <c r="J430" t="s">
        <v>529</v>
      </c>
      <c r="Q430" t="s">
        <v>573</v>
      </c>
      <c r="R430">
        <v>834</v>
      </c>
    </row>
    <row r="431" spans="1:19" hidden="1" x14ac:dyDescent="0.55000000000000004">
      <c r="A431" t="s">
        <v>20</v>
      </c>
      <c r="C431" t="s">
        <v>22</v>
      </c>
      <c r="D431" t="s">
        <v>23</v>
      </c>
      <c r="E431" t="s">
        <v>5</v>
      </c>
      <c r="G431" t="s">
        <v>24</v>
      </c>
      <c r="H431">
        <v>246686</v>
      </c>
      <c r="I431">
        <v>247519</v>
      </c>
      <c r="J431" t="s">
        <v>529</v>
      </c>
      <c r="K431" t="s">
        <v>572</v>
      </c>
      <c r="N431" t="s">
        <v>437</v>
      </c>
      <c r="Q431" t="s">
        <v>573</v>
      </c>
      <c r="R431">
        <v>834</v>
      </c>
      <c r="S431">
        <v>277</v>
      </c>
    </row>
    <row r="432" spans="1:19" hidden="1" x14ac:dyDescent="0.55000000000000004">
      <c r="A432" t="s">
        <v>4566</v>
      </c>
      <c r="B432" t="s">
        <v>21</v>
      </c>
      <c r="C432" t="s">
        <v>22</v>
      </c>
      <c r="D432" t="s">
        <v>23</v>
      </c>
      <c r="E432" t="s">
        <v>5</v>
      </c>
      <c r="G432" t="s">
        <v>24</v>
      </c>
      <c r="H432">
        <v>247569</v>
      </c>
      <c r="I432">
        <v>248546</v>
      </c>
      <c r="J432" t="s">
        <v>529</v>
      </c>
      <c r="Q432" t="s">
        <v>576</v>
      </c>
      <c r="R432">
        <v>978</v>
      </c>
    </row>
    <row r="433" spans="1:19" hidden="1" x14ac:dyDescent="0.55000000000000004">
      <c r="A433" t="s">
        <v>20</v>
      </c>
      <c r="C433" t="s">
        <v>22</v>
      </c>
      <c r="D433" t="s">
        <v>23</v>
      </c>
      <c r="E433" t="s">
        <v>5</v>
      </c>
      <c r="G433" t="s">
        <v>24</v>
      </c>
      <c r="H433">
        <v>247569</v>
      </c>
      <c r="I433">
        <v>248546</v>
      </c>
      <c r="J433" t="s">
        <v>529</v>
      </c>
      <c r="K433" t="s">
        <v>574</v>
      </c>
      <c r="N433" t="s">
        <v>575</v>
      </c>
      <c r="Q433" t="s">
        <v>576</v>
      </c>
      <c r="R433">
        <v>978</v>
      </c>
      <c r="S433">
        <v>325</v>
      </c>
    </row>
    <row r="434" spans="1:19" hidden="1" x14ac:dyDescent="0.55000000000000004">
      <c r="A434" t="s">
        <v>4566</v>
      </c>
      <c r="B434" t="s">
        <v>21</v>
      </c>
      <c r="C434" t="s">
        <v>22</v>
      </c>
      <c r="D434" t="s">
        <v>23</v>
      </c>
      <c r="E434" t="s">
        <v>5</v>
      </c>
      <c r="G434" t="s">
        <v>24</v>
      </c>
      <c r="H434">
        <v>248609</v>
      </c>
      <c r="I434">
        <v>249238</v>
      </c>
      <c r="J434" t="s">
        <v>529</v>
      </c>
      <c r="Q434" t="s">
        <v>579</v>
      </c>
      <c r="R434">
        <v>630</v>
      </c>
    </row>
    <row r="435" spans="1:19" hidden="1" x14ac:dyDescent="0.55000000000000004">
      <c r="A435" t="s">
        <v>20</v>
      </c>
      <c r="C435" t="s">
        <v>22</v>
      </c>
      <c r="D435" t="s">
        <v>23</v>
      </c>
      <c r="E435" t="s">
        <v>5</v>
      </c>
      <c r="G435" t="s">
        <v>24</v>
      </c>
      <c r="H435">
        <v>248609</v>
      </c>
      <c r="I435">
        <v>249238</v>
      </c>
      <c r="J435" t="s">
        <v>529</v>
      </c>
      <c r="K435" t="s">
        <v>577</v>
      </c>
      <c r="N435" t="s">
        <v>578</v>
      </c>
      <c r="Q435" t="s">
        <v>579</v>
      </c>
      <c r="R435">
        <v>630</v>
      </c>
      <c r="S435">
        <v>209</v>
      </c>
    </row>
    <row r="436" spans="1:19" hidden="1" x14ac:dyDescent="0.55000000000000004">
      <c r="A436" t="s">
        <v>4566</v>
      </c>
      <c r="B436" t="s">
        <v>21</v>
      </c>
      <c r="C436" t="s">
        <v>22</v>
      </c>
      <c r="D436" t="s">
        <v>23</v>
      </c>
      <c r="E436" t="s">
        <v>5</v>
      </c>
      <c r="G436" t="s">
        <v>24</v>
      </c>
      <c r="H436">
        <v>249432</v>
      </c>
      <c r="I436">
        <v>250427</v>
      </c>
      <c r="J436" t="s">
        <v>529</v>
      </c>
      <c r="Q436" t="s">
        <v>582</v>
      </c>
      <c r="R436">
        <v>996</v>
      </c>
    </row>
    <row r="437" spans="1:19" hidden="1" x14ac:dyDescent="0.55000000000000004">
      <c r="A437" t="s">
        <v>20</v>
      </c>
      <c r="C437" t="s">
        <v>22</v>
      </c>
      <c r="D437" t="s">
        <v>23</v>
      </c>
      <c r="E437" t="s">
        <v>5</v>
      </c>
      <c r="G437" t="s">
        <v>24</v>
      </c>
      <c r="H437">
        <v>249432</v>
      </c>
      <c r="I437">
        <v>250427</v>
      </c>
      <c r="J437" t="s">
        <v>529</v>
      </c>
      <c r="K437" t="s">
        <v>580</v>
      </c>
      <c r="N437" t="s">
        <v>581</v>
      </c>
      <c r="Q437" t="s">
        <v>582</v>
      </c>
      <c r="R437">
        <v>996</v>
      </c>
      <c r="S437">
        <v>331</v>
      </c>
    </row>
    <row r="438" spans="1:19" hidden="1" x14ac:dyDescent="0.55000000000000004">
      <c r="A438" t="s">
        <v>4566</v>
      </c>
      <c r="B438" t="s">
        <v>21</v>
      </c>
      <c r="C438" t="s">
        <v>22</v>
      </c>
      <c r="D438" t="s">
        <v>23</v>
      </c>
      <c r="E438" t="s">
        <v>5</v>
      </c>
      <c r="G438" t="s">
        <v>24</v>
      </c>
      <c r="H438">
        <v>250575</v>
      </c>
      <c r="I438">
        <v>251603</v>
      </c>
      <c r="J438" t="s">
        <v>529</v>
      </c>
      <c r="Q438" t="s">
        <v>585</v>
      </c>
      <c r="R438">
        <v>1029</v>
      </c>
    </row>
    <row r="439" spans="1:19" hidden="1" x14ac:dyDescent="0.55000000000000004">
      <c r="A439" t="s">
        <v>20</v>
      </c>
      <c r="C439" t="s">
        <v>22</v>
      </c>
      <c r="D439" t="s">
        <v>23</v>
      </c>
      <c r="E439" t="s">
        <v>5</v>
      </c>
      <c r="G439" t="s">
        <v>24</v>
      </c>
      <c r="H439">
        <v>250575</v>
      </c>
      <c r="I439">
        <v>251603</v>
      </c>
      <c r="J439" t="s">
        <v>529</v>
      </c>
      <c r="K439" t="s">
        <v>583</v>
      </c>
      <c r="N439" t="s">
        <v>584</v>
      </c>
      <c r="Q439" t="s">
        <v>585</v>
      </c>
      <c r="R439">
        <v>1029</v>
      </c>
      <c r="S439">
        <v>342</v>
      </c>
    </row>
    <row r="440" spans="1:19" hidden="1" x14ac:dyDescent="0.55000000000000004">
      <c r="A440" t="s">
        <v>4566</v>
      </c>
      <c r="B440" t="s">
        <v>21</v>
      </c>
      <c r="C440" t="s">
        <v>22</v>
      </c>
      <c r="D440" t="s">
        <v>23</v>
      </c>
      <c r="E440" t="s">
        <v>5</v>
      </c>
      <c r="G440" t="s">
        <v>24</v>
      </c>
      <c r="H440">
        <v>251894</v>
      </c>
      <c r="I440">
        <v>253840</v>
      </c>
      <c r="J440" t="s">
        <v>529</v>
      </c>
      <c r="Q440" t="s">
        <v>588</v>
      </c>
      <c r="R440">
        <v>1947</v>
      </c>
    </row>
    <row r="441" spans="1:19" hidden="1" x14ac:dyDescent="0.55000000000000004">
      <c r="A441" t="s">
        <v>20</v>
      </c>
      <c r="C441" t="s">
        <v>22</v>
      </c>
      <c r="D441" t="s">
        <v>23</v>
      </c>
      <c r="E441" t="s">
        <v>5</v>
      </c>
      <c r="G441" t="s">
        <v>24</v>
      </c>
      <c r="H441">
        <v>251894</v>
      </c>
      <c r="I441">
        <v>253840</v>
      </c>
      <c r="J441" t="s">
        <v>529</v>
      </c>
      <c r="K441" t="s">
        <v>586</v>
      </c>
      <c r="N441" t="s">
        <v>587</v>
      </c>
      <c r="Q441" t="s">
        <v>588</v>
      </c>
      <c r="R441">
        <v>1947</v>
      </c>
      <c r="S441">
        <v>648</v>
      </c>
    </row>
    <row r="442" spans="1:19" hidden="1" x14ac:dyDescent="0.55000000000000004">
      <c r="A442" t="s">
        <v>4566</v>
      </c>
      <c r="B442" t="s">
        <v>21</v>
      </c>
      <c r="C442" t="s">
        <v>22</v>
      </c>
      <c r="D442" t="s">
        <v>23</v>
      </c>
      <c r="E442" t="s">
        <v>5</v>
      </c>
      <c r="G442" t="s">
        <v>24</v>
      </c>
      <c r="H442">
        <v>253948</v>
      </c>
      <c r="I442">
        <v>254907</v>
      </c>
      <c r="J442" t="s">
        <v>65</v>
      </c>
      <c r="Q442" t="s">
        <v>591</v>
      </c>
      <c r="R442">
        <v>960</v>
      </c>
    </row>
    <row r="443" spans="1:19" x14ac:dyDescent="0.55000000000000004">
      <c r="A443" t="s">
        <v>20</v>
      </c>
      <c r="C443" t="s">
        <v>22</v>
      </c>
      <c r="D443" t="s">
        <v>23</v>
      </c>
      <c r="E443" t="s">
        <v>5</v>
      </c>
      <c r="G443" t="s">
        <v>24</v>
      </c>
      <c r="H443">
        <v>253948</v>
      </c>
      <c r="I443">
        <v>254907</v>
      </c>
      <c r="J443" t="s">
        <v>65</v>
      </c>
      <c r="K443" t="s">
        <v>589</v>
      </c>
      <c r="N443" t="s">
        <v>590</v>
      </c>
      <c r="Q443" t="s">
        <v>591</v>
      </c>
      <c r="R443">
        <v>960</v>
      </c>
      <c r="S443">
        <v>319</v>
      </c>
    </row>
    <row r="444" spans="1:19" hidden="1" x14ac:dyDescent="0.55000000000000004">
      <c r="A444" t="s">
        <v>4566</v>
      </c>
      <c r="B444" t="s">
        <v>21</v>
      </c>
      <c r="C444" t="s">
        <v>22</v>
      </c>
      <c r="D444" t="s">
        <v>23</v>
      </c>
      <c r="E444" t="s">
        <v>5</v>
      </c>
      <c r="G444" t="s">
        <v>24</v>
      </c>
      <c r="H444">
        <v>254891</v>
      </c>
      <c r="I444">
        <v>256771</v>
      </c>
      <c r="J444" t="s">
        <v>65</v>
      </c>
      <c r="Q444" t="s">
        <v>593</v>
      </c>
      <c r="R444">
        <v>1881</v>
      </c>
    </row>
    <row r="445" spans="1:19" x14ac:dyDescent="0.55000000000000004">
      <c r="A445" t="s">
        <v>20</v>
      </c>
      <c r="C445" t="s">
        <v>22</v>
      </c>
      <c r="D445" t="s">
        <v>23</v>
      </c>
      <c r="E445" t="s">
        <v>5</v>
      </c>
      <c r="G445" t="s">
        <v>24</v>
      </c>
      <c r="H445">
        <v>254891</v>
      </c>
      <c r="I445">
        <v>256771</v>
      </c>
      <c r="J445" t="s">
        <v>65</v>
      </c>
      <c r="K445" t="s">
        <v>592</v>
      </c>
      <c r="N445" t="s">
        <v>590</v>
      </c>
      <c r="Q445" t="s">
        <v>593</v>
      </c>
      <c r="R445">
        <v>1881</v>
      </c>
      <c r="S445">
        <v>626</v>
      </c>
    </row>
    <row r="446" spans="1:19" hidden="1" x14ac:dyDescent="0.55000000000000004">
      <c r="A446" t="s">
        <v>4566</v>
      </c>
      <c r="B446" t="s">
        <v>21</v>
      </c>
      <c r="C446" t="s">
        <v>22</v>
      </c>
      <c r="D446" t="s">
        <v>23</v>
      </c>
      <c r="E446" t="s">
        <v>5</v>
      </c>
      <c r="G446" t="s">
        <v>24</v>
      </c>
      <c r="H446">
        <v>257052</v>
      </c>
      <c r="I446">
        <v>258215</v>
      </c>
      <c r="J446" t="s">
        <v>529</v>
      </c>
      <c r="Q446" t="s">
        <v>595</v>
      </c>
      <c r="R446">
        <v>1164</v>
      </c>
    </row>
    <row r="447" spans="1:19" hidden="1" x14ac:dyDescent="0.55000000000000004">
      <c r="A447" t="s">
        <v>20</v>
      </c>
      <c r="C447" t="s">
        <v>22</v>
      </c>
      <c r="D447" t="s">
        <v>23</v>
      </c>
      <c r="E447" t="s">
        <v>5</v>
      </c>
      <c r="G447" t="s">
        <v>24</v>
      </c>
      <c r="H447">
        <v>257052</v>
      </c>
      <c r="I447">
        <v>258215</v>
      </c>
      <c r="J447" t="s">
        <v>529</v>
      </c>
      <c r="K447" t="s">
        <v>594</v>
      </c>
      <c r="N447" t="s">
        <v>336</v>
      </c>
      <c r="Q447" t="s">
        <v>595</v>
      </c>
      <c r="R447">
        <v>1164</v>
      </c>
      <c r="S447">
        <v>387</v>
      </c>
    </row>
    <row r="448" spans="1:19" hidden="1" x14ac:dyDescent="0.55000000000000004">
      <c r="A448" t="s">
        <v>4566</v>
      </c>
      <c r="B448" t="s">
        <v>21</v>
      </c>
      <c r="C448" t="s">
        <v>22</v>
      </c>
      <c r="D448" t="s">
        <v>23</v>
      </c>
      <c r="E448" t="s">
        <v>5</v>
      </c>
      <c r="G448" t="s">
        <v>24</v>
      </c>
      <c r="H448">
        <v>258272</v>
      </c>
      <c r="I448">
        <v>259276</v>
      </c>
      <c r="J448" t="s">
        <v>529</v>
      </c>
      <c r="Q448" t="s">
        <v>598</v>
      </c>
      <c r="R448">
        <v>1005</v>
      </c>
    </row>
    <row r="449" spans="1:19" hidden="1" x14ac:dyDescent="0.55000000000000004">
      <c r="A449" t="s">
        <v>20</v>
      </c>
      <c r="C449" t="s">
        <v>22</v>
      </c>
      <c r="D449" t="s">
        <v>23</v>
      </c>
      <c r="E449" t="s">
        <v>5</v>
      </c>
      <c r="G449" t="s">
        <v>24</v>
      </c>
      <c r="H449">
        <v>258272</v>
      </c>
      <c r="I449">
        <v>259276</v>
      </c>
      <c r="J449" t="s">
        <v>529</v>
      </c>
      <c r="K449" t="s">
        <v>596</v>
      </c>
      <c r="N449" t="s">
        <v>597</v>
      </c>
      <c r="Q449" t="s">
        <v>598</v>
      </c>
      <c r="R449">
        <v>1005</v>
      </c>
      <c r="S449">
        <v>334</v>
      </c>
    </row>
    <row r="450" spans="1:19" hidden="1" x14ac:dyDescent="0.55000000000000004">
      <c r="A450" t="s">
        <v>4566</v>
      </c>
      <c r="B450" t="s">
        <v>21</v>
      </c>
      <c r="C450" t="s">
        <v>22</v>
      </c>
      <c r="D450" t="s">
        <v>23</v>
      </c>
      <c r="E450" t="s">
        <v>5</v>
      </c>
      <c r="G450" t="s">
        <v>24</v>
      </c>
      <c r="H450">
        <v>259276</v>
      </c>
      <c r="I450">
        <v>260736</v>
      </c>
      <c r="J450" t="s">
        <v>529</v>
      </c>
      <c r="Q450" t="s">
        <v>601</v>
      </c>
      <c r="R450">
        <v>1461</v>
      </c>
    </row>
    <row r="451" spans="1:19" hidden="1" x14ac:dyDescent="0.55000000000000004">
      <c r="A451" t="s">
        <v>20</v>
      </c>
      <c r="C451" t="s">
        <v>22</v>
      </c>
      <c r="D451" t="s">
        <v>23</v>
      </c>
      <c r="E451" t="s">
        <v>5</v>
      </c>
      <c r="G451" t="s">
        <v>24</v>
      </c>
      <c r="H451">
        <v>259276</v>
      </c>
      <c r="I451">
        <v>260736</v>
      </c>
      <c r="J451" t="s">
        <v>529</v>
      </c>
      <c r="K451" t="s">
        <v>599</v>
      </c>
      <c r="N451" t="s">
        <v>600</v>
      </c>
      <c r="Q451" t="s">
        <v>601</v>
      </c>
      <c r="R451">
        <v>1461</v>
      </c>
      <c r="S451">
        <v>486</v>
      </c>
    </row>
    <row r="452" spans="1:19" hidden="1" x14ac:dyDescent="0.55000000000000004">
      <c r="A452" t="s">
        <v>4566</v>
      </c>
      <c r="B452" t="s">
        <v>21</v>
      </c>
      <c r="C452" t="s">
        <v>22</v>
      </c>
      <c r="D452" t="s">
        <v>23</v>
      </c>
      <c r="E452" t="s">
        <v>5</v>
      </c>
      <c r="G452" t="s">
        <v>24</v>
      </c>
      <c r="H452">
        <v>260928</v>
      </c>
      <c r="I452">
        <v>262310</v>
      </c>
      <c r="J452" t="s">
        <v>529</v>
      </c>
      <c r="Q452" t="s">
        <v>604</v>
      </c>
      <c r="R452">
        <v>1383</v>
      </c>
    </row>
    <row r="453" spans="1:19" hidden="1" x14ac:dyDescent="0.55000000000000004">
      <c r="A453" t="s">
        <v>20</v>
      </c>
      <c r="C453" t="s">
        <v>22</v>
      </c>
      <c r="D453" t="s">
        <v>23</v>
      </c>
      <c r="E453" t="s">
        <v>5</v>
      </c>
      <c r="G453" t="s">
        <v>24</v>
      </c>
      <c r="H453">
        <v>260928</v>
      </c>
      <c r="I453">
        <v>262310</v>
      </c>
      <c r="J453" t="s">
        <v>529</v>
      </c>
      <c r="K453" t="s">
        <v>602</v>
      </c>
      <c r="N453" t="s">
        <v>603</v>
      </c>
      <c r="Q453" t="s">
        <v>604</v>
      </c>
      <c r="R453">
        <v>1383</v>
      </c>
      <c r="S453">
        <v>460</v>
      </c>
    </row>
    <row r="454" spans="1:19" hidden="1" x14ac:dyDescent="0.55000000000000004">
      <c r="A454" t="s">
        <v>4566</v>
      </c>
      <c r="B454" t="s">
        <v>21</v>
      </c>
      <c r="C454" t="s">
        <v>22</v>
      </c>
      <c r="D454" t="s">
        <v>23</v>
      </c>
      <c r="E454" t="s">
        <v>5</v>
      </c>
      <c r="G454" t="s">
        <v>24</v>
      </c>
      <c r="H454">
        <v>262579</v>
      </c>
      <c r="I454">
        <v>263163</v>
      </c>
      <c r="J454" t="s">
        <v>529</v>
      </c>
      <c r="Q454" t="s">
        <v>607</v>
      </c>
      <c r="R454">
        <v>585</v>
      </c>
    </row>
    <row r="455" spans="1:19" hidden="1" x14ac:dyDescent="0.55000000000000004">
      <c r="A455" t="s">
        <v>20</v>
      </c>
      <c r="C455" t="s">
        <v>22</v>
      </c>
      <c r="D455" t="s">
        <v>23</v>
      </c>
      <c r="E455" t="s">
        <v>5</v>
      </c>
      <c r="G455" t="s">
        <v>24</v>
      </c>
      <c r="H455">
        <v>262579</v>
      </c>
      <c r="I455">
        <v>263163</v>
      </c>
      <c r="J455" t="s">
        <v>529</v>
      </c>
      <c r="K455" t="s">
        <v>605</v>
      </c>
      <c r="N455" t="s">
        <v>606</v>
      </c>
      <c r="Q455" t="s">
        <v>607</v>
      </c>
      <c r="R455">
        <v>585</v>
      </c>
      <c r="S455">
        <v>194</v>
      </c>
    </row>
    <row r="456" spans="1:19" hidden="1" x14ac:dyDescent="0.55000000000000004">
      <c r="A456" t="s">
        <v>4566</v>
      </c>
      <c r="B456" t="s">
        <v>21</v>
      </c>
      <c r="C456" t="s">
        <v>22</v>
      </c>
      <c r="D456" t="s">
        <v>23</v>
      </c>
      <c r="E456" t="s">
        <v>5</v>
      </c>
      <c r="G456" t="s">
        <v>24</v>
      </c>
      <c r="H456">
        <v>263204</v>
      </c>
      <c r="I456">
        <v>264058</v>
      </c>
      <c r="J456" t="s">
        <v>65</v>
      </c>
      <c r="Q456" t="s">
        <v>609</v>
      </c>
      <c r="R456">
        <v>855</v>
      </c>
    </row>
    <row r="457" spans="1:19" x14ac:dyDescent="0.55000000000000004">
      <c r="A457" t="s">
        <v>20</v>
      </c>
      <c r="C457" t="s">
        <v>22</v>
      </c>
      <c r="D457" t="s">
        <v>23</v>
      </c>
      <c r="E457" t="s">
        <v>5</v>
      </c>
      <c r="G457" t="s">
        <v>24</v>
      </c>
      <c r="H457">
        <v>263204</v>
      </c>
      <c r="I457">
        <v>264058</v>
      </c>
      <c r="J457" t="s">
        <v>65</v>
      </c>
      <c r="K457" t="s">
        <v>608</v>
      </c>
      <c r="N457" t="s">
        <v>302</v>
      </c>
      <c r="Q457" t="s">
        <v>609</v>
      </c>
      <c r="R457">
        <v>855</v>
      </c>
      <c r="S457">
        <v>284</v>
      </c>
    </row>
    <row r="458" spans="1:19" hidden="1" x14ac:dyDescent="0.55000000000000004">
      <c r="A458" t="s">
        <v>4566</v>
      </c>
      <c r="B458" t="s">
        <v>21</v>
      </c>
      <c r="C458" t="s">
        <v>22</v>
      </c>
      <c r="D458" t="s">
        <v>23</v>
      </c>
      <c r="E458" t="s">
        <v>5</v>
      </c>
      <c r="G458" t="s">
        <v>24</v>
      </c>
      <c r="H458">
        <v>264207</v>
      </c>
      <c r="I458">
        <v>265397</v>
      </c>
      <c r="J458" t="s">
        <v>65</v>
      </c>
      <c r="Q458" t="s">
        <v>612</v>
      </c>
      <c r="R458">
        <v>1191</v>
      </c>
    </row>
    <row r="459" spans="1:19" x14ac:dyDescent="0.55000000000000004">
      <c r="A459" t="s">
        <v>20</v>
      </c>
      <c r="C459" t="s">
        <v>22</v>
      </c>
      <c r="D459" t="s">
        <v>23</v>
      </c>
      <c r="E459" t="s">
        <v>5</v>
      </c>
      <c r="G459" t="s">
        <v>24</v>
      </c>
      <c r="H459">
        <v>264207</v>
      </c>
      <c r="I459">
        <v>265397</v>
      </c>
      <c r="J459" t="s">
        <v>65</v>
      </c>
      <c r="K459" t="s">
        <v>610</v>
      </c>
      <c r="N459" t="s">
        <v>611</v>
      </c>
      <c r="Q459" t="s">
        <v>612</v>
      </c>
      <c r="R459">
        <v>1191</v>
      </c>
      <c r="S459">
        <v>396</v>
      </c>
    </row>
    <row r="460" spans="1:19" hidden="1" x14ac:dyDescent="0.55000000000000004">
      <c r="A460" t="s">
        <v>4566</v>
      </c>
      <c r="B460" t="s">
        <v>21</v>
      </c>
      <c r="C460" t="s">
        <v>22</v>
      </c>
      <c r="D460" t="s">
        <v>23</v>
      </c>
      <c r="E460" t="s">
        <v>5</v>
      </c>
      <c r="G460" t="s">
        <v>24</v>
      </c>
      <c r="H460">
        <v>265546</v>
      </c>
      <c r="I460">
        <v>266055</v>
      </c>
      <c r="J460" t="s">
        <v>529</v>
      </c>
      <c r="Q460" t="s">
        <v>614</v>
      </c>
      <c r="R460">
        <v>510</v>
      </c>
    </row>
    <row r="461" spans="1:19" hidden="1" x14ac:dyDescent="0.55000000000000004">
      <c r="A461" t="s">
        <v>20</v>
      </c>
      <c r="C461" t="s">
        <v>22</v>
      </c>
      <c r="D461" t="s">
        <v>23</v>
      </c>
      <c r="E461" t="s">
        <v>5</v>
      </c>
      <c r="G461" t="s">
        <v>24</v>
      </c>
      <c r="H461">
        <v>265546</v>
      </c>
      <c r="I461">
        <v>266055</v>
      </c>
      <c r="J461" t="s">
        <v>529</v>
      </c>
      <c r="K461" t="s">
        <v>613</v>
      </c>
      <c r="N461" t="s">
        <v>76</v>
      </c>
      <c r="Q461" t="s">
        <v>614</v>
      </c>
      <c r="R461">
        <v>510</v>
      </c>
      <c r="S461">
        <v>169</v>
      </c>
    </row>
    <row r="462" spans="1:19" hidden="1" x14ac:dyDescent="0.55000000000000004">
      <c r="A462" t="s">
        <v>4566</v>
      </c>
      <c r="B462" t="s">
        <v>21</v>
      </c>
      <c r="C462" t="s">
        <v>22</v>
      </c>
      <c r="D462" t="s">
        <v>23</v>
      </c>
      <c r="E462" t="s">
        <v>5</v>
      </c>
      <c r="G462" t="s">
        <v>24</v>
      </c>
      <c r="H462">
        <v>266119</v>
      </c>
      <c r="I462">
        <v>266277</v>
      </c>
      <c r="J462" t="s">
        <v>529</v>
      </c>
      <c r="Q462" t="s">
        <v>616</v>
      </c>
      <c r="R462">
        <v>159</v>
      </c>
    </row>
    <row r="463" spans="1:19" hidden="1" x14ac:dyDescent="0.55000000000000004">
      <c r="A463" t="s">
        <v>20</v>
      </c>
      <c r="C463" t="s">
        <v>22</v>
      </c>
      <c r="D463" t="s">
        <v>23</v>
      </c>
      <c r="E463" t="s">
        <v>5</v>
      </c>
      <c r="G463" t="s">
        <v>24</v>
      </c>
      <c r="H463">
        <v>266119</v>
      </c>
      <c r="I463">
        <v>266277</v>
      </c>
      <c r="J463" t="s">
        <v>529</v>
      </c>
      <c r="K463" t="s">
        <v>615</v>
      </c>
      <c r="N463" t="s">
        <v>54</v>
      </c>
      <c r="Q463" t="s">
        <v>616</v>
      </c>
      <c r="R463">
        <v>159</v>
      </c>
      <c r="S463">
        <v>52</v>
      </c>
    </row>
    <row r="464" spans="1:19" hidden="1" x14ac:dyDescent="0.55000000000000004">
      <c r="A464" t="s">
        <v>4566</v>
      </c>
      <c r="B464" t="s">
        <v>21</v>
      </c>
      <c r="C464" t="s">
        <v>22</v>
      </c>
      <c r="D464" t="s">
        <v>23</v>
      </c>
      <c r="E464" t="s">
        <v>5</v>
      </c>
      <c r="G464" t="s">
        <v>24</v>
      </c>
      <c r="H464">
        <v>266361</v>
      </c>
      <c r="I464">
        <v>268010</v>
      </c>
      <c r="J464" t="s">
        <v>65</v>
      </c>
      <c r="Q464" t="s">
        <v>619</v>
      </c>
      <c r="R464">
        <v>1650</v>
      </c>
    </row>
    <row r="465" spans="1:19" x14ac:dyDescent="0.55000000000000004">
      <c r="A465" t="s">
        <v>20</v>
      </c>
      <c r="C465" t="s">
        <v>22</v>
      </c>
      <c r="D465" t="s">
        <v>23</v>
      </c>
      <c r="E465" t="s">
        <v>5</v>
      </c>
      <c r="G465" t="s">
        <v>24</v>
      </c>
      <c r="H465">
        <v>266361</v>
      </c>
      <c r="I465">
        <v>268010</v>
      </c>
      <c r="J465" t="s">
        <v>65</v>
      </c>
      <c r="K465" t="s">
        <v>617</v>
      </c>
      <c r="N465" t="s">
        <v>618</v>
      </c>
      <c r="Q465" t="s">
        <v>619</v>
      </c>
      <c r="R465">
        <v>1650</v>
      </c>
      <c r="S465">
        <v>549</v>
      </c>
    </row>
    <row r="466" spans="1:19" hidden="1" x14ac:dyDescent="0.55000000000000004">
      <c r="A466" t="s">
        <v>4566</v>
      </c>
      <c r="B466" t="s">
        <v>21</v>
      </c>
      <c r="C466" t="s">
        <v>22</v>
      </c>
      <c r="D466" t="s">
        <v>23</v>
      </c>
      <c r="E466" t="s">
        <v>5</v>
      </c>
      <c r="G466" t="s">
        <v>24</v>
      </c>
      <c r="H466">
        <v>268190</v>
      </c>
      <c r="I466">
        <v>268474</v>
      </c>
      <c r="J466" t="s">
        <v>529</v>
      </c>
      <c r="Q466" t="s">
        <v>621</v>
      </c>
      <c r="R466">
        <v>285</v>
      </c>
    </row>
    <row r="467" spans="1:19" hidden="1" x14ac:dyDescent="0.55000000000000004">
      <c r="A467" t="s">
        <v>20</v>
      </c>
      <c r="C467" t="s">
        <v>22</v>
      </c>
      <c r="D467" t="s">
        <v>23</v>
      </c>
      <c r="E467" t="s">
        <v>5</v>
      </c>
      <c r="G467" t="s">
        <v>24</v>
      </c>
      <c r="H467">
        <v>268190</v>
      </c>
      <c r="I467">
        <v>268474</v>
      </c>
      <c r="J467" t="s">
        <v>529</v>
      </c>
      <c r="K467" t="s">
        <v>620</v>
      </c>
      <c r="N467" t="s">
        <v>54</v>
      </c>
      <c r="Q467" t="s">
        <v>621</v>
      </c>
      <c r="R467">
        <v>285</v>
      </c>
      <c r="S467">
        <v>94</v>
      </c>
    </row>
    <row r="468" spans="1:19" hidden="1" x14ac:dyDescent="0.55000000000000004">
      <c r="A468" t="s">
        <v>4566</v>
      </c>
      <c r="B468" t="s">
        <v>21</v>
      </c>
      <c r="C468" t="s">
        <v>22</v>
      </c>
      <c r="D468" t="s">
        <v>23</v>
      </c>
      <c r="E468" t="s">
        <v>5</v>
      </c>
      <c r="G468" t="s">
        <v>24</v>
      </c>
      <c r="H468">
        <v>268617</v>
      </c>
      <c r="I468">
        <v>269537</v>
      </c>
      <c r="J468" t="s">
        <v>65</v>
      </c>
      <c r="Q468" t="s">
        <v>624</v>
      </c>
      <c r="R468">
        <v>921</v>
      </c>
    </row>
    <row r="469" spans="1:19" x14ac:dyDescent="0.55000000000000004">
      <c r="A469" t="s">
        <v>20</v>
      </c>
      <c r="C469" t="s">
        <v>22</v>
      </c>
      <c r="D469" t="s">
        <v>23</v>
      </c>
      <c r="E469" t="s">
        <v>5</v>
      </c>
      <c r="G469" t="s">
        <v>24</v>
      </c>
      <c r="H469">
        <v>268617</v>
      </c>
      <c r="I469">
        <v>269537</v>
      </c>
      <c r="J469" t="s">
        <v>65</v>
      </c>
      <c r="K469" t="s">
        <v>622</v>
      </c>
      <c r="N469" t="s">
        <v>623</v>
      </c>
      <c r="Q469" t="s">
        <v>624</v>
      </c>
      <c r="R469">
        <v>921</v>
      </c>
      <c r="S469">
        <v>306</v>
      </c>
    </row>
    <row r="470" spans="1:19" hidden="1" x14ac:dyDescent="0.55000000000000004">
      <c r="A470" t="s">
        <v>4566</v>
      </c>
      <c r="B470" t="s">
        <v>21</v>
      </c>
      <c r="C470" t="s">
        <v>22</v>
      </c>
      <c r="D470" t="s">
        <v>23</v>
      </c>
      <c r="E470" t="s">
        <v>5</v>
      </c>
      <c r="G470" t="s">
        <v>24</v>
      </c>
      <c r="H470">
        <v>269609</v>
      </c>
      <c r="I470">
        <v>269980</v>
      </c>
      <c r="J470" t="s">
        <v>65</v>
      </c>
      <c r="Q470" t="s">
        <v>626</v>
      </c>
      <c r="R470">
        <v>372</v>
      </c>
    </row>
    <row r="471" spans="1:19" x14ac:dyDescent="0.55000000000000004">
      <c r="A471" t="s">
        <v>20</v>
      </c>
      <c r="C471" t="s">
        <v>22</v>
      </c>
      <c r="D471" t="s">
        <v>23</v>
      </c>
      <c r="E471" t="s">
        <v>5</v>
      </c>
      <c r="G471" t="s">
        <v>24</v>
      </c>
      <c r="H471">
        <v>269609</v>
      </c>
      <c r="I471">
        <v>269980</v>
      </c>
      <c r="J471" t="s">
        <v>65</v>
      </c>
      <c r="K471" t="s">
        <v>625</v>
      </c>
      <c r="N471" t="s">
        <v>54</v>
      </c>
      <c r="Q471" t="s">
        <v>626</v>
      </c>
      <c r="R471">
        <v>372</v>
      </c>
      <c r="S471">
        <v>123</v>
      </c>
    </row>
    <row r="472" spans="1:19" hidden="1" x14ac:dyDescent="0.55000000000000004">
      <c r="A472" t="s">
        <v>4566</v>
      </c>
      <c r="B472" t="s">
        <v>21</v>
      </c>
      <c r="C472" t="s">
        <v>22</v>
      </c>
      <c r="D472" t="s">
        <v>23</v>
      </c>
      <c r="E472" t="s">
        <v>5</v>
      </c>
      <c r="G472" t="s">
        <v>24</v>
      </c>
      <c r="H472">
        <v>269999</v>
      </c>
      <c r="I472">
        <v>271012</v>
      </c>
      <c r="J472" t="s">
        <v>65</v>
      </c>
      <c r="Q472" t="s">
        <v>628</v>
      </c>
      <c r="R472">
        <v>1014</v>
      </c>
    </row>
    <row r="473" spans="1:19" x14ac:dyDescent="0.55000000000000004">
      <c r="A473" t="s">
        <v>20</v>
      </c>
      <c r="C473" t="s">
        <v>22</v>
      </c>
      <c r="D473" t="s">
        <v>23</v>
      </c>
      <c r="E473" t="s">
        <v>5</v>
      </c>
      <c r="G473" t="s">
        <v>24</v>
      </c>
      <c r="H473">
        <v>269999</v>
      </c>
      <c r="I473">
        <v>271012</v>
      </c>
      <c r="J473" t="s">
        <v>65</v>
      </c>
      <c r="K473" t="s">
        <v>627</v>
      </c>
      <c r="N473" t="s">
        <v>54</v>
      </c>
      <c r="Q473" t="s">
        <v>628</v>
      </c>
      <c r="R473">
        <v>1014</v>
      </c>
      <c r="S473">
        <v>337</v>
      </c>
    </row>
    <row r="474" spans="1:19" hidden="1" x14ac:dyDescent="0.55000000000000004">
      <c r="A474" t="s">
        <v>4566</v>
      </c>
      <c r="B474" t="s">
        <v>21</v>
      </c>
      <c r="C474" t="s">
        <v>22</v>
      </c>
      <c r="D474" t="s">
        <v>23</v>
      </c>
      <c r="E474" t="s">
        <v>5</v>
      </c>
      <c r="G474" t="s">
        <v>24</v>
      </c>
      <c r="H474">
        <v>271142</v>
      </c>
      <c r="I474">
        <v>272146</v>
      </c>
      <c r="J474" t="s">
        <v>65</v>
      </c>
      <c r="Q474" t="s">
        <v>630</v>
      </c>
      <c r="R474">
        <v>1005</v>
      </c>
    </row>
    <row r="475" spans="1:19" x14ac:dyDescent="0.55000000000000004">
      <c r="A475" t="s">
        <v>20</v>
      </c>
      <c r="C475" t="s">
        <v>22</v>
      </c>
      <c r="D475" t="s">
        <v>23</v>
      </c>
      <c r="E475" t="s">
        <v>5</v>
      </c>
      <c r="G475" t="s">
        <v>24</v>
      </c>
      <c r="H475">
        <v>271142</v>
      </c>
      <c r="I475">
        <v>272146</v>
      </c>
      <c r="J475" t="s">
        <v>65</v>
      </c>
      <c r="K475" t="s">
        <v>629</v>
      </c>
      <c r="N475" t="s">
        <v>584</v>
      </c>
      <c r="Q475" t="s">
        <v>630</v>
      </c>
      <c r="R475">
        <v>1005</v>
      </c>
      <c r="S475">
        <v>334</v>
      </c>
    </row>
    <row r="476" spans="1:19" hidden="1" x14ac:dyDescent="0.55000000000000004">
      <c r="A476" t="s">
        <v>4566</v>
      </c>
      <c r="B476" t="s">
        <v>21</v>
      </c>
      <c r="C476" t="s">
        <v>22</v>
      </c>
      <c r="D476" t="s">
        <v>23</v>
      </c>
      <c r="E476" t="s">
        <v>5</v>
      </c>
      <c r="G476" t="s">
        <v>24</v>
      </c>
      <c r="H476">
        <v>272295</v>
      </c>
      <c r="I476">
        <v>272564</v>
      </c>
      <c r="J476" t="s">
        <v>529</v>
      </c>
      <c r="Q476" t="s">
        <v>633</v>
      </c>
      <c r="R476">
        <v>270</v>
      </c>
    </row>
    <row r="477" spans="1:19" hidden="1" x14ac:dyDescent="0.55000000000000004">
      <c r="A477" t="s">
        <v>20</v>
      </c>
      <c r="C477" t="s">
        <v>22</v>
      </c>
      <c r="D477" t="s">
        <v>23</v>
      </c>
      <c r="E477" t="s">
        <v>5</v>
      </c>
      <c r="G477" t="s">
        <v>24</v>
      </c>
      <c r="H477">
        <v>272295</v>
      </c>
      <c r="I477">
        <v>272564</v>
      </c>
      <c r="J477" t="s">
        <v>529</v>
      </c>
      <c r="K477" t="s">
        <v>631</v>
      </c>
      <c r="N477" t="s">
        <v>632</v>
      </c>
      <c r="Q477" t="s">
        <v>633</v>
      </c>
      <c r="R477">
        <v>270</v>
      </c>
      <c r="S477">
        <v>89</v>
      </c>
    </row>
    <row r="478" spans="1:19" hidden="1" x14ac:dyDescent="0.55000000000000004">
      <c r="A478" t="s">
        <v>4566</v>
      </c>
      <c r="B478" t="s">
        <v>21</v>
      </c>
      <c r="C478" t="s">
        <v>22</v>
      </c>
      <c r="D478" t="s">
        <v>23</v>
      </c>
      <c r="E478" t="s">
        <v>5</v>
      </c>
      <c r="G478" t="s">
        <v>24</v>
      </c>
      <c r="H478">
        <v>272657</v>
      </c>
      <c r="I478">
        <v>273640</v>
      </c>
      <c r="J478" t="s">
        <v>529</v>
      </c>
      <c r="Q478" t="s">
        <v>635</v>
      </c>
      <c r="R478">
        <v>984</v>
      </c>
    </row>
    <row r="479" spans="1:19" hidden="1" x14ac:dyDescent="0.55000000000000004">
      <c r="A479" t="s">
        <v>20</v>
      </c>
      <c r="C479" t="s">
        <v>22</v>
      </c>
      <c r="D479" t="s">
        <v>23</v>
      </c>
      <c r="E479" t="s">
        <v>5</v>
      </c>
      <c r="G479" t="s">
        <v>24</v>
      </c>
      <c r="H479">
        <v>272657</v>
      </c>
      <c r="I479">
        <v>273640</v>
      </c>
      <c r="J479" t="s">
        <v>529</v>
      </c>
      <c r="K479" t="s">
        <v>634</v>
      </c>
      <c r="N479" t="s">
        <v>67</v>
      </c>
      <c r="Q479" t="s">
        <v>635</v>
      </c>
      <c r="R479">
        <v>984</v>
      </c>
      <c r="S479">
        <v>327</v>
      </c>
    </row>
    <row r="480" spans="1:19" hidden="1" x14ac:dyDescent="0.55000000000000004">
      <c r="A480" t="s">
        <v>4566</v>
      </c>
      <c r="B480" t="s">
        <v>21</v>
      </c>
      <c r="C480" t="s">
        <v>22</v>
      </c>
      <c r="D480" t="s">
        <v>23</v>
      </c>
      <c r="E480" t="s">
        <v>5</v>
      </c>
      <c r="G480" t="s">
        <v>24</v>
      </c>
      <c r="H480">
        <v>273795</v>
      </c>
      <c r="I480">
        <v>275396</v>
      </c>
      <c r="J480" t="s">
        <v>529</v>
      </c>
      <c r="Q480" t="s">
        <v>638</v>
      </c>
      <c r="R480">
        <v>1602</v>
      </c>
    </row>
    <row r="481" spans="1:19" hidden="1" x14ac:dyDescent="0.55000000000000004">
      <c r="A481" t="s">
        <v>20</v>
      </c>
      <c r="C481" t="s">
        <v>22</v>
      </c>
      <c r="D481" t="s">
        <v>23</v>
      </c>
      <c r="E481" t="s">
        <v>5</v>
      </c>
      <c r="G481" t="s">
        <v>24</v>
      </c>
      <c r="H481">
        <v>273795</v>
      </c>
      <c r="I481">
        <v>275396</v>
      </c>
      <c r="J481" t="s">
        <v>529</v>
      </c>
      <c r="K481" t="s">
        <v>636</v>
      </c>
      <c r="N481" t="s">
        <v>637</v>
      </c>
      <c r="Q481" t="s">
        <v>638</v>
      </c>
      <c r="R481">
        <v>1602</v>
      </c>
      <c r="S481">
        <v>533</v>
      </c>
    </row>
    <row r="482" spans="1:19" hidden="1" x14ac:dyDescent="0.55000000000000004">
      <c r="A482" t="s">
        <v>4566</v>
      </c>
      <c r="B482" t="s">
        <v>21</v>
      </c>
      <c r="C482" t="s">
        <v>22</v>
      </c>
      <c r="D482" t="s">
        <v>23</v>
      </c>
      <c r="E482" t="s">
        <v>5</v>
      </c>
      <c r="G482" t="s">
        <v>24</v>
      </c>
      <c r="H482">
        <v>275396</v>
      </c>
      <c r="I482">
        <v>276895</v>
      </c>
      <c r="J482" t="s">
        <v>529</v>
      </c>
      <c r="Q482" t="s">
        <v>640</v>
      </c>
      <c r="R482">
        <v>1500</v>
      </c>
    </row>
    <row r="483" spans="1:19" hidden="1" x14ac:dyDescent="0.55000000000000004">
      <c r="A483" t="s">
        <v>20</v>
      </c>
      <c r="C483" t="s">
        <v>22</v>
      </c>
      <c r="D483" t="s">
        <v>23</v>
      </c>
      <c r="E483" t="s">
        <v>5</v>
      </c>
      <c r="G483" t="s">
        <v>24</v>
      </c>
      <c r="H483">
        <v>275396</v>
      </c>
      <c r="I483">
        <v>276895</v>
      </c>
      <c r="J483" t="s">
        <v>529</v>
      </c>
      <c r="K483" t="s">
        <v>639</v>
      </c>
      <c r="N483" t="s">
        <v>314</v>
      </c>
      <c r="Q483" t="s">
        <v>640</v>
      </c>
      <c r="R483">
        <v>1500</v>
      </c>
      <c r="S483">
        <v>499</v>
      </c>
    </row>
    <row r="484" spans="1:19" hidden="1" x14ac:dyDescent="0.55000000000000004">
      <c r="A484" t="s">
        <v>4566</v>
      </c>
      <c r="B484" t="s">
        <v>21</v>
      </c>
      <c r="C484" t="s">
        <v>22</v>
      </c>
      <c r="D484" t="s">
        <v>23</v>
      </c>
      <c r="E484" t="s">
        <v>5</v>
      </c>
      <c r="G484" t="s">
        <v>24</v>
      </c>
      <c r="H484">
        <v>276953</v>
      </c>
      <c r="I484">
        <v>277558</v>
      </c>
      <c r="J484" t="s">
        <v>65</v>
      </c>
      <c r="Q484" t="s">
        <v>642</v>
      </c>
      <c r="R484">
        <v>606</v>
      </c>
    </row>
    <row r="485" spans="1:19" x14ac:dyDescent="0.55000000000000004">
      <c r="A485" t="s">
        <v>20</v>
      </c>
      <c r="C485" t="s">
        <v>22</v>
      </c>
      <c r="D485" t="s">
        <v>23</v>
      </c>
      <c r="E485" t="s">
        <v>5</v>
      </c>
      <c r="G485" t="s">
        <v>24</v>
      </c>
      <c r="H485">
        <v>276953</v>
      </c>
      <c r="I485">
        <v>277558</v>
      </c>
      <c r="J485" t="s">
        <v>65</v>
      </c>
      <c r="K485" t="s">
        <v>641</v>
      </c>
      <c r="N485" t="s">
        <v>54</v>
      </c>
      <c r="Q485" t="s">
        <v>642</v>
      </c>
      <c r="R485">
        <v>606</v>
      </c>
      <c r="S485">
        <v>201</v>
      </c>
    </row>
    <row r="486" spans="1:19" hidden="1" x14ac:dyDescent="0.55000000000000004">
      <c r="A486" t="s">
        <v>4566</v>
      </c>
      <c r="B486" t="s">
        <v>21</v>
      </c>
      <c r="C486" t="s">
        <v>22</v>
      </c>
      <c r="D486" t="s">
        <v>23</v>
      </c>
      <c r="E486" t="s">
        <v>5</v>
      </c>
      <c r="G486" t="s">
        <v>24</v>
      </c>
      <c r="H486">
        <v>277716</v>
      </c>
      <c r="I486">
        <v>278483</v>
      </c>
      <c r="J486" t="s">
        <v>529</v>
      </c>
      <c r="Q486" t="s">
        <v>644</v>
      </c>
      <c r="R486">
        <v>768</v>
      </c>
    </row>
    <row r="487" spans="1:19" hidden="1" x14ac:dyDescent="0.55000000000000004">
      <c r="A487" t="s">
        <v>20</v>
      </c>
      <c r="C487" t="s">
        <v>22</v>
      </c>
      <c r="D487" t="s">
        <v>23</v>
      </c>
      <c r="E487" t="s">
        <v>5</v>
      </c>
      <c r="G487" t="s">
        <v>24</v>
      </c>
      <c r="H487">
        <v>277716</v>
      </c>
      <c r="I487">
        <v>278483</v>
      </c>
      <c r="J487" t="s">
        <v>529</v>
      </c>
      <c r="K487" t="s">
        <v>643</v>
      </c>
      <c r="N487" t="s">
        <v>54</v>
      </c>
      <c r="Q487" t="s">
        <v>644</v>
      </c>
      <c r="R487">
        <v>768</v>
      </c>
      <c r="S487">
        <v>255</v>
      </c>
    </row>
    <row r="488" spans="1:19" hidden="1" x14ac:dyDescent="0.55000000000000004">
      <c r="A488" t="s">
        <v>4566</v>
      </c>
      <c r="B488" t="s">
        <v>21</v>
      </c>
      <c r="C488" t="s">
        <v>22</v>
      </c>
      <c r="D488" t="s">
        <v>23</v>
      </c>
      <c r="E488" t="s">
        <v>5</v>
      </c>
      <c r="G488" t="s">
        <v>24</v>
      </c>
      <c r="H488">
        <v>278544</v>
      </c>
      <c r="I488">
        <v>279362</v>
      </c>
      <c r="J488" t="s">
        <v>65</v>
      </c>
      <c r="Q488" t="s">
        <v>647</v>
      </c>
      <c r="R488">
        <v>819</v>
      </c>
    </row>
    <row r="489" spans="1:19" x14ac:dyDescent="0.55000000000000004">
      <c r="A489" t="s">
        <v>20</v>
      </c>
      <c r="C489" t="s">
        <v>22</v>
      </c>
      <c r="D489" t="s">
        <v>23</v>
      </c>
      <c r="E489" t="s">
        <v>5</v>
      </c>
      <c r="G489" t="s">
        <v>24</v>
      </c>
      <c r="H489">
        <v>278544</v>
      </c>
      <c r="I489">
        <v>279362</v>
      </c>
      <c r="J489" t="s">
        <v>65</v>
      </c>
      <c r="K489" t="s">
        <v>645</v>
      </c>
      <c r="N489" t="s">
        <v>646</v>
      </c>
      <c r="Q489" t="s">
        <v>647</v>
      </c>
      <c r="R489">
        <v>819</v>
      </c>
      <c r="S489">
        <v>272</v>
      </c>
    </row>
    <row r="490" spans="1:19" hidden="1" x14ac:dyDescent="0.55000000000000004">
      <c r="A490" t="s">
        <v>4566</v>
      </c>
      <c r="B490" t="s">
        <v>21</v>
      </c>
      <c r="C490" t="s">
        <v>22</v>
      </c>
      <c r="D490" t="s">
        <v>23</v>
      </c>
      <c r="E490" t="s">
        <v>5</v>
      </c>
      <c r="G490" t="s">
        <v>24</v>
      </c>
      <c r="H490">
        <v>279417</v>
      </c>
      <c r="I490">
        <v>280460</v>
      </c>
      <c r="J490" t="s">
        <v>65</v>
      </c>
      <c r="Q490" t="s">
        <v>649</v>
      </c>
      <c r="R490">
        <v>1044</v>
      </c>
    </row>
    <row r="491" spans="1:19" x14ac:dyDescent="0.55000000000000004">
      <c r="A491" t="s">
        <v>20</v>
      </c>
      <c r="C491" t="s">
        <v>22</v>
      </c>
      <c r="D491" t="s">
        <v>23</v>
      </c>
      <c r="E491" t="s">
        <v>5</v>
      </c>
      <c r="G491" t="s">
        <v>24</v>
      </c>
      <c r="H491">
        <v>279417</v>
      </c>
      <c r="I491">
        <v>280460</v>
      </c>
      <c r="J491" t="s">
        <v>65</v>
      </c>
      <c r="K491" t="s">
        <v>648</v>
      </c>
      <c r="N491" t="s">
        <v>54</v>
      </c>
      <c r="Q491" t="s">
        <v>649</v>
      </c>
      <c r="R491">
        <v>1044</v>
      </c>
      <c r="S491">
        <v>347</v>
      </c>
    </row>
    <row r="492" spans="1:19" hidden="1" x14ac:dyDescent="0.55000000000000004">
      <c r="A492" t="s">
        <v>4566</v>
      </c>
      <c r="B492" t="s">
        <v>21</v>
      </c>
      <c r="C492" t="s">
        <v>22</v>
      </c>
      <c r="D492" t="s">
        <v>23</v>
      </c>
      <c r="E492" t="s">
        <v>5</v>
      </c>
      <c r="G492" t="s">
        <v>24</v>
      </c>
      <c r="H492">
        <v>280636</v>
      </c>
      <c r="I492">
        <v>281727</v>
      </c>
      <c r="J492" t="s">
        <v>529</v>
      </c>
      <c r="Q492" t="s">
        <v>652</v>
      </c>
      <c r="R492">
        <v>1092</v>
      </c>
    </row>
    <row r="493" spans="1:19" hidden="1" x14ac:dyDescent="0.55000000000000004">
      <c r="A493" t="s">
        <v>20</v>
      </c>
      <c r="C493" t="s">
        <v>22</v>
      </c>
      <c r="D493" t="s">
        <v>23</v>
      </c>
      <c r="E493" t="s">
        <v>5</v>
      </c>
      <c r="G493" t="s">
        <v>24</v>
      </c>
      <c r="H493">
        <v>280636</v>
      </c>
      <c r="I493">
        <v>281727</v>
      </c>
      <c r="J493" t="s">
        <v>529</v>
      </c>
      <c r="K493" t="s">
        <v>650</v>
      </c>
      <c r="N493" t="s">
        <v>651</v>
      </c>
      <c r="Q493" t="s">
        <v>652</v>
      </c>
      <c r="R493">
        <v>1092</v>
      </c>
      <c r="S493">
        <v>363</v>
      </c>
    </row>
    <row r="494" spans="1:19" hidden="1" x14ac:dyDescent="0.55000000000000004">
      <c r="A494" t="s">
        <v>4566</v>
      </c>
      <c r="B494" t="s">
        <v>21</v>
      </c>
      <c r="C494" t="s">
        <v>22</v>
      </c>
      <c r="D494" t="s">
        <v>23</v>
      </c>
      <c r="E494" t="s">
        <v>5</v>
      </c>
      <c r="G494" t="s">
        <v>24</v>
      </c>
      <c r="H494">
        <v>281993</v>
      </c>
      <c r="I494">
        <v>283303</v>
      </c>
      <c r="J494" t="s">
        <v>529</v>
      </c>
      <c r="Q494" t="s">
        <v>654</v>
      </c>
      <c r="R494">
        <v>1311</v>
      </c>
    </row>
    <row r="495" spans="1:19" hidden="1" x14ac:dyDescent="0.55000000000000004">
      <c r="A495" t="s">
        <v>20</v>
      </c>
      <c r="C495" t="s">
        <v>22</v>
      </c>
      <c r="D495" t="s">
        <v>23</v>
      </c>
      <c r="E495" t="s">
        <v>5</v>
      </c>
      <c r="G495" t="s">
        <v>24</v>
      </c>
      <c r="H495">
        <v>281993</v>
      </c>
      <c r="I495">
        <v>283303</v>
      </c>
      <c r="J495" t="s">
        <v>529</v>
      </c>
      <c r="K495" t="s">
        <v>653</v>
      </c>
      <c r="N495" t="s">
        <v>434</v>
      </c>
      <c r="Q495" t="s">
        <v>654</v>
      </c>
      <c r="R495">
        <v>1311</v>
      </c>
      <c r="S495">
        <v>436</v>
      </c>
    </row>
    <row r="496" spans="1:19" hidden="1" x14ac:dyDescent="0.55000000000000004">
      <c r="A496" t="s">
        <v>4566</v>
      </c>
      <c r="B496" t="s">
        <v>21</v>
      </c>
      <c r="C496" t="s">
        <v>22</v>
      </c>
      <c r="D496" t="s">
        <v>23</v>
      </c>
      <c r="E496" t="s">
        <v>5</v>
      </c>
      <c r="G496" t="s">
        <v>24</v>
      </c>
      <c r="H496">
        <v>283425</v>
      </c>
      <c r="I496">
        <v>283883</v>
      </c>
      <c r="J496" t="s">
        <v>529</v>
      </c>
      <c r="Q496" t="s">
        <v>656</v>
      </c>
      <c r="R496">
        <v>459</v>
      </c>
    </row>
    <row r="497" spans="1:20" hidden="1" x14ac:dyDescent="0.55000000000000004">
      <c r="A497" t="s">
        <v>20</v>
      </c>
      <c r="C497" t="s">
        <v>22</v>
      </c>
      <c r="D497" t="s">
        <v>23</v>
      </c>
      <c r="E497" t="s">
        <v>5</v>
      </c>
      <c r="G497" t="s">
        <v>24</v>
      </c>
      <c r="H497">
        <v>283425</v>
      </c>
      <c r="I497">
        <v>283883</v>
      </c>
      <c r="J497" t="s">
        <v>529</v>
      </c>
      <c r="K497" t="s">
        <v>655</v>
      </c>
      <c r="N497" t="s">
        <v>54</v>
      </c>
      <c r="Q497" t="s">
        <v>656</v>
      </c>
      <c r="R497">
        <v>459</v>
      </c>
      <c r="S497">
        <v>152</v>
      </c>
    </row>
    <row r="498" spans="1:20" hidden="1" x14ac:dyDescent="0.55000000000000004">
      <c r="A498" t="s">
        <v>4566</v>
      </c>
      <c r="B498" t="s">
        <v>21</v>
      </c>
      <c r="C498" t="s">
        <v>22</v>
      </c>
      <c r="D498" t="s">
        <v>23</v>
      </c>
      <c r="E498" t="s">
        <v>5</v>
      </c>
      <c r="G498" t="s">
        <v>24</v>
      </c>
      <c r="H498">
        <v>283989</v>
      </c>
      <c r="I498">
        <v>284627</v>
      </c>
      <c r="J498" t="s">
        <v>529</v>
      </c>
      <c r="Q498" t="s">
        <v>658</v>
      </c>
      <c r="R498">
        <v>639</v>
      </c>
    </row>
    <row r="499" spans="1:20" hidden="1" x14ac:dyDescent="0.55000000000000004">
      <c r="A499" t="s">
        <v>20</v>
      </c>
      <c r="C499" t="s">
        <v>22</v>
      </c>
      <c r="D499" t="s">
        <v>23</v>
      </c>
      <c r="E499" t="s">
        <v>5</v>
      </c>
      <c r="G499" t="s">
        <v>24</v>
      </c>
      <c r="H499">
        <v>283989</v>
      </c>
      <c r="I499">
        <v>284627</v>
      </c>
      <c r="J499" t="s">
        <v>529</v>
      </c>
      <c r="K499" t="s">
        <v>657</v>
      </c>
      <c r="N499" t="s">
        <v>252</v>
      </c>
      <c r="Q499" t="s">
        <v>658</v>
      </c>
      <c r="R499">
        <v>639</v>
      </c>
      <c r="S499">
        <v>212</v>
      </c>
    </row>
    <row r="500" spans="1:20" hidden="1" x14ac:dyDescent="0.55000000000000004">
      <c r="A500" t="s">
        <v>4566</v>
      </c>
      <c r="B500" t="s">
        <v>21</v>
      </c>
      <c r="C500" t="s">
        <v>22</v>
      </c>
      <c r="D500" t="s">
        <v>23</v>
      </c>
      <c r="E500" t="s">
        <v>5</v>
      </c>
      <c r="G500" t="s">
        <v>24</v>
      </c>
      <c r="H500">
        <v>284771</v>
      </c>
      <c r="I500">
        <v>286168</v>
      </c>
      <c r="J500" t="s">
        <v>529</v>
      </c>
      <c r="Q500" t="s">
        <v>661</v>
      </c>
      <c r="R500">
        <v>1398</v>
      </c>
    </row>
    <row r="501" spans="1:20" hidden="1" x14ac:dyDescent="0.55000000000000004">
      <c r="A501" t="s">
        <v>20</v>
      </c>
      <c r="C501" t="s">
        <v>22</v>
      </c>
      <c r="D501" t="s">
        <v>23</v>
      </c>
      <c r="E501" t="s">
        <v>5</v>
      </c>
      <c r="G501" t="s">
        <v>24</v>
      </c>
      <c r="H501">
        <v>284771</v>
      </c>
      <c r="I501">
        <v>286168</v>
      </c>
      <c r="J501" t="s">
        <v>529</v>
      </c>
      <c r="K501" t="s">
        <v>659</v>
      </c>
      <c r="N501" t="s">
        <v>660</v>
      </c>
      <c r="Q501" t="s">
        <v>661</v>
      </c>
      <c r="R501">
        <v>1398</v>
      </c>
      <c r="S501">
        <v>465</v>
      </c>
    </row>
    <row r="502" spans="1:20" hidden="1" x14ac:dyDescent="0.55000000000000004">
      <c r="A502" t="s">
        <v>4566</v>
      </c>
      <c r="B502" t="s">
        <v>21</v>
      </c>
      <c r="C502" t="s">
        <v>22</v>
      </c>
      <c r="D502" t="s">
        <v>23</v>
      </c>
      <c r="E502" t="s">
        <v>5</v>
      </c>
      <c r="G502" t="s">
        <v>24</v>
      </c>
      <c r="H502">
        <v>286474</v>
      </c>
      <c r="I502">
        <v>287727</v>
      </c>
      <c r="J502" t="s">
        <v>529</v>
      </c>
      <c r="Q502" t="s">
        <v>664</v>
      </c>
      <c r="R502">
        <v>1254</v>
      </c>
    </row>
    <row r="503" spans="1:20" hidden="1" x14ac:dyDescent="0.55000000000000004">
      <c r="A503" t="s">
        <v>20</v>
      </c>
      <c r="C503" t="s">
        <v>22</v>
      </c>
      <c r="D503" t="s">
        <v>23</v>
      </c>
      <c r="E503" t="s">
        <v>5</v>
      </c>
      <c r="G503" t="s">
        <v>24</v>
      </c>
      <c r="H503">
        <v>286474</v>
      </c>
      <c r="I503">
        <v>287727</v>
      </c>
      <c r="J503" t="s">
        <v>529</v>
      </c>
      <c r="K503" t="s">
        <v>662</v>
      </c>
      <c r="N503" t="s">
        <v>663</v>
      </c>
      <c r="Q503" t="s">
        <v>664</v>
      </c>
      <c r="R503">
        <v>1254</v>
      </c>
      <c r="S503">
        <v>417</v>
      </c>
    </row>
    <row r="504" spans="1:20" hidden="1" x14ac:dyDescent="0.55000000000000004">
      <c r="A504" t="s">
        <v>4566</v>
      </c>
      <c r="B504" t="s">
        <v>322</v>
      </c>
      <c r="C504" t="s">
        <v>22</v>
      </c>
      <c r="D504" t="s">
        <v>23</v>
      </c>
      <c r="E504" t="s">
        <v>5</v>
      </c>
      <c r="G504" t="s">
        <v>24</v>
      </c>
      <c r="H504">
        <v>288202</v>
      </c>
      <c r="I504">
        <v>289796</v>
      </c>
      <c r="J504" t="s">
        <v>529</v>
      </c>
      <c r="Q504" t="s">
        <v>665</v>
      </c>
      <c r="R504">
        <v>1595</v>
      </c>
    </row>
    <row r="505" spans="1:20" hidden="1" x14ac:dyDescent="0.55000000000000004">
      <c r="A505" t="s">
        <v>322</v>
      </c>
      <c r="C505" t="s">
        <v>22</v>
      </c>
      <c r="D505" t="s">
        <v>23</v>
      </c>
      <c r="E505" t="s">
        <v>5</v>
      </c>
      <c r="G505" t="s">
        <v>24</v>
      </c>
      <c r="H505">
        <v>288202</v>
      </c>
      <c r="I505">
        <v>289796</v>
      </c>
      <c r="J505" t="s">
        <v>529</v>
      </c>
      <c r="N505" t="s">
        <v>323</v>
      </c>
      <c r="Q505" t="s">
        <v>665</v>
      </c>
      <c r="R505">
        <v>1595</v>
      </c>
    </row>
    <row r="506" spans="1:20" hidden="1" x14ac:dyDescent="0.55000000000000004">
      <c r="A506" t="s">
        <v>4566</v>
      </c>
      <c r="B506" t="s">
        <v>322</v>
      </c>
      <c r="C506" t="s">
        <v>22</v>
      </c>
      <c r="D506" t="s">
        <v>23</v>
      </c>
      <c r="E506" t="s">
        <v>5</v>
      </c>
      <c r="G506" t="s">
        <v>24</v>
      </c>
      <c r="H506">
        <v>290027</v>
      </c>
      <c r="I506">
        <v>292952</v>
      </c>
      <c r="J506" t="s">
        <v>529</v>
      </c>
      <c r="Q506" t="s">
        <v>666</v>
      </c>
      <c r="R506">
        <v>2926</v>
      </c>
    </row>
    <row r="507" spans="1:20" hidden="1" x14ac:dyDescent="0.55000000000000004">
      <c r="A507" t="s">
        <v>322</v>
      </c>
      <c r="C507" t="s">
        <v>22</v>
      </c>
      <c r="D507" t="s">
        <v>23</v>
      </c>
      <c r="E507" t="s">
        <v>5</v>
      </c>
      <c r="G507" t="s">
        <v>24</v>
      </c>
      <c r="H507">
        <v>290027</v>
      </c>
      <c r="I507">
        <v>292952</v>
      </c>
      <c r="J507" t="s">
        <v>529</v>
      </c>
      <c r="N507" t="s">
        <v>325</v>
      </c>
      <c r="Q507" t="s">
        <v>666</v>
      </c>
      <c r="R507">
        <v>2926</v>
      </c>
    </row>
    <row r="508" spans="1:20" hidden="1" x14ac:dyDescent="0.55000000000000004">
      <c r="A508" t="s">
        <v>4566</v>
      </c>
      <c r="B508" t="s">
        <v>322</v>
      </c>
      <c r="C508" t="s">
        <v>22</v>
      </c>
      <c r="D508" t="s">
        <v>23</v>
      </c>
      <c r="E508" t="s">
        <v>5</v>
      </c>
      <c r="G508" t="s">
        <v>24</v>
      </c>
      <c r="H508">
        <v>293046</v>
      </c>
      <c r="I508">
        <v>293162</v>
      </c>
      <c r="J508" t="s">
        <v>529</v>
      </c>
      <c r="Q508" t="s">
        <v>667</v>
      </c>
      <c r="R508">
        <v>117</v>
      </c>
    </row>
    <row r="509" spans="1:20" hidden="1" x14ac:dyDescent="0.55000000000000004">
      <c r="A509" t="s">
        <v>322</v>
      </c>
      <c r="C509" t="s">
        <v>22</v>
      </c>
      <c r="D509" t="s">
        <v>23</v>
      </c>
      <c r="E509" t="s">
        <v>5</v>
      </c>
      <c r="G509" t="s">
        <v>24</v>
      </c>
      <c r="H509">
        <v>293046</v>
      </c>
      <c r="I509">
        <v>293162</v>
      </c>
      <c r="J509" t="s">
        <v>529</v>
      </c>
      <c r="N509" t="s">
        <v>327</v>
      </c>
      <c r="Q509" t="s">
        <v>667</v>
      </c>
      <c r="R509">
        <v>117</v>
      </c>
    </row>
    <row r="510" spans="1:20" hidden="1" x14ac:dyDescent="0.55000000000000004">
      <c r="A510" t="s">
        <v>4566</v>
      </c>
      <c r="B510" t="s">
        <v>297</v>
      </c>
      <c r="C510" t="s">
        <v>22</v>
      </c>
      <c r="D510" t="s">
        <v>23</v>
      </c>
      <c r="E510" t="s">
        <v>5</v>
      </c>
      <c r="G510" t="s">
        <v>24</v>
      </c>
      <c r="H510">
        <v>293279</v>
      </c>
      <c r="I510">
        <v>293352</v>
      </c>
      <c r="J510" t="s">
        <v>529</v>
      </c>
      <c r="Q510" t="s">
        <v>669</v>
      </c>
      <c r="R510">
        <v>74</v>
      </c>
    </row>
    <row r="511" spans="1:20" hidden="1" x14ac:dyDescent="0.55000000000000004">
      <c r="A511" t="s">
        <v>297</v>
      </c>
      <c r="C511" t="s">
        <v>22</v>
      </c>
      <c r="D511" t="s">
        <v>23</v>
      </c>
      <c r="E511" t="s">
        <v>5</v>
      </c>
      <c r="G511" t="s">
        <v>24</v>
      </c>
      <c r="H511">
        <v>293279</v>
      </c>
      <c r="I511">
        <v>293352</v>
      </c>
      <c r="J511" t="s">
        <v>529</v>
      </c>
      <c r="N511" t="s">
        <v>668</v>
      </c>
      <c r="Q511" t="s">
        <v>669</v>
      </c>
      <c r="R511">
        <v>74</v>
      </c>
      <c r="T511" t="s">
        <v>670</v>
      </c>
    </row>
    <row r="512" spans="1:20" hidden="1" x14ac:dyDescent="0.55000000000000004">
      <c r="A512" t="s">
        <v>4566</v>
      </c>
      <c r="B512" t="s">
        <v>21</v>
      </c>
      <c r="C512" t="s">
        <v>22</v>
      </c>
      <c r="D512" t="s">
        <v>23</v>
      </c>
      <c r="E512" t="s">
        <v>5</v>
      </c>
      <c r="G512" t="s">
        <v>24</v>
      </c>
      <c r="H512">
        <v>293517</v>
      </c>
      <c r="I512">
        <v>294881</v>
      </c>
      <c r="J512" t="s">
        <v>529</v>
      </c>
      <c r="Q512" t="s">
        <v>673</v>
      </c>
      <c r="R512">
        <v>1365</v>
      </c>
    </row>
    <row r="513" spans="1:19" hidden="1" x14ac:dyDescent="0.55000000000000004">
      <c r="A513" t="s">
        <v>20</v>
      </c>
      <c r="C513" t="s">
        <v>22</v>
      </c>
      <c r="D513" t="s">
        <v>23</v>
      </c>
      <c r="E513" t="s">
        <v>5</v>
      </c>
      <c r="G513" t="s">
        <v>24</v>
      </c>
      <c r="H513">
        <v>293517</v>
      </c>
      <c r="I513">
        <v>294881</v>
      </c>
      <c r="J513" t="s">
        <v>529</v>
      </c>
      <c r="K513" t="s">
        <v>671</v>
      </c>
      <c r="N513" t="s">
        <v>672</v>
      </c>
      <c r="Q513" t="s">
        <v>673</v>
      </c>
      <c r="R513">
        <v>1365</v>
      </c>
      <c r="S513">
        <v>454</v>
      </c>
    </row>
    <row r="514" spans="1:19" hidden="1" x14ac:dyDescent="0.55000000000000004">
      <c r="A514" t="s">
        <v>4566</v>
      </c>
      <c r="B514" t="s">
        <v>21</v>
      </c>
      <c r="C514" t="s">
        <v>22</v>
      </c>
      <c r="D514" t="s">
        <v>23</v>
      </c>
      <c r="E514" t="s">
        <v>5</v>
      </c>
      <c r="G514" t="s">
        <v>24</v>
      </c>
      <c r="H514">
        <v>294871</v>
      </c>
      <c r="I514">
        <v>296103</v>
      </c>
      <c r="J514" t="s">
        <v>529</v>
      </c>
      <c r="Q514" t="s">
        <v>676</v>
      </c>
      <c r="R514">
        <v>1233</v>
      </c>
    </row>
    <row r="515" spans="1:19" hidden="1" x14ac:dyDescent="0.55000000000000004">
      <c r="A515" t="s">
        <v>20</v>
      </c>
      <c r="C515" t="s">
        <v>22</v>
      </c>
      <c r="D515" t="s">
        <v>23</v>
      </c>
      <c r="E515" t="s">
        <v>5</v>
      </c>
      <c r="G515" t="s">
        <v>24</v>
      </c>
      <c r="H515">
        <v>294871</v>
      </c>
      <c r="I515">
        <v>296103</v>
      </c>
      <c r="J515" t="s">
        <v>529</v>
      </c>
      <c r="K515" t="s">
        <v>674</v>
      </c>
      <c r="N515" t="s">
        <v>675</v>
      </c>
      <c r="Q515" t="s">
        <v>676</v>
      </c>
      <c r="R515">
        <v>1233</v>
      </c>
      <c r="S515">
        <v>410</v>
      </c>
    </row>
    <row r="516" spans="1:19" hidden="1" x14ac:dyDescent="0.55000000000000004">
      <c r="A516" t="s">
        <v>4566</v>
      </c>
      <c r="B516" t="s">
        <v>21</v>
      </c>
      <c r="C516" t="s">
        <v>22</v>
      </c>
      <c r="D516" t="s">
        <v>23</v>
      </c>
      <c r="E516" t="s">
        <v>5</v>
      </c>
      <c r="G516" t="s">
        <v>24</v>
      </c>
      <c r="H516">
        <v>296198</v>
      </c>
      <c r="I516">
        <v>297727</v>
      </c>
      <c r="J516" t="s">
        <v>529</v>
      </c>
      <c r="Q516" t="s">
        <v>679</v>
      </c>
      <c r="R516">
        <v>1530</v>
      </c>
    </row>
    <row r="517" spans="1:19" hidden="1" x14ac:dyDescent="0.55000000000000004">
      <c r="A517" t="s">
        <v>20</v>
      </c>
      <c r="C517" t="s">
        <v>22</v>
      </c>
      <c r="D517" t="s">
        <v>23</v>
      </c>
      <c r="E517" t="s">
        <v>5</v>
      </c>
      <c r="G517" t="s">
        <v>24</v>
      </c>
      <c r="H517">
        <v>296198</v>
      </c>
      <c r="I517">
        <v>297727</v>
      </c>
      <c r="J517" t="s">
        <v>529</v>
      </c>
      <c r="K517" t="s">
        <v>677</v>
      </c>
      <c r="N517" t="s">
        <v>678</v>
      </c>
      <c r="Q517" t="s">
        <v>679</v>
      </c>
      <c r="R517">
        <v>1530</v>
      </c>
      <c r="S517">
        <v>509</v>
      </c>
    </row>
    <row r="518" spans="1:19" hidden="1" x14ac:dyDescent="0.55000000000000004">
      <c r="A518" t="s">
        <v>4566</v>
      </c>
      <c r="B518" t="s">
        <v>21</v>
      </c>
      <c r="C518" t="s">
        <v>22</v>
      </c>
      <c r="D518" t="s">
        <v>23</v>
      </c>
      <c r="E518" t="s">
        <v>5</v>
      </c>
      <c r="G518" t="s">
        <v>24</v>
      </c>
      <c r="H518">
        <v>297727</v>
      </c>
      <c r="I518">
        <v>298692</v>
      </c>
      <c r="J518" t="s">
        <v>529</v>
      </c>
      <c r="Q518" t="s">
        <v>681</v>
      </c>
      <c r="R518">
        <v>966</v>
      </c>
    </row>
    <row r="519" spans="1:19" hidden="1" x14ac:dyDescent="0.55000000000000004">
      <c r="A519" t="s">
        <v>20</v>
      </c>
      <c r="C519" t="s">
        <v>22</v>
      </c>
      <c r="D519" t="s">
        <v>23</v>
      </c>
      <c r="E519" t="s">
        <v>5</v>
      </c>
      <c r="G519" t="s">
        <v>24</v>
      </c>
      <c r="H519">
        <v>297727</v>
      </c>
      <c r="I519">
        <v>298692</v>
      </c>
      <c r="J519" t="s">
        <v>529</v>
      </c>
      <c r="K519" t="s">
        <v>680</v>
      </c>
      <c r="N519" t="s">
        <v>166</v>
      </c>
      <c r="Q519" t="s">
        <v>681</v>
      </c>
      <c r="R519">
        <v>966</v>
      </c>
      <c r="S519">
        <v>321</v>
      </c>
    </row>
    <row r="520" spans="1:19" hidden="1" x14ac:dyDescent="0.55000000000000004">
      <c r="A520" t="s">
        <v>4566</v>
      </c>
      <c r="B520" t="s">
        <v>21</v>
      </c>
      <c r="C520" t="s">
        <v>22</v>
      </c>
      <c r="D520" t="s">
        <v>23</v>
      </c>
      <c r="E520" t="s">
        <v>5</v>
      </c>
      <c r="G520" t="s">
        <v>24</v>
      </c>
      <c r="H520">
        <v>298707</v>
      </c>
      <c r="I520">
        <v>300041</v>
      </c>
      <c r="J520" t="s">
        <v>529</v>
      </c>
      <c r="Q520" t="s">
        <v>683</v>
      </c>
      <c r="R520">
        <v>1335</v>
      </c>
    </row>
    <row r="521" spans="1:19" hidden="1" x14ac:dyDescent="0.55000000000000004">
      <c r="A521" t="s">
        <v>20</v>
      </c>
      <c r="C521" t="s">
        <v>22</v>
      </c>
      <c r="D521" t="s">
        <v>23</v>
      </c>
      <c r="E521" t="s">
        <v>5</v>
      </c>
      <c r="G521" t="s">
        <v>24</v>
      </c>
      <c r="H521">
        <v>298707</v>
      </c>
      <c r="I521">
        <v>300041</v>
      </c>
      <c r="J521" t="s">
        <v>529</v>
      </c>
      <c r="K521" t="s">
        <v>682</v>
      </c>
      <c r="N521" t="s">
        <v>462</v>
      </c>
      <c r="Q521" t="s">
        <v>683</v>
      </c>
      <c r="R521">
        <v>1335</v>
      </c>
      <c r="S521">
        <v>444</v>
      </c>
    </row>
    <row r="522" spans="1:19" hidden="1" x14ac:dyDescent="0.55000000000000004">
      <c r="A522" t="s">
        <v>4566</v>
      </c>
      <c r="B522" t="s">
        <v>21</v>
      </c>
      <c r="C522" t="s">
        <v>22</v>
      </c>
      <c r="D522" t="s">
        <v>23</v>
      </c>
      <c r="E522" t="s">
        <v>5</v>
      </c>
      <c r="G522" t="s">
        <v>24</v>
      </c>
      <c r="H522">
        <v>300098</v>
      </c>
      <c r="I522">
        <v>301258</v>
      </c>
      <c r="J522" t="s">
        <v>529</v>
      </c>
      <c r="Q522" t="s">
        <v>686</v>
      </c>
      <c r="R522">
        <v>1161</v>
      </c>
    </row>
    <row r="523" spans="1:19" hidden="1" x14ac:dyDescent="0.55000000000000004">
      <c r="A523" t="s">
        <v>20</v>
      </c>
      <c r="C523" t="s">
        <v>22</v>
      </c>
      <c r="D523" t="s">
        <v>23</v>
      </c>
      <c r="E523" t="s">
        <v>5</v>
      </c>
      <c r="G523" t="s">
        <v>24</v>
      </c>
      <c r="H523">
        <v>300098</v>
      </c>
      <c r="I523">
        <v>301258</v>
      </c>
      <c r="J523" t="s">
        <v>529</v>
      </c>
      <c r="K523" t="s">
        <v>684</v>
      </c>
      <c r="N523" t="s">
        <v>685</v>
      </c>
      <c r="Q523" t="s">
        <v>686</v>
      </c>
      <c r="R523">
        <v>1161</v>
      </c>
      <c r="S523">
        <v>386</v>
      </c>
    </row>
    <row r="524" spans="1:19" hidden="1" x14ac:dyDescent="0.55000000000000004">
      <c r="A524" t="s">
        <v>4566</v>
      </c>
      <c r="B524" t="s">
        <v>21</v>
      </c>
      <c r="C524" t="s">
        <v>22</v>
      </c>
      <c r="D524" t="s">
        <v>23</v>
      </c>
      <c r="E524" t="s">
        <v>5</v>
      </c>
      <c r="G524" t="s">
        <v>24</v>
      </c>
      <c r="H524">
        <v>301398</v>
      </c>
      <c r="I524">
        <v>304823</v>
      </c>
      <c r="J524" t="s">
        <v>529</v>
      </c>
      <c r="Q524" t="s">
        <v>689</v>
      </c>
      <c r="R524">
        <v>3426</v>
      </c>
    </row>
    <row r="525" spans="1:19" hidden="1" x14ac:dyDescent="0.55000000000000004">
      <c r="A525" t="s">
        <v>20</v>
      </c>
      <c r="C525" t="s">
        <v>22</v>
      </c>
      <c r="D525" t="s">
        <v>23</v>
      </c>
      <c r="E525" t="s">
        <v>5</v>
      </c>
      <c r="G525" t="s">
        <v>24</v>
      </c>
      <c r="H525">
        <v>301398</v>
      </c>
      <c r="I525">
        <v>304823</v>
      </c>
      <c r="J525" t="s">
        <v>529</v>
      </c>
      <c r="K525" t="s">
        <v>687</v>
      </c>
      <c r="N525" t="s">
        <v>688</v>
      </c>
      <c r="Q525" t="s">
        <v>689</v>
      </c>
      <c r="R525">
        <v>3426</v>
      </c>
      <c r="S525">
        <v>1141</v>
      </c>
    </row>
    <row r="526" spans="1:19" hidden="1" x14ac:dyDescent="0.55000000000000004">
      <c r="A526" t="s">
        <v>4566</v>
      </c>
      <c r="B526" t="s">
        <v>21</v>
      </c>
      <c r="C526" t="s">
        <v>22</v>
      </c>
      <c r="D526" t="s">
        <v>23</v>
      </c>
      <c r="E526" t="s">
        <v>5</v>
      </c>
      <c r="G526" t="s">
        <v>24</v>
      </c>
      <c r="H526">
        <v>304828</v>
      </c>
      <c r="I526">
        <v>306003</v>
      </c>
      <c r="J526" t="s">
        <v>529</v>
      </c>
      <c r="Q526" t="s">
        <v>691</v>
      </c>
      <c r="R526">
        <v>1176</v>
      </c>
    </row>
    <row r="527" spans="1:19" hidden="1" x14ac:dyDescent="0.55000000000000004">
      <c r="A527" t="s">
        <v>20</v>
      </c>
      <c r="C527" t="s">
        <v>22</v>
      </c>
      <c r="D527" t="s">
        <v>23</v>
      </c>
      <c r="E527" t="s">
        <v>5</v>
      </c>
      <c r="G527" t="s">
        <v>24</v>
      </c>
      <c r="H527">
        <v>304828</v>
      </c>
      <c r="I527">
        <v>306003</v>
      </c>
      <c r="J527" t="s">
        <v>529</v>
      </c>
      <c r="K527" t="s">
        <v>690</v>
      </c>
      <c r="N527" t="s">
        <v>379</v>
      </c>
      <c r="Q527" t="s">
        <v>691</v>
      </c>
      <c r="R527">
        <v>1176</v>
      </c>
      <c r="S527">
        <v>391</v>
      </c>
    </row>
    <row r="528" spans="1:19" hidden="1" x14ac:dyDescent="0.55000000000000004">
      <c r="A528" t="s">
        <v>4566</v>
      </c>
      <c r="B528" t="s">
        <v>21</v>
      </c>
      <c r="C528" t="s">
        <v>22</v>
      </c>
      <c r="D528" t="s">
        <v>23</v>
      </c>
      <c r="E528" t="s">
        <v>5</v>
      </c>
      <c r="G528" t="s">
        <v>24</v>
      </c>
      <c r="H528">
        <v>306060</v>
      </c>
      <c r="I528">
        <v>306785</v>
      </c>
      <c r="J528" t="s">
        <v>65</v>
      </c>
      <c r="Q528" t="s">
        <v>693</v>
      </c>
      <c r="R528">
        <v>726</v>
      </c>
    </row>
    <row r="529" spans="1:20" x14ac:dyDescent="0.55000000000000004">
      <c r="A529" t="s">
        <v>20</v>
      </c>
      <c r="C529" t="s">
        <v>22</v>
      </c>
      <c r="D529" t="s">
        <v>23</v>
      </c>
      <c r="E529" t="s">
        <v>5</v>
      </c>
      <c r="G529" t="s">
        <v>24</v>
      </c>
      <c r="H529">
        <v>306060</v>
      </c>
      <c r="I529">
        <v>306785</v>
      </c>
      <c r="J529" t="s">
        <v>65</v>
      </c>
      <c r="K529" t="s">
        <v>692</v>
      </c>
      <c r="N529" t="s">
        <v>67</v>
      </c>
      <c r="Q529" t="s">
        <v>693</v>
      </c>
      <c r="R529">
        <v>726</v>
      </c>
      <c r="S529">
        <v>241</v>
      </c>
    </row>
    <row r="530" spans="1:20" hidden="1" x14ac:dyDescent="0.55000000000000004">
      <c r="A530" t="s">
        <v>4566</v>
      </c>
      <c r="B530" t="s">
        <v>4567</v>
      </c>
      <c r="C530" t="s">
        <v>22</v>
      </c>
      <c r="D530" t="s">
        <v>23</v>
      </c>
      <c r="E530" t="s">
        <v>5</v>
      </c>
      <c r="G530" t="s">
        <v>24</v>
      </c>
      <c r="H530">
        <v>306920</v>
      </c>
      <c r="I530">
        <v>307795</v>
      </c>
      <c r="J530" t="s">
        <v>529</v>
      </c>
      <c r="N530" t="s">
        <v>2377</v>
      </c>
      <c r="Q530" t="s">
        <v>4586</v>
      </c>
      <c r="R530">
        <v>876</v>
      </c>
      <c r="T530" t="s">
        <v>4569</v>
      </c>
    </row>
    <row r="531" spans="1:20" hidden="1" x14ac:dyDescent="0.55000000000000004">
      <c r="A531" t="s">
        <v>4566</v>
      </c>
      <c r="B531" t="s">
        <v>21</v>
      </c>
      <c r="C531" t="s">
        <v>22</v>
      </c>
      <c r="D531" t="s">
        <v>23</v>
      </c>
      <c r="E531" t="s">
        <v>5</v>
      </c>
      <c r="G531" t="s">
        <v>24</v>
      </c>
      <c r="H531">
        <v>307874</v>
      </c>
      <c r="I531">
        <v>308809</v>
      </c>
      <c r="J531" t="s">
        <v>529</v>
      </c>
      <c r="Q531" t="s">
        <v>696</v>
      </c>
      <c r="R531">
        <v>936</v>
      </c>
    </row>
    <row r="532" spans="1:20" hidden="1" x14ac:dyDescent="0.55000000000000004">
      <c r="A532" t="s">
        <v>20</v>
      </c>
      <c r="C532" t="s">
        <v>22</v>
      </c>
      <c r="D532" t="s">
        <v>23</v>
      </c>
      <c r="E532" t="s">
        <v>5</v>
      </c>
      <c r="G532" t="s">
        <v>24</v>
      </c>
      <c r="H532">
        <v>307874</v>
      </c>
      <c r="I532">
        <v>308809</v>
      </c>
      <c r="J532" t="s">
        <v>529</v>
      </c>
      <c r="K532" t="s">
        <v>694</v>
      </c>
      <c r="N532" t="s">
        <v>695</v>
      </c>
      <c r="Q532" t="s">
        <v>696</v>
      </c>
      <c r="R532">
        <v>936</v>
      </c>
      <c r="S532">
        <v>311</v>
      </c>
    </row>
    <row r="533" spans="1:20" hidden="1" x14ac:dyDescent="0.55000000000000004">
      <c r="A533" t="s">
        <v>4566</v>
      </c>
      <c r="B533" t="s">
        <v>4567</v>
      </c>
      <c r="C533" t="s">
        <v>22</v>
      </c>
      <c r="D533" t="s">
        <v>23</v>
      </c>
      <c r="E533" t="s">
        <v>5</v>
      </c>
      <c r="G533" t="s">
        <v>24</v>
      </c>
      <c r="H533">
        <v>308936</v>
      </c>
      <c r="I533">
        <v>309874</v>
      </c>
      <c r="J533" t="s">
        <v>529</v>
      </c>
      <c r="N533" t="s">
        <v>54</v>
      </c>
      <c r="Q533" t="s">
        <v>4587</v>
      </c>
      <c r="R533">
        <v>939</v>
      </c>
      <c r="T533" t="s">
        <v>4569</v>
      </c>
    </row>
    <row r="534" spans="1:20" hidden="1" x14ac:dyDescent="0.55000000000000004">
      <c r="A534" t="s">
        <v>4566</v>
      </c>
      <c r="B534" t="s">
        <v>21</v>
      </c>
      <c r="C534" t="s">
        <v>22</v>
      </c>
      <c r="D534" t="s">
        <v>23</v>
      </c>
      <c r="E534" t="s">
        <v>5</v>
      </c>
      <c r="G534" t="s">
        <v>24</v>
      </c>
      <c r="H534">
        <v>309891</v>
      </c>
      <c r="I534">
        <v>312194</v>
      </c>
      <c r="J534" t="s">
        <v>65</v>
      </c>
      <c r="Q534" t="s">
        <v>699</v>
      </c>
      <c r="R534">
        <v>2304</v>
      </c>
    </row>
    <row r="535" spans="1:20" x14ac:dyDescent="0.55000000000000004">
      <c r="A535" t="s">
        <v>20</v>
      </c>
      <c r="C535" t="s">
        <v>22</v>
      </c>
      <c r="D535" t="s">
        <v>23</v>
      </c>
      <c r="E535" t="s">
        <v>5</v>
      </c>
      <c r="G535" t="s">
        <v>24</v>
      </c>
      <c r="H535">
        <v>309891</v>
      </c>
      <c r="I535">
        <v>312194</v>
      </c>
      <c r="J535" t="s">
        <v>65</v>
      </c>
      <c r="K535" t="s">
        <v>697</v>
      </c>
      <c r="N535" t="s">
        <v>698</v>
      </c>
      <c r="Q535" t="s">
        <v>699</v>
      </c>
      <c r="R535">
        <v>2304</v>
      </c>
      <c r="S535">
        <v>767</v>
      </c>
    </row>
    <row r="536" spans="1:20" hidden="1" x14ac:dyDescent="0.55000000000000004">
      <c r="A536" t="s">
        <v>4566</v>
      </c>
      <c r="B536" t="s">
        <v>21</v>
      </c>
      <c r="C536" t="s">
        <v>22</v>
      </c>
      <c r="D536" t="s">
        <v>23</v>
      </c>
      <c r="E536" t="s">
        <v>5</v>
      </c>
      <c r="G536" t="s">
        <v>24</v>
      </c>
      <c r="H536">
        <v>312531</v>
      </c>
      <c r="I536">
        <v>313559</v>
      </c>
      <c r="J536" t="s">
        <v>529</v>
      </c>
      <c r="Q536" t="s">
        <v>702</v>
      </c>
      <c r="R536">
        <v>1029</v>
      </c>
    </row>
    <row r="537" spans="1:20" hidden="1" x14ac:dyDescent="0.55000000000000004">
      <c r="A537" t="s">
        <v>20</v>
      </c>
      <c r="C537" t="s">
        <v>22</v>
      </c>
      <c r="D537" t="s">
        <v>23</v>
      </c>
      <c r="E537" t="s">
        <v>5</v>
      </c>
      <c r="G537" t="s">
        <v>24</v>
      </c>
      <c r="H537">
        <v>312531</v>
      </c>
      <c r="I537">
        <v>313559</v>
      </c>
      <c r="J537" t="s">
        <v>529</v>
      </c>
      <c r="K537" t="s">
        <v>700</v>
      </c>
      <c r="N537" t="s">
        <v>701</v>
      </c>
      <c r="Q537" t="s">
        <v>702</v>
      </c>
      <c r="R537">
        <v>1029</v>
      </c>
      <c r="S537">
        <v>342</v>
      </c>
    </row>
    <row r="538" spans="1:20" hidden="1" x14ac:dyDescent="0.55000000000000004">
      <c r="A538" t="s">
        <v>4566</v>
      </c>
      <c r="B538" t="s">
        <v>21</v>
      </c>
      <c r="C538" t="s">
        <v>22</v>
      </c>
      <c r="D538" t="s">
        <v>23</v>
      </c>
      <c r="E538" t="s">
        <v>5</v>
      </c>
      <c r="G538" t="s">
        <v>24</v>
      </c>
      <c r="H538">
        <v>313718</v>
      </c>
      <c r="I538">
        <v>314647</v>
      </c>
      <c r="J538" t="s">
        <v>529</v>
      </c>
      <c r="Q538" t="s">
        <v>705</v>
      </c>
      <c r="R538">
        <v>930</v>
      </c>
    </row>
    <row r="539" spans="1:20" hidden="1" x14ac:dyDescent="0.55000000000000004">
      <c r="A539" t="s">
        <v>20</v>
      </c>
      <c r="C539" t="s">
        <v>22</v>
      </c>
      <c r="D539" t="s">
        <v>23</v>
      </c>
      <c r="E539" t="s">
        <v>5</v>
      </c>
      <c r="G539" t="s">
        <v>24</v>
      </c>
      <c r="H539">
        <v>313718</v>
      </c>
      <c r="I539">
        <v>314647</v>
      </c>
      <c r="J539" t="s">
        <v>529</v>
      </c>
      <c r="K539" t="s">
        <v>703</v>
      </c>
      <c r="N539" t="s">
        <v>704</v>
      </c>
      <c r="Q539" t="s">
        <v>705</v>
      </c>
      <c r="R539">
        <v>930</v>
      </c>
      <c r="S539">
        <v>309</v>
      </c>
    </row>
    <row r="540" spans="1:20" hidden="1" x14ac:dyDescent="0.55000000000000004">
      <c r="A540" t="s">
        <v>4566</v>
      </c>
      <c r="B540" t="s">
        <v>21</v>
      </c>
      <c r="C540" t="s">
        <v>22</v>
      </c>
      <c r="D540" t="s">
        <v>23</v>
      </c>
      <c r="E540" t="s">
        <v>5</v>
      </c>
      <c r="G540" t="s">
        <v>24</v>
      </c>
      <c r="H540">
        <v>314653</v>
      </c>
      <c r="I540">
        <v>315885</v>
      </c>
      <c r="J540" t="s">
        <v>529</v>
      </c>
      <c r="Q540" t="s">
        <v>708</v>
      </c>
      <c r="R540">
        <v>1233</v>
      </c>
    </row>
    <row r="541" spans="1:20" hidden="1" x14ac:dyDescent="0.55000000000000004">
      <c r="A541" t="s">
        <v>20</v>
      </c>
      <c r="C541" t="s">
        <v>22</v>
      </c>
      <c r="D541" t="s">
        <v>23</v>
      </c>
      <c r="E541" t="s">
        <v>5</v>
      </c>
      <c r="G541" t="s">
        <v>24</v>
      </c>
      <c r="H541">
        <v>314653</v>
      </c>
      <c r="I541">
        <v>315885</v>
      </c>
      <c r="J541" t="s">
        <v>529</v>
      </c>
      <c r="K541" t="s">
        <v>706</v>
      </c>
      <c r="N541" t="s">
        <v>707</v>
      </c>
      <c r="Q541" t="s">
        <v>708</v>
      </c>
      <c r="R541">
        <v>1233</v>
      </c>
      <c r="S541">
        <v>410</v>
      </c>
    </row>
    <row r="542" spans="1:20" hidden="1" x14ac:dyDescent="0.55000000000000004">
      <c r="A542" t="s">
        <v>4566</v>
      </c>
      <c r="B542" t="s">
        <v>21</v>
      </c>
      <c r="C542" t="s">
        <v>22</v>
      </c>
      <c r="D542" t="s">
        <v>23</v>
      </c>
      <c r="E542" t="s">
        <v>5</v>
      </c>
      <c r="G542" t="s">
        <v>24</v>
      </c>
      <c r="H542">
        <v>315872</v>
      </c>
      <c r="I542">
        <v>316828</v>
      </c>
      <c r="J542" t="s">
        <v>529</v>
      </c>
      <c r="Q542" t="s">
        <v>711</v>
      </c>
      <c r="R542">
        <v>957</v>
      </c>
    </row>
    <row r="543" spans="1:20" hidden="1" x14ac:dyDescent="0.55000000000000004">
      <c r="A543" t="s">
        <v>20</v>
      </c>
      <c r="C543" t="s">
        <v>22</v>
      </c>
      <c r="D543" t="s">
        <v>23</v>
      </c>
      <c r="E543" t="s">
        <v>5</v>
      </c>
      <c r="G543" t="s">
        <v>24</v>
      </c>
      <c r="H543">
        <v>315872</v>
      </c>
      <c r="I543">
        <v>316828</v>
      </c>
      <c r="J543" t="s">
        <v>529</v>
      </c>
      <c r="K543" t="s">
        <v>709</v>
      </c>
      <c r="N543" t="s">
        <v>710</v>
      </c>
      <c r="Q543" t="s">
        <v>711</v>
      </c>
      <c r="R543">
        <v>957</v>
      </c>
      <c r="S543">
        <v>318</v>
      </c>
    </row>
    <row r="544" spans="1:20" hidden="1" x14ac:dyDescent="0.55000000000000004">
      <c r="A544" t="s">
        <v>4566</v>
      </c>
      <c r="B544" t="s">
        <v>21</v>
      </c>
      <c r="C544" t="s">
        <v>22</v>
      </c>
      <c r="D544" t="s">
        <v>23</v>
      </c>
      <c r="E544" t="s">
        <v>5</v>
      </c>
      <c r="G544" t="s">
        <v>24</v>
      </c>
      <c r="H544">
        <v>316961</v>
      </c>
      <c r="I544">
        <v>317149</v>
      </c>
      <c r="J544" t="s">
        <v>65</v>
      </c>
      <c r="Q544" t="s">
        <v>714</v>
      </c>
      <c r="R544">
        <v>189</v>
      </c>
    </row>
    <row r="545" spans="1:19" x14ac:dyDescent="0.55000000000000004">
      <c r="A545" t="s">
        <v>20</v>
      </c>
      <c r="C545" t="s">
        <v>22</v>
      </c>
      <c r="D545" t="s">
        <v>23</v>
      </c>
      <c r="E545" t="s">
        <v>5</v>
      </c>
      <c r="G545" t="s">
        <v>24</v>
      </c>
      <c r="H545">
        <v>316961</v>
      </c>
      <c r="I545">
        <v>317149</v>
      </c>
      <c r="J545" t="s">
        <v>65</v>
      </c>
      <c r="K545" t="s">
        <v>712</v>
      </c>
      <c r="N545" t="s">
        <v>713</v>
      </c>
      <c r="Q545" t="s">
        <v>714</v>
      </c>
      <c r="R545">
        <v>189</v>
      </c>
      <c r="S545">
        <v>62</v>
      </c>
    </row>
    <row r="546" spans="1:19" hidden="1" x14ac:dyDescent="0.55000000000000004">
      <c r="A546" t="s">
        <v>4566</v>
      </c>
      <c r="B546" t="s">
        <v>21</v>
      </c>
      <c r="C546" t="s">
        <v>22</v>
      </c>
      <c r="D546" t="s">
        <v>23</v>
      </c>
      <c r="E546" t="s">
        <v>5</v>
      </c>
      <c r="G546" t="s">
        <v>24</v>
      </c>
      <c r="H546">
        <v>317294</v>
      </c>
      <c r="I546">
        <v>317959</v>
      </c>
      <c r="J546" t="s">
        <v>529</v>
      </c>
      <c r="Q546" t="s">
        <v>716</v>
      </c>
      <c r="R546">
        <v>666</v>
      </c>
    </row>
    <row r="547" spans="1:19" hidden="1" x14ac:dyDescent="0.55000000000000004">
      <c r="A547" t="s">
        <v>20</v>
      </c>
      <c r="C547" t="s">
        <v>22</v>
      </c>
      <c r="D547" t="s">
        <v>23</v>
      </c>
      <c r="E547" t="s">
        <v>5</v>
      </c>
      <c r="G547" t="s">
        <v>24</v>
      </c>
      <c r="H547">
        <v>317294</v>
      </c>
      <c r="I547">
        <v>317959</v>
      </c>
      <c r="J547" t="s">
        <v>529</v>
      </c>
      <c r="K547" t="s">
        <v>715</v>
      </c>
      <c r="N547" t="s">
        <v>54</v>
      </c>
      <c r="Q547" t="s">
        <v>716</v>
      </c>
      <c r="R547">
        <v>666</v>
      </c>
      <c r="S547">
        <v>221</v>
      </c>
    </row>
    <row r="548" spans="1:19" hidden="1" x14ac:dyDescent="0.55000000000000004">
      <c r="A548" t="s">
        <v>4566</v>
      </c>
      <c r="B548" t="s">
        <v>21</v>
      </c>
      <c r="C548" t="s">
        <v>22</v>
      </c>
      <c r="D548" t="s">
        <v>23</v>
      </c>
      <c r="E548" t="s">
        <v>5</v>
      </c>
      <c r="G548" t="s">
        <v>24</v>
      </c>
      <c r="H548">
        <v>318028</v>
      </c>
      <c r="I548">
        <v>318876</v>
      </c>
      <c r="J548" t="s">
        <v>529</v>
      </c>
      <c r="Q548" t="s">
        <v>718</v>
      </c>
      <c r="R548">
        <v>849</v>
      </c>
    </row>
    <row r="549" spans="1:19" hidden="1" x14ac:dyDescent="0.55000000000000004">
      <c r="A549" t="s">
        <v>20</v>
      </c>
      <c r="C549" t="s">
        <v>22</v>
      </c>
      <c r="D549" t="s">
        <v>23</v>
      </c>
      <c r="E549" t="s">
        <v>5</v>
      </c>
      <c r="G549" t="s">
        <v>24</v>
      </c>
      <c r="H549">
        <v>318028</v>
      </c>
      <c r="I549">
        <v>318876</v>
      </c>
      <c r="J549" t="s">
        <v>529</v>
      </c>
      <c r="K549" t="s">
        <v>717</v>
      </c>
      <c r="N549" t="s">
        <v>54</v>
      </c>
      <c r="Q549" t="s">
        <v>718</v>
      </c>
      <c r="R549">
        <v>849</v>
      </c>
      <c r="S549">
        <v>282</v>
      </c>
    </row>
    <row r="550" spans="1:19" hidden="1" x14ac:dyDescent="0.55000000000000004">
      <c r="A550" t="s">
        <v>4566</v>
      </c>
      <c r="B550" t="s">
        <v>21</v>
      </c>
      <c r="C550" t="s">
        <v>22</v>
      </c>
      <c r="D550" t="s">
        <v>23</v>
      </c>
      <c r="E550" t="s">
        <v>5</v>
      </c>
      <c r="G550" t="s">
        <v>24</v>
      </c>
      <c r="H550">
        <v>318975</v>
      </c>
      <c r="I550">
        <v>320996</v>
      </c>
      <c r="J550" t="s">
        <v>529</v>
      </c>
      <c r="Q550" t="s">
        <v>721</v>
      </c>
      <c r="R550">
        <v>2022</v>
      </c>
    </row>
    <row r="551" spans="1:19" hidden="1" x14ac:dyDescent="0.55000000000000004">
      <c r="A551" t="s">
        <v>20</v>
      </c>
      <c r="C551" t="s">
        <v>22</v>
      </c>
      <c r="D551" t="s">
        <v>23</v>
      </c>
      <c r="E551" t="s">
        <v>5</v>
      </c>
      <c r="G551" t="s">
        <v>24</v>
      </c>
      <c r="H551">
        <v>318975</v>
      </c>
      <c r="I551">
        <v>320996</v>
      </c>
      <c r="J551" t="s">
        <v>529</v>
      </c>
      <c r="K551" t="s">
        <v>719</v>
      </c>
      <c r="N551" t="s">
        <v>720</v>
      </c>
      <c r="Q551" t="s">
        <v>721</v>
      </c>
      <c r="R551">
        <v>2022</v>
      </c>
      <c r="S551">
        <v>673</v>
      </c>
    </row>
    <row r="552" spans="1:19" hidden="1" x14ac:dyDescent="0.55000000000000004">
      <c r="A552" t="s">
        <v>4566</v>
      </c>
      <c r="B552" t="s">
        <v>21</v>
      </c>
      <c r="C552" t="s">
        <v>22</v>
      </c>
      <c r="D552" t="s">
        <v>23</v>
      </c>
      <c r="E552" t="s">
        <v>5</v>
      </c>
      <c r="G552" t="s">
        <v>24</v>
      </c>
      <c r="H552">
        <v>321072</v>
      </c>
      <c r="I552">
        <v>321854</v>
      </c>
      <c r="J552" t="s">
        <v>529</v>
      </c>
      <c r="Q552" t="s">
        <v>724</v>
      </c>
      <c r="R552">
        <v>783</v>
      </c>
    </row>
    <row r="553" spans="1:19" hidden="1" x14ac:dyDescent="0.55000000000000004">
      <c r="A553" t="s">
        <v>20</v>
      </c>
      <c r="C553" t="s">
        <v>22</v>
      </c>
      <c r="D553" t="s">
        <v>23</v>
      </c>
      <c r="E553" t="s">
        <v>5</v>
      </c>
      <c r="G553" t="s">
        <v>24</v>
      </c>
      <c r="H553">
        <v>321072</v>
      </c>
      <c r="I553">
        <v>321854</v>
      </c>
      <c r="J553" t="s">
        <v>529</v>
      </c>
      <c r="K553" t="s">
        <v>722</v>
      </c>
      <c r="N553" t="s">
        <v>723</v>
      </c>
      <c r="Q553" t="s">
        <v>724</v>
      </c>
      <c r="R553">
        <v>783</v>
      </c>
      <c r="S553">
        <v>260</v>
      </c>
    </row>
    <row r="554" spans="1:19" hidden="1" x14ac:dyDescent="0.55000000000000004">
      <c r="A554" t="s">
        <v>4566</v>
      </c>
      <c r="B554" t="s">
        <v>21</v>
      </c>
      <c r="C554" t="s">
        <v>22</v>
      </c>
      <c r="D554" t="s">
        <v>23</v>
      </c>
      <c r="E554" t="s">
        <v>5</v>
      </c>
      <c r="G554" t="s">
        <v>24</v>
      </c>
      <c r="H554">
        <v>321841</v>
      </c>
      <c r="I554">
        <v>322401</v>
      </c>
      <c r="J554" t="s">
        <v>529</v>
      </c>
      <c r="Q554" t="s">
        <v>727</v>
      </c>
      <c r="R554">
        <v>561</v>
      </c>
    </row>
    <row r="555" spans="1:19" hidden="1" x14ac:dyDescent="0.55000000000000004">
      <c r="A555" t="s">
        <v>20</v>
      </c>
      <c r="C555" t="s">
        <v>22</v>
      </c>
      <c r="D555" t="s">
        <v>23</v>
      </c>
      <c r="E555" t="s">
        <v>5</v>
      </c>
      <c r="G555" t="s">
        <v>24</v>
      </c>
      <c r="H555">
        <v>321841</v>
      </c>
      <c r="I555">
        <v>322401</v>
      </c>
      <c r="J555" t="s">
        <v>529</v>
      </c>
      <c r="K555" t="s">
        <v>725</v>
      </c>
      <c r="N555" t="s">
        <v>726</v>
      </c>
      <c r="Q555" t="s">
        <v>727</v>
      </c>
      <c r="R555">
        <v>561</v>
      </c>
      <c r="S555">
        <v>186</v>
      </c>
    </row>
    <row r="556" spans="1:19" hidden="1" x14ac:dyDescent="0.55000000000000004">
      <c r="A556" t="s">
        <v>4566</v>
      </c>
      <c r="B556" t="s">
        <v>21</v>
      </c>
      <c r="C556" t="s">
        <v>22</v>
      </c>
      <c r="D556" t="s">
        <v>23</v>
      </c>
      <c r="E556" t="s">
        <v>5</v>
      </c>
      <c r="G556" t="s">
        <v>24</v>
      </c>
      <c r="H556">
        <v>322394</v>
      </c>
      <c r="I556">
        <v>323287</v>
      </c>
      <c r="J556" t="s">
        <v>529</v>
      </c>
      <c r="Q556" t="s">
        <v>730</v>
      </c>
      <c r="R556">
        <v>894</v>
      </c>
    </row>
    <row r="557" spans="1:19" hidden="1" x14ac:dyDescent="0.55000000000000004">
      <c r="A557" t="s">
        <v>20</v>
      </c>
      <c r="C557" t="s">
        <v>22</v>
      </c>
      <c r="D557" t="s">
        <v>23</v>
      </c>
      <c r="E557" t="s">
        <v>5</v>
      </c>
      <c r="G557" t="s">
        <v>24</v>
      </c>
      <c r="H557">
        <v>322394</v>
      </c>
      <c r="I557">
        <v>323287</v>
      </c>
      <c r="J557" t="s">
        <v>529</v>
      </c>
      <c r="K557" t="s">
        <v>728</v>
      </c>
      <c r="N557" t="s">
        <v>729</v>
      </c>
      <c r="Q557" t="s">
        <v>730</v>
      </c>
      <c r="R557">
        <v>894</v>
      </c>
      <c r="S557">
        <v>297</v>
      </c>
    </row>
    <row r="558" spans="1:19" hidden="1" x14ac:dyDescent="0.55000000000000004">
      <c r="A558" t="s">
        <v>4566</v>
      </c>
      <c r="B558" t="s">
        <v>21</v>
      </c>
      <c r="C558" t="s">
        <v>22</v>
      </c>
      <c r="D558" t="s">
        <v>23</v>
      </c>
      <c r="E558" t="s">
        <v>5</v>
      </c>
      <c r="G558" t="s">
        <v>24</v>
      </c>
      <c r="H558">
        <v>323414</v>
      </c>
      <c r="I558">
        <v>323716</v>
      </c>
      <c r="J558" t="s">
        <v>529</v>
      </c>
      <c r="Q558" t="s">
        <v>733</v>
      </c>
      <c r="R558">
        <v>303</v>
      </c>
    </row>
    <row r="559" spans="1:19" hidden="1" x14ac:dyDescent="0.55000000000000004">
      <c r="A559" t="s">
        <v>20</v>
      </c>
      <c r="C559" t="s">
        <v>22</v>
      </c>
      <c r="D559" t="s">
        <v>23</v>
      </c>
      <c r="E559" t="s">
        <v>5</v>
      </c>
      <c r="G559" t="s">
        <v>24</v>
      </c>
      <c r="H559">
        <v>323414</v>
      </c>
      <c r="I559">
        <v>323716</v>
      </c>
      <c r="J559" t="s">
        <v>529</v>
      </c>
      <c r="K559" t="s">
        <v>731</v>
      </c>
      <c r="N559" t="s">
        <v>732</v>
      </c>
      <c r="Q559" t="s">
        <v>733</v>
      </c>
      <c r="R559">
        <v>303</v>
      </c>
      <c r="S559">
        <v>100</v>
      </c>
    </row>
    <row r="560" spans="1:19" hidden="1" x14ac:dyDescent="0.55000000000000004">
      <c r="A560" t="s">
        <v>4566</v>
      </c>
      <c r="B560" t="s">
        <v>21</v>
      </c>
      <c r="C560" t="s">
        <v>22</v>
      </c>
      <c r="D560" t="s">
        <v>23</v>
      </c>
      <c r="E560" t="s">
        <v>5</v>
      </c>
      <c r="G560" t="s">
        <v>24</v>
      </c>
      <c r="H560">
        <v>323834</v>
      </c>
      <c r="I560">
        <v>324685</v>
      </c>
      <c r="J560" t="s">
        <v>529</v>
      </c>
      <c r="O560" t="s">
        <v>736</v>
      </c>
      <c r="Q560" t="s">
        <v>737</v>
      </c>
      <c r="R560">
        <v>852</v>
      </c>
    </row>
    <row r="561" spans="1:20" hidden="1" x14ac:dyDescent="0.55000000000000004">
      <c r="A561" t="s">
        <v>20</v>
      </c>
      <c r="C561" t="s">
        <v>22</v>
      </c>
      <c r="D561" t="s">
        <v>23</v>
      </c>
      <c r="E561" t="s">
        <v>5</v>
      </c>
      <c r="G561" t="s">
        <v>24</v>
      </c>
      <c r="H561">
        <v>323834</v>
      </c>
      <c r="I561">
        <v>324685</v>
      </c>
      <c r="J561" t="s">
        <v>529</v>
      </c>
      <c r="K561" t="s">
        <v>734</v>
      </c>
      <c r="N561" t="s">
        <v>735</v>
      </c>
      <c r="O561" t="s">
        <v>736</v>
      </c>
      <c r="Q561" t="s">
        <v>737</v>
      </c>
      <c r="R561">
        <v>852</v>
      </c>
      <c r="S561">
        <v>283</v>
      </c>
    </row>
    <row r="562" spans="1:20" hidden="1" x14ac:dyDescent="0.55000000000000004">
      <c r="A562" t="s">
        <v>4566</v>
      </c>
      <c r="B562" t="s">
        <v>21</v>
      </c>
      <c r="C562" t="s">
        <v>22</v>
      </c>
      <c r="D562" t="s">
        <v>23</v>
      </c>
      <c r="E562" t="s">
        <v>5</v>
      </c>
      <c r="G562" t="s">
        <v>24</v>
      </c>
      <c r="H562">
        <v>324695</v>
      </c>
      <c r="I562">
        <v>325207</v>
      </c>
      <c r="J562" t="s">
        <v>529</v>
      </c>
      <c r="Q562" t="s">
        <v>739</v>
      </c>
      <c r="R562">
        <v>513</v>
      </c>
    </row>
    <row r="563" spans="1:20" hidden="1" x14ac:dyDescent="0.55000000000000004">
      <c r="A563" t="s">
        <v>20</v>
      </c>
      <c r="C563" t="s">
        <v>22</v>
      </c>
      <c r="D563" t="s">
        <v>23</v>
      </c>
      <c r="E563" t="s">
        <v>5</v>
      </c>
      <c r="G563" t="s">
        <v>24</v>
      </c>
      <c r="H563">
        <v>324695</v>
      </c>
      <c r="I563">
        <v>325207</v>
      </c>
      <c r="J563" t="s">
        <v>529</v>
      </c>
      <c r="K563" t="s">
        <v>738</v>
      </c>
      <c r="N563" t="s">
        <v>76</v>
      </c>
      <c r="Q563" t="s">
        <v>739</v>
      </c>
      <c r="R563">
        <v>513</v>
      </c>
      <c r="S563">
        <v>170</v>
      </c>
    </row>
    <row r="564" spans="1:20" hidden="1" x14ac:dyDescent="0.55000000000000004">
      <c r="A564" t="s">
        <v>4566</v>
      </c>
      <c r="B564" t="s">
        <v>21</v>
      </c>
      <c r="C564" t="s">
        <v>22</v>
      </c>
      <c r="D564" t="s">
        <v>23</v>
      </c>
      <c r="E564" t="s">
        <v>5</v>
      </c>
      <c r="G564" t="s">
        <v>24</v>
      </c>
      <c r="H564">
        <v>325316</v>
      </c>
      <c r="I564">
        <v>325789</v>
      </c>
      <c r="J564" t="s">
        <v>529</v>
      </c>
      <c r="Q564" t="s">
        <v>741</v>
      </c>
      <c r="R564">
        <v>474</v>
      </c>
    </row>
    <row r="565" spans="1:20" hidden="1" x14ac:dyDescent="0.55000000000000004">
      <c r="A565" t="s">
        <v>20</v>
      </c>
      <c r="C565" t="s">
        <v>22</v>
      </c>
      <c r="D565" t="s">
        <v>23</v>
      </c>
      <c r="E565" t="s">
        <v>5</v>
      </c>
      <c r="G565" t="s">
        <v>24</v>
      </c>
      <c r="H565">
        <v>325316</v>
      </c>
      <c r="I565">
        <v>325789</v>
      </c>
      <c r="J565" t="s">
        <v>529</v>
      </c>
      <c r="K565" t="s">
        <v>740</v>
      </c>
      <c r="N565" t="s">
        <v>148</v>
      </c>
      <c r="Q565" t="s">
        <v>741</v>
      </c>
      <c r="R565">
        <v>474</v>
      </c>
      <c r="S565">
        <v>157</v>
      </c>
    </row>
    <row r="566" spans="1:20" hidden="1" x14ac:dyDescent="0.55000000000000004">
      <c r="A566" t="s">
        <v>4566</v>
      </c>
      <c r="B566" t="s">
        <v>21</v>
      </c>
      <c r="C566" t="s">
        <v>22</v>
      </c>
      <c r="D566" t="s">
        <v>23</v>
      </c>
      <c r="E566" t="s">
        <v>5</v>
      </c>
      <c r="G566" t="s">
        <v>24</v>
      </c>
      <c r="H566">
        <v>325818</v>
      </c>
      <c r="I566">
        <v>326267</v>
      </c>
      <c r="J566" t="s">
        <v>529</v>
      </c>
      <c r="Q566" t="s">
        <v>743</v>
      </c>
      <c r="R566">
        <v>450</v>
      </c>
    </row>
    <row r="567" spans="1:20" hidden="1" x14ac:dyDescent="0.55000000000000004">
      <c r="A567" t="s">
        <v>20</v>
      </c>
      <c r="C567" t="s">
        <v>22</v>
      </c>
      <c r="D567" t="s">
        <v>23</v>
      </c>
      <c r="E567" t="s">
        <v>5</v>
      </c>
      <c r="G567" t="s">
        <v>24</v>
      </c>
      <c r="H567">
        <v>325818</v>
      </c>
      <c r="I567">
        <v>326267</v>
      </c>
      <c r="J567" t="s">
        <v>529</v>
      </c>
      <c r="K567" t="s">
        <v>742</v>
      </c>
      <c r="N567" t="s">
        <v>148</v>
      </c>
      <c r="Q567" t="s">
        <v>743</v>
      </c>
      <c r="R567">
        <v>450</v>
      </c>
      <c r="S567">
        <v>149</v>
      </c>
    </row>
    <row r="568" spans="1:20" hidden="1" x14ac:dyDescent="0.55000000000000004">
      <c r="A568" t="s">
        <v>4566</v>
      </c>
      <c r="B568" t="s">
        <v>21</v>
      </c>
      <c r="C568" t="s">
        <v>22</v>
      </c>
      <c r="D568" t="s">
        <v>23</v>
      </c>
      <c r="E568" t="s">
        <v>5</v>
      </c>
      <c r="G568" t="s">
        <v>24</v>
      </c>
      <c r="H568">
        <v>326407</v>
      </c>
      <c r="I568">
        <v>327846</v>
      </c>
      <c r="J568" t="s">
        <v>529</v>
      </c>
      <c r="Q568" t="s">
        <v>746</v>
      </c>
      <c r="R568">
        <v>1440</v>
      </c>
    </row>
    <row r="569" spans="1:20" hidden="1" x14ac:dyDescent="0.55000000000000004">
      <c r="A569" t="s">
        <v>20</v>
      </c>
      <c r="C569" t="s">
        <v>22</v>
      </c>
      <c r="D569" t="s">
        <v>23</v>
      </c>
      <c r="E569" t="s">
        <v>5</v>
      </c>
      <c r="G569" t="s">
        <v>24</v>
      </c>
      <c r="H569">
        <v>326407</v>
      </c>
      <c r="I569">
        <v>327846</v>
      </c>
      <c r="J569" t="s">
        <v>529</v>
      </c>
      <c r="K569" t="s">
        <v>744</v>
      </c>
      <c r="N569" t="s">
        <v>745</v>
      </c>
      <c r="Q569" t="s">
        <v>746</v>
      </c>
      <c r="R569">
        <v>1440</v>
      </c>
      <c r="S569">
        <v>479</v>
      </c>
    </row>
    <row r="570" spans="1:20" hidden="1" x14ac:dyDescent="0.55000000000000004">
      <c r="A570" t="s">
        <v>4566</v>
      </c>
      <c r="B570" t="s">
        <v>4567</v>
      </c>
      <c r="C570" t="s">
        <v>22</v>
      </c>
      <c r="D570" t="s">
        <v>23</v>
      </c>
      <c r="E570" t="s">
        <v>5</v>
      </c>
      <c r="G570" t="s">
        <v>24</v>
      </c>
      <c r="H570">
        <v>327909</v>
      </c>
      <c r="I570">
        <v>329071</v>
      </c>
      <c r="J570" t="s">
        <v>65</v>
      </c>
      <c r="N570" t="s">
        <v>4588</v>
      </c>
      <c r="Q570" t="s">
        <v>4589</v>
      </c>
      <c r="R570">
        <v>1163</v>
      </c>
      <c r="T570" t="s">
        <v>4569</v>
      </c>
    </row>
    <row r="571" spans="1:20" hidden="1" x14ac:dyDescent="0.55000000000000004">
      <c r="A571" t="s">
        <v>4566</v>
      </c>
      <c r="B571" t="s">
        <v>21</v>
      </c>
      <c r="C571" t="s">
        <v>22</v>
      </c>
      <c r="D571" t="s">
        <v>23</v>
      </c>
      <c r="E571" t="s">
        <v>5</v>
      </c>
      <c r="G571" t="s">
        <v>24</v>
      </c>
      <c r="H571">
        <v>329262</v>
      </c>
      <c r="I571">
        <v>330020</v>
      </c>
      <c r="J571" t="s">
        <v>65</v>
      </c>
      <c r="Q571" t="s">
        <v>749</v>
      </c>
      <c r="R571">
        <v>759</v>
      </c>
    </row>
    <row r="572" spans="1:20" x14ac:dyDescent="0.55000000000000004">
      <c r="A572" t="s">
        <v>20</v>
      </c>
      <c r="C572" t="s">
        <v>22</v>
      </c>
      <c r="D572" t="s">
        <v>23</v>
      </c>
      <c r="E572" t="s">
        <v>5</v>
      </c>
      <c r="G572" t="s">
        <v>24</v>
      </c>
      <c r="H572">
        <v>329262</v>
      </c>
      <c r="I572">
        <v>330020</v>
      </c>
      <c r="J572" t="s">
        <v>65</v>
      </c>
      <c r="K572" t="s">
        <v>747</v>
      </c>
      <c r="N572" t="s">
        <v>748</v>
      </c>
      <c r="Q572" t="s">
        <v>749</v>
      </c>
      <c r="R572">
        <v>759</v>
      </c>
      <c r="S572">
        <v>252</v>
      </c>
    </row>
    <row r="573" spans="1:20" hidden="1" x14ac:dyDescent="0.55000000000000004">
      <c r="A573" t="s">
        <v>4566</v>
      </c>
      <c r="B573" t="s">
        <v>21</v>
      </c>
      <c r="C573" t="s">
        <v>22</v>
      </c>
      <c r="D573" t="s">
        <v>23</v>
      </c>
      <c r="E573" t="s">
        <v>5</v>
      </c>
      <c r="G573" t="s">
        <v>24</v>
      </c>
      <c r="H573">
        <v>330022</v>
      </c>
      <c r="I573">
        <v>330933</v>
      </c>
      <c r="J573" t="s">
        <v>65</v>
      </c>
      <c r="Q573" t="s">
        <v>752</v>
      </c>
      <c r="R573">
        <v>912</v>
      </c>
    </row>
    <row r="574" spans="1:20" x14ac:dyDescent="0.55000000000000004">
      <c r="A574" t="s">
        <v>20</v>
      </c>
      <c r="C574" t="s">
        <v>22</v>
      </c>
      <c r="D574" t="s">
        <v>23</v>
      </c>
      <c r="E574" t="s">
        <v>5</v>
      </c>
      <c r="G574" t="s">
        <v>24</v>
      </c>
      <c r="H574">
        <v>330022</v>
      </c>
      <c r="I574">
        <v>330933</v>
      </c>
      <c r="J574" t="s">
        <v>65</v>
      </c>
      <c r="K574" t="s">
        <v>750</v>
      </c>
      <c r="N574" t="s">
        <v>751</v>
      </c>
      <c r="Q574" t="s">
        <v>752</v>
      </c>
      <c r="R574">
        <v>912</v>
      </c>
      <c r="S574">
        <v>303</v>
      </c>
    </row>
    <row r="575" spans="1:20" hidden="1" x14ac:dyDescent="0.55000000000000004">
      <c r="A575" t="s">
        <v>4566</v>
      </c>
      <c r="B575" t="s">
        <v>21</v>
      </c>
      <c r="C575" t="s">
        <v>22</v>
      </c>
      <c r="D575" t="s">
        <v>23</v>
      </c>
      <c r="E575" t="s">
        <v>5</v>
      </c>
      <c r="G575" t="s">
        <v>24</v>
      </c>
      <c r="H575">
        <v>330930</v>
      </c>
      <c r="I575">
        <v>331925</v>
      </c>
      <c r="J575" t="s">
        <v>65</v>
      </c>
      <c r="Q575" t="s">
        <v>755</v>
      </c>
      <c r="R575">
        <v>996</v>
      </c>
    </row>
    <row r="576" spans="1:20" x14ac:dyDescent="0.55000000000000004">
      <c r="A576" t="s">
        <v>20</v>
      </c>
      <c r="C576" t="s">
        <v>22</v>
      </c>
      <c r="D576" t="s">
        <v>23</v>
      </c>
      <c r="E576" t="s">
        <v>5</v>
      </c>
      <c r="G576" t="s">
        <v>24</v>
      </c>
      <c r="H576">
        <v>330930</v>
      </c>
      <c r="I576">
        <v>331925</v>
      </c>
      <c r="J576" t="s">
        <v>65</v>
      </c>
      <c r="K576" t="s">
        <v>753</v>
      </c>
      <c r="N576" t="s">
        <v>754</v>
      </c>
      <c r="Q576" t="s">
        <v>755</v>
      </c>
      <c r="R576">
        <v>996</v>
      </c>
      <c r="S576">
        <v>331</v>
      </c>
    </row>
    <row r="577" spans="1:20" hidden="1" x14ac:dyDescent="0.55000000000000004">
      <c r="A577" t="s">
        <v>4566</v>
      </c>
      <c r="B577" t="s">
        <v>21</v>
      </c>
      <c r="C577" t="s">
        <v>22</v>
      </c>
      <c r="D577" t="s">
        <v>23</v>
      </c>
      <c r="E577" t="s">
        <v>5</v>
      </c>
      <c r="G577" t="s">
        <v>24</v>
      </c>
      <c r="H577">
        <v>332260</v>
      </c>
      <c r="I577">
        <v>332955</v>
      </c>
      <c r="J577" t="s">
        <v>65</v>
      </c>
      <c r="Q577" t="s">
        <v>757</v>
      </c>
      <c r="R577">
        <v>696</v>
      </c>
    </row>
    <row r="578" spans="1:20" x14ac:dyDescent="0.55000000000000004">
      <c r="A578" t="s">
        <v>20</v>
      </c>
      <c r="C578" t="s">
        <v>22</v>
      </c>
      <c r="D578" t="s">
        <v>23</v>
      </c>
      <c r="E578" t="s">
        <v>5</v>
      </c>
      <c r="G578" t="s">
        <v>24</v>
      </c>
      <c r="H578">
        <v>332260</v>
      </c>
      <c r="I578">
        <v>332955</v>
      </c>
      <c r="J578" t="s">
        <v>65</v>
      </c>
      <c r="K578" t="s">
        <v>756</v>
      </c>
      <c r="N578" t="s">
        <v>169</v>
      </c>
      <c r="Q578" t="s">
        <v>757</v>
      </c>
      <c r="R578">
        <v>696</v>
      </c>
      <c r="S578">
        <v>231</v>
      </c>
    </row>
    <row r="579" spans="1:20" hidden="1" x14ac:dyDescent="0.55000000000000004">
      <c r="A579" t="s">
        <v>4566</v>
      </c>
      <c r="B579" t="s">
        <v>21</v>
      </c>
      <c r="C579" t="s">
        <v>22</v>
      </c>
      <c r="D579" t="s">
        <v>23</v>
      </c>
      <c r="E579" t="s">
        <v>5</v>
      </c>
      <c r="G579" t="s">
        <v>24</v>
      </c>
      <c r="H579">
        <v>333122</v>
      </c>
      <c r="I579">
        <v>333433</v>
      </c>
      <c r="J579" t="s">
        <v>529</v>
      </c>
      <c r="Q579" t="s">
        <v>759</v>
      </c>
      <c r="R579">
        <v>312</v>
      </c>
    </row>
    <row r="580" spans="1:20" hidden="1" x14ac:dyDescent="0.55000000000000004">
      <c r="A580" t="s">
        <v>20</v>
      </c>
      <c r="C580" t="s">
        <v>22</v>
      </c>
      <c r="D580" t="s">
        <v>23</v>
      </c>
      <c r="E580" t="s">
        <v>5</v>
      </c>
      <c r="G580" t="s">
        <v>24</v>
      </c>
      <c r="H580">
        <v>333122</v>
      </c>
      <c r="I580">
        <v>333433</v>
      </c>
      <c r="J580" t="s">
        <v>529</v>
      </c>
      <c r="K580" t="s">
        <v>758</v>
      </c>
      <c r="N580" t="s">
        <v>524</v>
      </c>
      <c r="Q580" t="s">
        <v>759</v>
      </c>
      <c r="R580">
        <v>312</v>
      </c>
      <c r="S580">
        <v>103</v>
      </c>
    </row>
    <row r="581" spans="1:20" hidden="1" x14ac:dyDescent="0.55000000000000004">
      <c r="A581" t="s">
        <v>4566</v>
      </c>
      <c r="B581" t="s">
        <v>21</v>
      </c>
      <c r="C581" t="s">
        <v>22</v>
      </c>
      <c r="D581" t="s">
        <v>23</v>
      </c>
      <c r="E581" t="s">
        <v>5</v>
      </c>
      <c r="G581" t="s">
        <v>24</v>
      </c>
      <c r="H581">
        <v>333513</v>
      </c>
      <c r="I581">
        <v>333836</v>
      </c>
      <c r="J581" t="s">
        <v>529</v>
      </c>
      <c r="Q581" t="s">
        <v>762</v>
      </c>
      <c r="R581">
        <v>324</v>
      </c>
    </row>
    <row r="582" spans="1:20" hidden="1" x14ac:dyDescent="0.55000000000000004">
      <c r="A582" t="s">
        <v>20</v>
      </c>
      <c r="C582" t="s">
        <v>22</v>
      </c>
      <c r="D582" t="s">
        <v>23</v>
      </c>
      <c r="E582" t="s">
        <v>5</v>
      </c>
      <c r="G582" t="s">
        <v>24</v>
      </c>
      <c r="H582">
        <v>333513</v>
      </c>
      <c r="I582">
        <v>333836</v>
      </c>
      <c r="J582" t="s">
        <v>529</v>
      </c>
      <c r="K582" t="s">
        <v>760</v>
      </c>
      <c r="N582" t="s">
        <v>761</v>
      </c>
      <c r="Q582" t="s">
        <v>762</v>
      </c>
      <c r="R582">
        <v>324</v>
      </c>
      <c r="S582">
        <v>107</v>
      </c>
    </row>
    <row r="583" spans="1:20" hidden="1" x14ac:dyDescent="0.55000000000000004">
      <c r="A583" t="s">
        <v>4566</v>
      </c>
      <c r="B583" t="s">
        <v>21</v>
      </c>
      <c r="C583" t="s">
        <v>22</v>
      </c>
      <c r="D583" t="s">
        <v>23</v>
      </c>
      <c r="E583" t="s">
        <v>5</v>
      </c>
      <c r="G583" t="s">
        <v>24</v>
      </c>
      <c r="H583">
        <v>333852</v>
      </c>
      <c r="I583">
        <v>335297</v>
      </c>
      <c r="J583" t="s">
        <v>529</v>
      </c>
      <c r="Q583" t="s">
        <v>764</v>
      </c>
      <c r="R583">
        <v>1446</v>
      </c>
    </row>
    <row r="584" spans="1:20" hidden="1" x14ac:dyDescent="0.55000000000000004">
      <c r="A584" t="s">
        <v>20</v>
      </c>
      <c r="C584" t="s">
        <v>22</v>
      </c>
      <c r="D584" t="s">
        <v>23</v>
      </c>
      <c r="E584" t="s">
        <v>5</v>
      </c>
      <c r="G584" t="s">
        <v>24</v>
      </c>
      <c r="H584">
        <v>333852</v>
      </c>
      <c r="I584">
        <v>335297</v>
      </c>
      <c r="J584" t="s">
        <v>529</v>
      </c>
      <c r="K584" t="s">
        <v>763</v>
      </c>
      <c r="N584" t="s">
        <v>317</v>
      </c>
      <c r="Q584" t="s">
        <v>764</v>
      </c>
      <c r="R584">
        <v>1446</v>
      </c>
      <c r="S584">
        <v>481</v>
      </c>
    </row>
    <row r="585" spans="1:20" hidden="1" x14ac:dyDescent="0.55000000000000004">
      <c r="A585" t="s">
        <v>4566</v>
      </c>
      <c r="B585" t="s">
        <v>21</v>
      </c>
      <c r="C585" t="s">
        <v>22</v>
      </c>
      <c r="D585" t="s">
        <v>23</v>
      </c>
      <c r="E585" t="s">
        <v>5</v>
      </c>
      <c r="G585" t="s">
        <v>24</v>
      </c>
      <c r="H585">
        <v>335340</v>
      </c>
      <c r="I585">
        <v>336095</v>
      </c>
      <c r="J585" t="s">
        <v>529</v>
      </c>
      <c r="Q585" t="s">
        <v>766</v>
      </c>
      <c r="R585">
        <v>756</v>
      </c>
    </row>
    <row r="586" spans="1:20" hidden="1" x14ac:dyDescent="0.55000000000000004">
      <c r="A586" t="s">
        <v>20</v>
      </c>
      <c r="C586" t="s">
        <v>22</v>
      </c>
      <c r="D586" t="s">
        <v>23</v>
      </c>
      <c r="E586" t="s">
        <v>5</v>
      </c>
      <c r="G586" t="s">
        <v>24</v>
      </c>
      <c r="H586">
        <v>335340</v>
      </c>
      <c r="I586">
        <v>336095</v>
      </c>
      <c r="J586" t="s">
        <v>529</v>
      </c>
      <c r="K586" t="s">
        <v>765</v>
      </c>
      <c r="N586" t="s">
        <v>238</v>
      </c>
      <c r="Q586" t="s">
        <v>766</v>
      </c>
      <c r="R586">
        <v>756</v>
      </c>
      <c r="S586">
        <v>251</v>
      </c>
    </row>
    <row r="587" spans="1:20" hidden="1" x14ac:dyDescent="0.55000000000000004">
      <c r="A587" t="s">
        <v>4566</v>
      </c>
      <c r="B587" t="s">
        <v>21</v>
      </c>
      <c r="C587" t="s">
        <v>22</v>
      </c>
      <c r="D587" t="s">
        <v>23</v>
      </c>
      <c r="E587" t="s">
        <v>5</v>
      </c>
      <c r="G587" t="s">
        <v>24</v>
      </c>
      <c r="H587">
        <v>336226</v>
      </c>
      <c r="I587">
        <v>337566</v>
      </c>
      <c r="J587" t="s">
        <v>529</v>
      </c>
      <c r="Q587" t="s">
        <v>769</v>
      </c>
      <c r="R587">
        <v>1341</v>
      </c>
    </row>
    <row r="588" spans="1:20" hidden="1" x14ac:dyDescent="0.55000000000000004">
      <c r="A588" t="s">
        <v>20</v>
      </c>
      <c r="C588" t="s">
        <v>22</v>
      </c>
      <c r="D588" t="s">
        <v>23</v>
      </c>
      <c r="E588" t="s">
        <v>5</v>
      </c>
      <c r="G588" t="s">
        <v>24</v>
      </c>
      <c r="H588">
        <v>336226</v>
      </c>
      <c r="I588">
        <v>337566</v>
      </c>
      <c r="J588" t="s">
        <v>529</v>
      </c>
      <c r="K588" t="s">
        <v>767</v>
      </c>
      <c r="N588" t="s">
        <v>768</v>
      </c>
      <c r="Q588" t="s">
        <v>769</v>
      </c>
      <c r="R588">
        <v>1341</v>
      </c>
      <c r="S588">
        <v>446</v>
      </c>
    </row>
    <row r="589" spans="1:20" hidden="1" x14ac:dyDescent="0.55000000000000004">
      <c r="A589" t="s">
        <v>4566</v>
      </c>
      <c r="B589" t="s">
        <v>4567</v>
      </c>
      <c r="C589" t="s">
        <v>22</v>
      </c>
      <c r="D589" t="s">
        <v>23</v>
      </c>
      <c r="E589" t="s">
        <v>5</v>
      </c>
      <c r="G589" t="s">
        <v>24</v>
      </c>
      <c r="H589">
        <v>337595</v>
      </c>
      <c r="I589">
        <v>338319</v>
      </c>
      <c r="J589" t="s">
        <v>529</v>
      </c>
      <c r="N589" t="s">
        <v>4590</v>
      </c>
      <c r="Q589" t="s">
        <v>4591</v>
      </c>
      <c r="R589">
        <v>725</v>
      </c>
      <c r="T589" t="s">
        <v>4569</v>
      </c>
    </row>
    <row r="590" spans="1:20" hidden="1" x14ac:dyDescent="0.55000000000000004">
      <c r="A590" t="s">
        <v>4566</v>
      </c>
      <c r="B590" t="s">
        <v>21</v>
      </c>
      <c r="C590" t="s">
        <v>22</v>
      </c>
      <c r="D590" t="s">
        <v>23</v>
      </c>
      <c r="E590" t="s">
        <v>5</v>
      </c>
      <c r="G590" t="s">
        <v>24</v>
      </c>
      <c r="H590">
        <v>338363</v>
      </c>
      <c r="I590">
        <v>338947</v>
      </c>
      <c r="J590" t="s">
        <v>65</v>
      </c>
      <c r="Q590" t="s">
        <v>772</v>
      </c>
      <c r="R590">
        <v>585</v>
      </c>
    </row>
    <row r="591" spans="1:20" x14ac:dyDescent="0.55000000000000004">
      <c r="A591" t="s">
        <v>20</v>
      </c>
      <c r="C591" t="s">
        <v>22</v>
      </c>
      <c r="D591" t="s">
        <v>23</v>
      </c>
      <c r="E591" t="s">
        <v>5</v>
      </c>
      <c r="G591" t="s">
        <v>24</v>
      </c>
      <c r="H591">
        <v>338363</v>
      </c>
      <c r="I591">
        <v>338947</v>
      </c>
      <c r="J591" t="s">
        <v>65</v>
      </c>
      <c r="K591" t="s">
        <v>770</v>
      </c>
      <c r="N591" t="s">
        <v>771</v>
      </c>
      <c r="Q591" t="s">
        <v>772</v>
      </c>
      <c r="R591">
        <v>585</v>
      </c>
      <c r="S591">
        <v>194</v>
      </c>
    </row>
    <row r="592" spans="1:20" hidden="1" x14ac:dyDescent="0.55000000000000004">
      <c r="A592" t="s">
        <v>4566</v>
      </c>
      <c r="B592" t="s">
        <v>21</v>
      </c>
      <c r="C592" t="s">
        <v>22</v>
      </c>
      <c r="D592" t="s">
        <v>23</v>
      </c>
      <c r="E592" t="s">
        <v>5</v>
      </c>
      <c r="G592" t="s">
        <v>24</v>
      </c>
      <c r="H592">
        <v>339070</v>
      </c>
      <c r="I592">
        <v>340242</v>
      </c>
      <c r="J592" t="s">
        <v>65</v>
      </c>
      <c r="Q592" t="s">
        <v>774</v>
      </c>
      <c r="R592">
        <v>1173</v>
      </c>
    </row>
    <row r="593" spans="1:19" x14ac:dyDescent="0.55000000000000004">
      <c r="A593" t="s">
        <v>20</v>
      </c>
      <c r="C593" t="s">
        <v>22</v>
      </c>
      <c r="D593" t="s">
        <v>23</v>
      </c>
      <c r="E593" t="s">
        <v>5</v>
      </c>
      <c r="G593" t="s">
        <v>24</v>
      </c>
      <c r="H593">
        <v>339070</v>
      </c>
      <c r="I593">
        <v>340242</v>
      </c>
      <c r="J593" t="s">
        <v>65</v>
      </c>
      <c r="K593" t="s">
        <v>773</v>
      </c>
      <c r="N593" t="s">
        <v>85</v>
      </c>
      <c r="Q593" t="s">
        <v>774</v>
      </c>
      <c r="R593">
        <v>1173</v>
      </c>
      <c r="S593">
        <v>390</v>
      </c>
    </row>
    <row r="594" spans="1:19" hidden="1" x14ac:dyDescent="0.55000000000000004">
      <c r="A594" t="s">
        <v>4566</v>
      </c>
      <c r="B594" t="s">
        <v>21</v>
      </c>
      <c r="C594" t="s">
        <v>22</v>
      </c>
      <c r="D594" t="s">
        <v>23</v>
      </c>
      <c r="E594" t="s">
        <v>5</v>
      </c>
      <c r="G594" t="s">
        <v>24</v>
      </c>
      <c r="H594">
        <v>340385</v>
      </c>
      <c r="I594">
        <v>341272</v>
      </c>
      <c r="J594" t="s">
        <v>529</v>
      </c>
      <c r="Q594" t="s">
        <v>776</v>
      </c>
      <c r="R594">
        <v>888</v>
      </c>
    </row>
    <row r="595" spans="1:19" hidden="1" x14ac:dyDescent="0.55000000000000004">
      <c r="A595" t="s">
        <v>20</v>
      </c>
      <c r="C595" t="s">
        <v>22</v>
      </c>
      <c r="D595" t="s">
        <v>23</v>
      </c>
      <c r="E595" t="s">
        <v>5</v>
      </c>
      <c r="G595" t="s">
        <v>24</v>
      </c>
      <c r="H595">
        <v>340385</v>
      </c>
      <c r="I595">
        <v>341272</v>
      </c>
      <c r="J595" t="s">
        <v>529</v>
      </c>
      <c r="K595" t="s">
        <v>775</v>
      </c>
      <c r="N595" t="s">
        <v>220</v>
      </c>
      <c r="Q595" t="s">
        <v>776</v>
      </c>
      <c r="R595">
        <v>888</v>
      </c>
      <c r="S595">
        <v>295</v>
      </c>
    </row>
    <row r="596" spans="1:19" hidden="1" x14ac:dyDescent="0.55000000000000004">
      <c r="A596" t="s">
        <v>4566</v>
      </c>
      <c r="B596" t="s">
        <v>21</v>
      </c>
      <c r="C596" t="s">
        <v>22</v>
      </c>
      <c r="D596" t="s">
        <v>23</v>
      </c>
      <c r="E596" t="s">
        <v>5</v>
      </c>
      <c r="G596" t="s">
        <v>24</v>
      </c>
      <c r="H596">
        <v>341272</v>
      </c>
      <c r="I596">
        <v>341952</v>
      </c>
      <c r="J596" t="s">
        <v>529</v>
      </c>
      <c r="Q596" t="s">
        <v>779</v>
      </c>
      <c r="R596">
        <v>681</v>
      </c>
    </row>
    <row r="597" spans="1:19" hidden="1" x14ac:dyDescent="0.55000000000000004">
      <c r="A597" t="s">
        <v>20</v>
      </c>
      <c r="C597" t="s">
        <v>22</v>
      </c>
      <c r="D597" t="s">
        <v>23</v>
      </c>
      <c r="E597" t="s">
        <v>5</v>
      </c>
      <c r="G597" t="s">
        <v>24</v>
      </c>
      <c r="H597">
        <v>341272</v>
      </c>
      <c r="I597">
        <v>341952</v>
      </c>
      <c r="J597" t="s">
        <v>529</v>
      </c>
      <c r="K597" t="s">
        <v>777</v>
      </c>
      <c r="N597" t="s">
        <v>778</v>
      </c>
      <c r="Q597" t="s">
        <v>779</v>
      </c>
      <c r="R597">
        <v>681</v>
      </c>
      <c r="S597">
        <v>226</v>
      </c>
    </row>
    <row r="598" spans="1:19" hidden="1" x14ac:dyDescent="0.55000000000000004">
      <c r="A598" t="s">
        <v>4566</v>
      </c>
      <c r="B598" t="s">
        <v>21</v>
      </c>
      <c r="C598" t="s">
        <v>22</v>
      </c>
      <c r="D598" t="s">
        <v>23</v>
      </c>
      <c r="E598" t="s">
        <v>5</v>
      </c>
      <c r="G598" t="s">
        <v>24</v>
      </c>
      <c r="H598">
        <v>341945</v>
      </c>
      <c r="I598">
        <v>342733</v>
      </c>
      <c r="J598" t="s">
        <v>529</v>
      </c>
      <c r="Q598" t="s">
        <v>782</v>
      </c>
      <c r="R598">
        <v>789</v>
      </c>
    </row>
    <row r="599" spans="1:19" hidden="1" x14ac:dyDescent="0.55000000000000004">
      <c r="A599" t="s">
        <v>20</v>
      </c>
      <c r="C599" t="s">
        <v>22</v>
      </c>
      <c r="D599" t="s">
        <v>23</v>
      </c>
      <c r="E599" t="s">
        <v>5</v>
      </c>
      <c r="G599" t="s">
        <v>24</v>
      </c>
      <c r="H599">
        <v>341945</v>
      </c>
      <c r="I599">
        <v>342733</v>
      </c>
      <c r="J599" t="s">
        <v>529</v>
      </c>
      <c r="K599" t="s">
        <v>780</v>
      </c>
      <c r="N599" t="s">
        <v>781</v>
      </c>
      <c r="Q599" t="s">
        <v>782</v>
      </c>
      <c r="R599">
        <v>789</v>
      </c>
      <c r="S599">
        <v>262</v>
      </c>
    </row>
    <row r="600" spans="1:19" hidden="1" x14ac:dyDescent="0.55000000000000004">
      <c r="A600" t="s">
        <v>4566</v>
      </c>
      <c r="B600" t="s">
        <v>21</v>
      </c>
      <c r="C600" t="s">
        <v>22</v>
      </c>
      <c r="D600" t="s">
        <v>23</v>
      </c>
      <c r="E600" t="s">
        <v>5</v>
      </c>
      <c r="G600" t="s">
        <v>24</v>
      </c>
      <c r="H600">
        <v>342889</v>
      </c>
      <c r="I600">
        <v>343725</v>
      </c>
      <c r="J600" t="s">
        <v>529</v>
      </c>
      <c r="Q600" t="s">
        <v>785</v>
      </c>
      <c r="R600">
        <v>837</v>
      </c>
    </row>
    <row r="601" spans="1:19" hidden="1" x14ac:dyDescent="0.55000000000000004">
      <c r="A601" t="s">
        <v>20</v>
      </c>
      <c r="C601" t="s">
        <v>22</v>
      </c>
      <c r="D601" t="s">
        <v>23</v>
      </c>
      <c r="E601" t="s">
        <v>5</v>
      </c>
      <c r="G601" t="s">
        <v>24</v>
      </c>
      <c r="H601">
        <v>342889</v>
      </c>
      <c r="I601">
        <v>343725</v>
      </c>
      <c r="J601" t="s">
        <v>529</v>
      </c>
      <c r="K601" t="s">
        <v>783</v>
      </c>
      <c r="N601" t="s">
        <v>784</v>
      </c>
      <c r="Q601" t="s">
        <v>785</v>
      </c>
      <c r="R601">
        <v>837</v>
      </c>
      <c r="S601">
        <v>278</v>
      </c>
    </row>
    <row r="602" spans="1:19" hidden="1" x14ac:dyDescent="0.55000000000000004">
      <c r="A602" t="s">
        <v>4566</v>
      </c>
      <c r="B602" t="s">
        <v>21</v>
      </c>
      <c r="C602" t="s">
        <v>22</v>
      </c>
      <c r="D602" t="s">
        <v>23</v>
      </c>
      <c r="E602" t="s">
        <v>5</v>
      </c>
      <c r="G602" t="s">
        <v>24</v>
      </c>
      <c r="H602">
        <v>343731</v>
      </c>
      <c r="I602">
        <v>345134</v>
      </c>
      <c r="J602" t="s">
        <v>529</v>
      </c>
      <c r="O602" t="s">
        <v>788</v>
      </c>
      <c r="Q602" t="s">
        <v>789</v>
      </c>
      <c r="R602">
        <v>1404</v>
      </c>
    </row>
    <row r="603" spans="1:19" hidden="1" x14ac:dyDescent="0.55000000000000004">
      <c r="A603" t="s">
        <v>20</v>
      </c>
      <c r="C603" t="s">
        <v>22</v>
      </c>
      <c r="D603" t="s">
        <v>23</v>
      </c>
      <c r="E603" t="s">
        <v>5</v>
      </c>
      <c r="G603" t="s">
        <v>24</v>
      </c>
      <c r="H603">
        <v>343731</v>
      </c>
      <c r="I603">
        <v>345134</v>
      </c>
      <c r="J603" t="s">
        <v>529</v>
      </c>
      <c r="K603" t="s">
        <v>786</v>
      </c>
      <c r="N603" t="s">
        <v>787</v>
      </c>
      <c r="O603" t="s">
        <v>788</v>
      </c>
      <c r="Q603" t="s">
        <v>789</v>
      </c>
      <c r="R603">
        <v>1404</v>
      </c>
      <c r="S603">
        <v>467</v>
      </c>
    </row>
    <row r="604" spans="1:19" hidden="1" x14ac:dyDescent="0.55000000000000004">
      <c r="A604" t="s">
        <v>4566</v>
      </c>
      <c r="B604" t="s">
        <v>21</v>
      </c>
      <c r="C604" t="s">
        <v>22</v>
      </c>
      <c r="D604" t="s">
        <v>23</v>
      </c>
      <c r="E604" t="s">
        <v>5</v>
      </c>
      <c r="G604" t="s">
        <v>24</v>
      </c>
      <c r="H604">
        <v>345239</v>
      </c>
      <c r="I604">
        <v>345811</v>
      </c>
      <c r="J604" t="s">
        <v>65</v>
      </c>
      <c r="Q604" t="s">
        <v>791</v>
      </c>
      <c r="R604">
        <v>573</v>
      </c>
    </row>
    <row r="605" spans="1:19" x14ac:dyDescent="0.55000000000000004">
      <c r="A605" t="s">
        <v>20</v>
      </c>
      <c r="C605" t="s">
        <v>22</v>
      </c>
      <c r="D605" t="s">
        <v>23</v>
      </c>
      <c r="E605" t="s">
        <v>5</v>
      </c>
      <c r="G605" t="s">
        <v>24</v>
      </c>
      <c r="H605">
        <v>345239</v>
      </c>
      <c r="I605">
        <v>345811</v>
      </c>
      <c r="J605" t="s">
        <v>65</v>
      </c>
      <c r="K605" t="s">
        <v>790</v>
      </c>
      <c r="N605" t="s">
        <v>54</v>
      </c>
      <c r="Q605" t="s">
        <v>791</v>
      </c>
      <c r="R605">
        <v>573</v>
      </c>
      <c r="S605">
        <v>190</v>
      </c>
    </row>
    <row r="606" spans="1:19" hidden="1" x14ac:dyDescent="0.55000000000000004">
      <c r="A606" t="s">
        <v>4566</v>
      </c>
      <c r="B606" t="s">
        <v>21</v>
      </c>
      <c r="C606" t="s">
        <v>22</v>
      </c>
      <c r="D606" t="s">
        <v>23</v>
      </c>
      <c r="E606" t="s">
        <v>5</v>
      </c>
      <c r="G606" t="s">
        <v>24</v>
      </c>
      <c r="H606">
        <v>346168</v>
      </c>
      <c r="I606">
        <v>347148</v>
      </c>
      <c r="J606" t="s">
        <v>529</v>
      </c>
      <c r="Q606" t="s">
        <v>794</v>
      </c>
      <c r="R606">
        <v>981</v>
      </c>
    </row>
    <row r="607" spans="1:19" hidden="1" x14ac:dyDescent="0.55000000000000004">
      <c r="A607" t="s">
        <v>20</v>
      </c>
      <c r="C607" t="s">
        <v>22</v>
      </c>
      <c r="D607" t="s">
        <v>23</v>
      </c>
      <c r="E607" t="s">
        <v>5</v>
      </c>
      <c r="G607" t="s">
        <v>24</v>
      </c>
      <c r="H607">
        <v>346168</v>
      </c>
      <c r="I607">
        <v>347148</v>
      </c>
      <c r="J607" t="s">
        <v>529</v>
      </c>
      <c r="K607" t="s">
        <v>792</v>
      </c>
      <c r="N607" t="s">
        <v>793</v>
      </c>
      <c r="Q607" t="s">
        <v>794</v>
      </c>
      <c r="R607">
        <v>981</v>
      </c>
      <c r="S607">
        <v>326</v>
      </c>
    </row>
    <row r="608" spans="1:19" hidden="1" x14ac:dyDescent="0.55000000000000004">
      <c r="A608" t="s">
        <v>4566</v>
      </c>
      <c r="B608" t="s">
        <v>21</v>
      </c>
      <c r="C608" t="s">
        <v>22</v>
      </c>
      <c r="D608" t="s">
        <v>23</v>
      </c>
      <c r="E608" t="s">
        <v>5</v>
      </c>
      <c r="G608" t="s">
        <v>24</v>
      </c>
      <c r="H608">
        <v>347373</v>
      </c>
      <c r="I608">
        <v>348434</v>
      </c>
      <c r="J608" t="s">
        <v>529</v>
      </c>
      <c r="Q608" t="s">
        <v>796</v>
      </c>
      <c r="R608">
        <v>1062</v>
      </c>
    </row>
    <row r="609" spans="1:19" hidden="1" x14ac:dyDescent="0.55000000000000004">
      <c r="A609" t="s">
        <v>20</v>
      </c>
      <c r="C609" t="s">
        <v>22</v>
      </c>
      <c r="D609" t="s">
        <v>23</v>
      </c>
      <c r="E609" t="s">
        <v>5</v>
      </c>
      <c r="G609" t="s">
        <v>24</v>
      </c>
      <c r="H609">
        <v>347373</v>
      </c>
      <c r="I609">
        <v>348434</v>
      </c>
      <c r="J609" t="s">
        <v>529</v>
      </c>
      <c r="K609" t="s">
        <v>795</v>
      </c>
      <c r="N609" t="s">
        <v>54</v>
      </c>
      <c r="Q609" t="s">
        <v>796</v>
      </c>
      <c r="R609">
        <v>1062</v>
      </c>
      <c r="S609">
        <v>353</v>
      </c>
    </row>
    <row r="610" spans="1:19" hidden="1" x14ac:dyDescent="0.55000000000000004">
      <c r="A610" t="s">
        <v>4566</v>
      </c>
      <c r="B610" t="s">
        <v>21</v>
      </c>
      <c r="C610" t="s">
        <v>22</v>
      </c>
      <c r="D610" t="s">
        <v>23</v>
      </c>
      <c r="E610" t="s">
        <v>5</v>
      </c>
      <c r="G610" t="s">
        <v>24</v>
      </c>
      <c r="H610">
        <v>349198</v>
      </c>
      <c r="I610">
        <v>349536</v>
      </c>
      <c r="J610" t="s">
        <v>65</v>
      </c>
      <c r="Q610" t="s">
        <v>798</v>
      </c>
      <c r="R610">
        <v>339</v>
      </c>
    </row>
    <row r="611" spans="1:19" x14ac:dyDescent="0.55000000000000004">
      <c r="A611" t="s">
        <v>20</v>
      </c>
      <c r="C611" t="s">
        <v>22</v>
      </c>
      <c r="D611" t="s">
        <v>23</v>
      </c>
      <c r="E611" t="s">
        <v>5</v>
      </c>
      <c r="G611" t="s">
        <v>24</v>
      </c>
      <c r="H611">
        <v>349198</v>
      </c>
      <c r="I611">
        <v>349536</v>
      </c>
      <c r="J611" t="s">
        <v>65</v>
      </c>
      <c r="K611" t="s">
        <v>797</v>
      </c>
      <c r="N611" t="s">
        <v>54</v>
      </c>
      <c r="Q611" t="s">
        <v>798</v>
      </c>
      <c r="R611">
        <v>339</v>
      </c>
      <c r="S611">
        <v>112</v>
      </c>
    </row>
    <row r="612" spans="1:19" hidden="1" x14ac:dyDescent="0.55000000000000004">
      <c r="A612" t="s">
        <v>4566</v>
      </c>
      <c r="B612" t="s">
        <v>21</v>
      </c>
      <c r="C612" t="s">
        <v>22</v>
      </c>
      <c r="D612" t="s">
        <v>23</v>
      </c>
      <c r="E612" t="s">
        <v>5</v>
      </c>
      <c r="G612" t="s">
        <v>24</v>
      </c>
      <c r="H612">
        <v>349608</v>
      </c>
      <c r="I612">
        <v>350027</v>
      </c>
      <c r="J612" t="s">
        <v>65</v>
      </c>
      <c r="Q612" t="s">
        <v>800</v>
      </c>
      <c r="R612">
        <v>420</v>
      </c>
    </row>
    <row r="613" spans="1:19" x14ac:dyDescent="0.55000000000000004">
      <c r="A613" t="s">
        <v>20</v>
      </c>
      <c r="C613" t="s">
        <v>22</v>
      </c>
      <c r="D613" t="s">
        <v>23</v>
      </c>
      <c r="E613" t="s">
        <v>5</v>
      </c>
      <c r="G613" t="s">
        <v>24</v>
      </c>
      <c r="H613">
        <v>349608</v>
      </c>
      <c r="I613">
        <v>350027</v>
      </c>
      <c r="J613" t="s">
        <v>65</v>
      </c>
      <c r="K613" t="s">
        <v>799</v>
      </c>
      <c r="N613" t="s">
        <v>54</v>
      </c>
      <c r="Q613" t="s">
        <v>800</v>
      </c>
      <c r="R613">
        <v>420</v>
      </c>
      <c r="S613">
        <v>139</v>
      </c>
    </row>
    <row r="614" spans="1:19" hidden="1" x14ac:dyDescent="0.55000000000000004">
      <c r="A614" t="s">
        <v>4566</v>
      </c>
      <c r="B614" t="s">
        <v>21</v>
      </c>
      <c r="C614" t="s">
        <v>22</v>
      </c>
      <c r="D614" t="s">
        <v>23</v>
      </c>
      <c r="E614" t="s">
        <v>5</v>
      </c>
      <c r="G614" t="s">
        <v>24</v>
      </c>
      <c r="H614">
        <v>350187</v>
      </c>
      <c r="I614">
        <v>350837</v>
      </c>
      <c r="J614" t="s">
        <v>529</v>
      </c>
      <c r="Q614" t="s">
        <v>803</v>
      </c>
      <c r="R614">
        <v>651</v>
      </c>
    </row>
    <row r="615" spans="1:19" hidden="1" x14ac:dyDescent="0.55000000000000004">
      <c r="A615" t="s">
        <v>20</v>
      </c>
      <c r="C615" t="s">
        <v>22</v>
      </c>
      <c r="D615" t="s">
        <v>23</v>
      </c>
      <c r="E615" t="s">
        <v>5</v>
      </c>
      <c r="G615" t="s">
        <v>24</v>
      </c>
      <c r="H615">
        <v>350187</v>
      </c>
      <c r="I615">
        <v>350837</v>
      </c>
      <c r="J615" t="s">
        <v>529</v>
      </c>
      <c r="K615" t="s">
        <v>801</v>
      </c>
      <c r="N615" t="s">
        <v>802</v>
      </c>
      <c r="Q615" t="s">
        <v>803</v>
      </c>
      <c r="R615">
        <v>651</v>
      </c>
      <c r="S615">
        <v>216</v>
      </c>
    </row>
    <row r="616" spans="1:19" hidden="1" x14ac:dyDescent="0.55000000000000004">
      <c r="A616" t="s">
        <v>4566</v>
      </c>
      <c r="B616" t="s">
        <v>21</v>
      </c>
      <c r="C616" t="s">
        <v>22</v>
      </c>
      <c r="D616" t="s">
        <v>23</v>
      </c>
      <c r="E616" t="s">
        <v>5</v>
      </c>
      <c r="G616" t="s">
        <v>24</v>
      </c>
      <c r="H616">
        <v>350901</v>
      </c>
      <c r="I616">
        <v>351653</v>
      </c>
      <c r="J616" t="s">
        <v>65</v>
      </c>
      <c r="Q616" t="s">
        <v>806</v>
      </c>
      <c r="R616">
        <v>753</v>
      </c>
    </row>
    <row r="617" spans="1:19" x14ac:dyDescent="0.55000000000000004">
      <c r="A617" t="s">
        <v>20</v>
      </c>
      <c r="C617" t="s">
        <v>22</v>
      </c>
      <c r="D617" t="s">
        <v>23</v>
      </c>
      <c r="E617" t="s">
        <v>5</v>
      </c>
      <c r="G617" t="s">
        <v>24</v>
      </c>
      <c r="H617">
        <v>350901</v>
      </c>
      <c r="I617">
        <v>351653</v>
      </c>
      <c r="J617" t="s">
        <v>65</v>
      </c>
      <c r="K617" t="s">
        <v>804</v>
      </c>
      <c r="N617" t="s">
        <v>805</v>
      </c>
      <c r="Q617" t="s">
        <v>806</v>
      </c>
      <c r="R617">
        <v>753</v>
      </c>
      <c r="S617">
        <v>250</v>
      </c>
    </row>
    <row r="618" spans="1:19" hidden="1" x14ac:dyDescent="0.55000000000000004">
      <c r="A618" t="s">
        <v>4566</v>
      </c>
      <c r="B618" t="s">
        <v>21</v>
      </c>
      <c r="C618" t="s">
        <v>22</v>
      </c>
      <c r="D618" t="s">
        <v>23</v>
      </c>
      <c r="E618" t="s">
        <v>5</v>
      </c>
      <c r="G618" t="s">
        <v>24</v>
      </c>
      <c r="H618">
        <v>351762</v>
      </c>
      <c r="I618">
        <v>352733</v>
      </c>
      <c r="J618" t="s">
        <v>529</v>
      </c>
      <c r="Q618" t="s">
        <v>809</v>
      </c>
      <c r="R618">
        <v>972</v>
      </c>
    </row>
    <row r="619" spans="1:19" hidden="1" x14ac:dyDescent="0.55000000000000004">
      <c r="A619" t="s">
        <v>20</v>
      </c>
      <c r="C619" t="s">
        <v>22</v>
      </c>
      <c r="D619" t="s">
        <v>23</v>
      </c>
      <c r="E619" t="s">
        <v>5</v>
      </c>
      <c r="G619" t="s">
        <v>24</v>
      </c>
      <c r="H619">
        <v>351762</v>
      </c>
      <c r="I619">
        <v>352733</v>
      </c>
      <c r="J619" t="s">
        <v>529</v>
      </c>
      <c r="K619" t="s">
        <v>807</v>
      </c>
      <c r="N619" t="s">
        <v>808</v>
      </c>
      <c r="Q619" t="s">
        <v>809</v>
      </c>
      <c r="R619">
        <v>972</v>
      </c>
      <c r="S619">
        <v>323</v>
      </c>
    </row>
    <row r="620" spans="1:19" hidden="1" x14ac:dyDescent="0.55000000000000004">
      <c r="A620" t="s">
        <v>4566</v>
      </c>
      <c r="B620" t="s">
        <v>21</v>
      </c>
      <c r="C620" t="s">
        <v>22</v>
      </c>
      <c r="D620" t="s">
        <v>23</v>
      </c>
      <c r="E620" t="s">
        <v>5</v>
      </c>
      <c r="G620" t="s">
        <v>24</v>
      </c>
      <c r="H620">
        <v>352788</v>
      </c>
      <c r="I620">
        <v>354701</v>
      </c>
      <c r="J620" t="s">
        <v>529</v>
      </c>
      <c r="Q620" t="s">
        <v>812</v>
      </c>
      <c r="R620">
        <v>1914</v>
      </c>
    </row>
    <row r="621" spans="1:19" hidden="1" x14ac:dyDescent="0.55000000000000004">
      <c r="A621" t="s">
        <v>20</v>
      </c>
      <c r="C621" t="s">
        <v>22</v>
      </c>
      <c r="D621" t="s">
        <v>23</v>
      </c>
      <c r="E621" t="s">
        <v>5</v>
      </c>
      <c r="G621" t="s">
        <v>24</v>
      </c>
      <c r="H621">
        <v>352788</v>
      </c>
      <c r="I621">
        <v>354701</v>
      </c>
      <c r="J621" t="s">
        <v>529</v>
      </c>
      <c r="K621" t="s">
        <v>810</v>
      </c>
      <c r="N621" t="s">
        <v>811</v>
      </c>
      <c r="Q621" t="s">
        <v>812</v>
      </c>
      <c r="R621">
        <v>1914</v>
      </c>
      <c r="S621">
        <v>637</v>
      </c>
    </row>
    <row r="622" spans="1:19" hidden="1" x14ac:dyDescent="0.55000000000000004">
      <c r="A622" t="s">
        <v>4566</v>
      </c>
      <c r="B622" t="s">
        <v>21</v>
      </c>
      <c r="C622" t="s">
        <v>22</v>
      </c>
      <c r="D622" t="s">
        <v>23</v>
      </c>
      <c r="E622" t="s">
        <v>5</v>
      </c>
      <c r="G622" t="s">
        <v>24</v>
      </c>
      <c r="H622">
        <v>354886</v>
      </c>
      <c r="I622">
        <v>356193</v>
      </c>
      <c r="J622" t="s">
        <v>529</v>
      </c>
      <c r="Q622" t="s">
        <v>815</v>
      </c>
      <c r="R622">
        <v>1308</v>
      </c>
    </row>
    <row r="623" spans="1:19" hidden="1" x14ac:dyDescent="0.55000000000000004">
      <c r="A623" t="s">
        <v>20</v>
      </c>
      <c r="C623" t="s">
        <v>22</v>
      </c>
      <c r="D623" t="s">
        <v>23</v>
      </c>
      <c r="E623" t="s">
        <v>5</v>
      </c>
      <c r="G623" t="s">
        <v>24</v>
      </c>
      <c r="H623">
        <v>354886</v>
      </c>
      <c r="I623">
        <v>356193</v>
      </c>
      <c r="J623" t="s">
        <v>529</v>
      </c>
      <c r="K623" t="s">
        <v>813</v>
      </c>
      <c r="N623" t="s">
        <v>814</v>
      </c>
      <c r="Q623" t="s">
        <v>815</v>
      </c>
      <c r="R623">
        <v>1308</v>
      </c>
      <c r="S623">
        <v>435</v>
      </c>
    </row>
    <row r="624" spans="1:19" hidden="1" x14ac:dyDescent="0.55000000000000004">
      <c r="A624" t="s">
        <v>4566</v>
      </c>
      <c r="B624" t="s">
        <v>21</v>
      </c>
      <c r="C624" t="s">
        <v>22</v>
      </c>
      <c r="D624" t="s">
        <v>23</v>
      </c>
      <c r="E624" t="s">
        <v>5</v>
      </c>
      <c r="G624" t="s">
        <v>24</v>
      </c>
      <c r="H624">
        <v>356308</v>
      </c>
      <c r="I624">
        <v>357126</v>
      </c>
      <c r="J624" t="s">
        <v>529</v>
      </c>
      <c r="Q624" t="s">
        <v>818</v>
      </c>
      <c r="R624">
        <v>819</v>
      </c>
    </row>
    <row r="625" spans="1:19" hidden="1" x14ac:dyDescent="0.55000000000000004">
      <c r="A625" t="s">
        <v>20</v>
      </c>
      <c r="C625" t="s">
        <v>22</v>
      </c>
      <c r="D625" t="s">
        <v>23</v>
      </c>
      <c r="E625" t="s">
        <v>5</v>
      </c>
      <c r="G625" t="s">
        <v>24</v>
      </c>
      <c r="H625">
        <v>356308</v>
      </c>
      <c r="I625">
        <v>357126</v>
      </c>
      <c r="J625" t="s">
        <v>529</v>
      </c>
      <c r="K625" t="s">
        <v>816</v>
      </c>
      <c r="N625" t="s">
        <v>817</v>
      </c>
      <c r="Q625" t="s">
        <v>818</v>
      </c>
      <c r="R625">
        <v>819</v>
      </c>
      <c r="S625">
        <v>272</v>
      </c>
    </row>
    <row r="626" spans="1:19" hidden="1" x14ac:dyDescent="0.55000000000000004">
      <c r="A626" t="s">
        <v>4566</v>
      </c>
      <c r="B626" t="s">
        <v>21</v>
      </c>
      <c r="C626" t="s">
        <v>22</v>
      </c>
      <c r="D626" t="s">
        <v>23</v>
      </c>
      <c r="E626" t="s">
        <v>5</v>
      </c>
      <c r="G626" t="s">
        <v>24</v>
      </c>
      <c r="H626">
        <v>357113</v>
      </c>
      <c r="I626">
        <v>357631</v>
      </c>
      <c r="J626" t="s">
        <v>65</v>
      </c>
      <c r="Q626" t="s">
        <v>820</v>
      </c>
      <c r="R626">
        <v>519</v>
      </c>
    </row>
    <row r="627" spans="1:19" x14ac:dyDescent="0.55000000000000004">
      <c r="A627" t="s">
        <v>20</v>
      </c>
      <c r="C627" t="s">
        <v>22</v>
      </c>
      <c r="D627" t="s">
        <v>23</v>
      </c>
      <c r="E627" t="s">
        <v>5</v>
      </c>
      <c r="G627" t="s">
        <v>24</v>
      </c>
      <c r="H627">
        <v>357113</v>
      </c>
      <c r="I627">
        <v>357631</v>
      </c>
      <c r="J627" t="s">
        <v>65</v>
      </c>
      <c r="K627" t="s">
        <v>819</v>
      </c>
      <c r="N627" t="s">
        <v>85</v>
      </c>
      <c r="Q627" t="s">
        <v>820</v>
      </c>
      <c r="R627">
        <v>519</v>
      </c>
      <c r="S627">
        <v>172</v>
      </c>
    </row>
    <row r="628" spans="1:19" hidden="1" x14ac:dyDescent="0.55000000000000004">
      <c r="A628" t="s">
        <v>4566</v>
      </c>
      <c r="B628" t="s">
        <v>21</v>
      </c>
      <c r="C628" t="s">
        <v>22</v>
      </c>
      <c r="D628" t="s">
        <v>23</v>
      </c>
      <c r="E628" t="s">
        <v>5</v>
      </c>
      <c r="G628" t="s">
        <v>24</v>
      </c>
      <c r="H628">
        <v>357744</v>
      </c>
      <c r="I628">
        <v>357935</v>
      </c>
      <c r="J628" t="s">
        <v>65</v>
      </c>
      <c r="Q628" t="s">
        <v>822</v>
      </c>
      <c r="R628">
        <v>192</v>
      </c>
    </row>
    <row r="629" spans="1:19" x14ac:dyDescent="0.55000000000000004">
      <c r="A629" t="s">
        <v>20</v>
      </c>
      <c r="C629" t="s">
        <v>22</v>
      </c>
      <c r="D629" t="s">
        <v>23</v>
      </c>
      <c r="E629" t="s">
        <v>5</v>
      </c>
      <c r="G629" t="s">
        <v>24</v>
      </c>
      <c r="H629">
        <v>357744</v>
      </c>
      <c r="I629">
        <v>357935</v>
      </c>
      <c r="J629" t="s">
        <v>65</v>
      </c>
      <c r="K629" t="s">
        <v>821</v>
      </c>
      <c r="N629" t="s">
        <v>54</v>
      </c>
      <c r="Q629" t="s">
        <v>822</v>
      </c>
      <c r="R629">
        <v>192</v>
      </c>
      <c r="S629">
        <v>63</v>
      </c>
    </row>
    <row r="630" spans="1:19" hidden="1" x14ac:dyDescent="0.55000000000000004">
      <c r="A630" t="s">
        <v>4566</v>
      </c>
      <c r="B630" t="s">
        <v>21</v>
      </c>
      <c r="C630" t="s">
        <v>22</v>
      </c>
      <c r="D630" t="s">
        <v>23</v>
      </c>
      <c r="E630" t="s">
        <v>5</v>
      </c>
      <c r="G630" t="s">
        <v>24</v>
      </c>
      <c r="H630">
        <v>358038</v>
      </c>
      <c r="I630">
        <v>358892</v>
      </c>
      <c r="J630" t="s">
        <v>65</v>
      </c>
      <c r="Q630" t="s">
        <v>824</v>
      </c>
      <c r="R630">
        <v>855</v>
      </c>
    </row>
    <row r="631" spans="1:19" x14ac:dyDescent="0.55000000000000004">
      <c r="A631" t="s">
        <v>20</v>
      </c>
      <c r="C631" t="s">
        <v>22</v>
      </c>
      <c r="D631" t="s">
        <v>23</v>
      </c>
      <c r="E631" t="s">
        <v>5</v>
      </c>
      <c r="G631" t="s">
        <v>24</v>
      </c>
      <c r="H631">
        <v>358038</v>
      </c>
      <c r="I631">
        <v>358892</v>
      </c>
      <c r="J631" t="s">
        <v>65</v>
      </c>
      <c r="K631" t="s">
        <v>823</v>
      </c>
      <c r="N631" t="s">
        <v>76</v>
      </c>
      <c r="Q631" t="s">
        <v>824</v>
      </c>
      <c r="R631">
        <v>855</v>
      </c>
      <c r="S631">
        <v>284</v>
      </c>
    </row>
    <row r="632" spans="1:19" hidden="1" x14ac:dyDescent="0.55000000000000004">
      <c r="A632" t="s">
        <v>4566</v>
      </c>
      <c r="B632" t="s">
        <v>21</v>
      </c>
      <c r="C632" t="s">
        <v>22</v>
      </c>
      <c r="D632" t="s">
        <v>23</v>
      </c>
      <c r="E632" t="s">
        <v>5</v>
      </c>
      <c r="G632" t="s">
        <v>24</v>
      </c>
      <c r="H632">
        <v>359007</v>
      </c>
      <c r="I632">
        <v>360032</v>
      </c>
      <c r="J632" t="s">
        <v>529</v>
      </c>
      <c r="Q632" t="s">
        <v>826</v>
      </c>
      <c r="R632">
        <v>1026</v>
      </c>
    </row>
    <row r="633" spans="1:19" hidden="1" x14ac:dyDescent="0.55000000000000004">
      <c r="A633" t="s">
        <v>20</v>
      </c>
      <c r="C633" t="s">
        <v>22</v>
      </c>
      <c r="D633" t="s">
        <v>23</v>
      </c>
      <c r="E633" t="s">
        <v>5</v>
      </c>
      <c r="G633" t="s">
        <v>24</v>
      </c>
      <c r="H633">
        <v>359007</v>
      </c>
      <c r="I633">
        <v>360032</v>
      </c>
      <c r="J633" t="s">
        <v>529</v>
      </c>
      <c r="K633" t="s">
        <v>825</v>
      </c>
      <c r="N633" t="s">
        <v>67</v>
      </c>
      <c r="Q633" t="s">
        <v>826</v>
      </c>
      <c r="R633">
        <v>1026</v>
      </c>
      <c r="S633">
        <v>341</v>
      </c>
    </row>
    <row r="634" spans="1:19" hidden="1" x14ac:dyDescent="0.55000000000000004">
      <c r="A634" t="s">
        <v>4566</v>
      </c>
      <c r="B634" t="s">
        <v>21</v>
      </c>
      <c r="C634" t="s">
        <v>22</v>
      </c>
      <c r="D634" t="s">
        <v>23</v>
      </c>
      <c r="E634" t="s">
        <v>5</v>
      </c>
      <c r="G634" t="s">
        <v>24</v>
      </c>
      <c r="H634">
        <v>360092</v>
      </c>
      <c r="I634">
        <v>361027</v>
      </c>
      <c r="J634" t="s">
        <v>65</v>
      </c>
      <c r="Q634" t="s">
        <v>829</v>
      </c>
      <c r="R634">
        <v>936</v>
      </c>
    </row>
    <row r="635" spans="1:19" x14ac:dyDescent="0.55000000000000004">
      <c r="A635" t="s">
        <v>20</v>
      </c>
      <c r="C635" t="s">
        <v>22</v>
      </c>
      <c r="D635" t="s">
        <v>23</v>
      </c>
      <c r="E635" t="s">
        <v>5</v>
      </c>
      <c r="G635" t="s">
        <v>24</v>
      </c>
      <c r="H635">
        <v>360092</v>
      </c>
      <c r="I635">
        <v>361027</v>
      </c>
      <c r="J635" t="s">
        <v>65</v>
      </c>
      <c r="K635" t="s">
        <v>827</v>
      </c>
      <c r="N635" t="s">
        <v>828</v>
      </c>
      <c r="Q635" t="s">
        <v>829</v>
      </c>
      <c r="R635">
        <v>936</v>
      </c>
      <c r="S635">
        <v>311</v>
      </c>
    </row>
    <row r="636" spans="1:19" hidden="1" x14ac:dyDescent="0.55000000000000004">
      <c r="A636" t="s">
        <v>4566</v>
      </c>
      <c r="B636" t="s">
        <v>21</v>
      </c>
      <c r="C636" t="s">
        <v>22</v>
      </c>
      <c r="D636" t="s">
        <v>23</v>
      </c>
      <c r="E636" t="s">
        <v>5</v>
      </c>
      <c r="G636" t="s">
        <v>24</v>
      </c>
      <c r="H636">
        <v>361121</v>
      </c>
      <c r="I636">
        <v>361450</v>
      </c>
      <c r="J636" t="s">
        <v>529</v>
      </c>
      <c r="Q636" t="s">
        <v>831</v>
      </c>
      <c r="R636">
        <v>330</v>
      </c>
    </row>
    <row r="637" spans="1:19" hidden="1" x14ac:dyDescent="0.55000000000000004">
      <c r="A637" t="s">
        <v>20</v>
      </c>
      <c r="C637" t="s">
        <v>22</v>
      </c>
      <c r="D637" t="s">
        <v>23</v>
      </c>
      <c r="E637" t="s">
        <v>5</v>
      </c>
      <c r="G637" t="s">
        <v>24</v>
      </c>
      <c r="H637">
        <v>361121</v>
      </c>
      <c r="I637">
        <v>361450</v>
      </c>
      <c r="J637" t="s">
        <v>529</v>
      </c>
      <c r="K637" t="s">
        <v>830</v>
      </c>
      <c r="N637" t="s">
        <v>54</v>
      </c>
      <c r="Q637" t="s">
        <v>831</v>
      </c>
      <c r="R637">
        <v>330</v>
      </c>
      <c r="S637">
        <v>109</v>
      </c>
    </row>
    <row r="638" spans="1:19" hidden="1" x14ac:dyDescent="0.55000000000000004">
      <c r="A638" t="s">
        <v>4566</v>
      </c>
      <c r="B638" t="s">
        <v>21</v>
      </c>
      <c r="C638" t="s">
        <v>22</v>
      </c>
      <c r="D638" t="s">
        <v>23</v>
      </c>
      <c r="E638" t="s">
        <v>5</v>
      </c>
      <c r="G638" t="s">
        <v>24</v>
      </c>
      <c r="H638">
        <v>361467</v>
      </c>
      <c r="I638">
        <v>362288</v>
      </c>
      <c r="J638" t="s">
        <v>529</v>
      </c>
      <c r="Q638" t="s">
        <v>833</v>
      </c>
      <c r="R638">
        <v>822</v>
      </c>
    </row>
    <row r="639" spans="1:19" hidden="1" x14ac:dyDescent="0.55000000000000004">
      <c r="A639" t="s">
        <v>20</v>
      </c>
      <c r="C639" t="s">
        <v>22</v>
      </c>
      <c r="D639" t="s">
        <v>23</v>
      </c>
      <c r="E639" t="s">
        <v>5</v>
      </c>
      <c r="G639" t="s">
        <v>24</v>
      </c>
      <c r="H639">
        <v>361467</v>
      </c>
      <c r="I639">
        <v>362288</v>
      </c>
      <c r="J639" t="s">
        <v>529</v>
      </c>
      <c r="K639" t="s">
        <v>832</v>
      </c>
      <c r="N639" t="s">
        <v>578</v>
      </c>
      <c r="Q639" t="s">
        <v>833</v>
      </c>
      <c r="R639">
        <v>822</v>
      </c>
      <c r="S639">
        <v>273</v>
      </c>
    </row>
    <row r="640" spans="1:19" hidden="1" x14ac:dyDescent="0.55000000000000004">
      <c r="A640" t="s">
        <v>4566</v>
      </c>
      <c r="B640" t="s">
        <v>21</v>
      </c>
      <c r="C640" t="s">
        <v>22</v>
      </c>
      <c r="D640" t="s">
        <v>23</v>
      </c>
      <c r="E640" t="s">
        <v>5</v>
      </c>
      <c r="G640" t="s">
        <v>24</v>
      </c>
      <c r="H640">
        <v>362542</v>
      </c>
      <c r="I640">
        <v>363177</v>
      </c>
      <c r="J640" t="s">
        <v>529</v>
      </c>
      <c r="Q640" t="s">
        <v>836</v>
      </c>
      <c r="R640">
        <v>636</v>
      </c>
    </row>
    <row r="641" spans="1:19" hidden="1" x14ac:dyDescent="0.55000000000000004">
      <c r="A641" t="s">
        <v>20</v>
      </c>
      <c r="C641" t="s">
        <v>22</v>
      </c>
      <c r="D641" t="s">
        <v>23</v>
      </c>
      <c r="E641" t="s">
        <v>5</v>
      </c>
      <c r="G641" t="s">
        <v>24</v>
      </c>
      <c r="H641">
        <v>362542</v>
      </c>
      <c r="I641">
        <v>363177</v>
      </c>
      <c r="J641" t="s">
        <v>529</v>
      </c>
      <c r="K641" t="s">
        <v>834</v>
      </c>
      <c r="N641" t="s">
        <v>835</v>
      </c>
      <c r="Q641" t="s">
        <v>836</v>
      </c>
      <c r="R641">
        <v>636</v>
      </c>
      <c r="S641">
        <v>211</v>
      </c>
    </row>
    <row r="642" spans="1:19" hidden="1" x14ac:dyDescent="0.55000000000000004">
      <c r="A642" t="s">
        <v>4566</v>
      </c>
      <c r="B642" t="s">
        <v>21</v>
      </c>
      <c r="C642" t="s">
        <v>22</v>
      </c>
      <c r="D642" t="s">
        <v>23</v>
      </c>
      <c r="E642" t="s">
        <v>5</v>
      </c>
      <c r="G642" t="s">
        <v>24</v>
      </c>
      <c r="H642">
        <v>363307</v>
      </c>
      <c r="I642">
        <v>364233</v>
      </c>
      <c r="J642" t="s">
        <v>529</v>
      </c>
      <c r="Q642" t="s">
        <v>839</v>
      </c>
      <c r="R642">
        <v>927</v>
      </c>
    </row>
    <row r="643" spans="1:19" hidden="1" x14ac:dyDescent="0.55000000000000004">
      <c r="A643" t="s">
        <v>20</v>
      </c>
      <c r="C643" t="s">
        <v>22</v>
      </c>
      <c r="D643" t="s">
        <v>23</v>
      </c>
      <c r="E643" t="s">
        <v>5</v>
      </c>
      <c r="G643" t="s">
        <v>24</v>
      </c>
      <c r="H643">
        <v>363307</v>
      </c>
      <c r="I643">
        <v>364233</v>
      </c>
      <c r="J643" t="s">
        <v>529</v>
      </c>
      <c r="K643" t="s">
        <v>837</v>
      </c>
      <c r="N643" t="s">
        <v>838</v>
      </c>
      <c r="Q643" t="s">
        <v>839</v>
      </c>
      <c r="R643">
        <v>927</v>
      </c>
      <c r="S643">
        <v>308</v>
      </c>
    </row>
    <row r="644" spans="1:19" hidden="1" x14ac:dyDescent="0.55000000000000004">
      <c r="A644" t="s">
        <v>4566</v>
      </c>
      <c r="B644" t="s">
        <v>21</v>
      </c>
      <c r="C644" t="s">
        <v>22</v>
      </c>
      <c r="D644" t="s">
        <v>23</v>
      </c>
      <c r="E644" t="s">
        <v>5</v>
      </c>
      <c r="G644" t="s">
        <v>24</v>
      </c>
      <c r="H644">
        <v>364233</v>
      </c>
      <c r="I644">
        <v>365510</v>
      </c>
      <c r="J644" t="s">
        <v>529</v>
      </c>
      <c r="Q644" t="s">
        <v>842</v>
      </c>
      <c r="R644">
        <v>1278</v>
      </c>
    </row>
    <row r="645" spans="1:19" hidden="1" x14ac:dyDescent="0.55000000000000004">
      <c r="A645" t="s">
        <v>20</v>
      </c>
      <c r="C645" t="s">
        <v>22</v>
      </c>
      <c r="D645" t="s">
        <v>23</v>
      </c>
      <c r="E645" t="s">
        <v>5</v>
      </c>
      <c r="G645" t="s">
        <v>24</v>
      </c>
      <c r="H645">
        <v>364233</v>
      </c>
      <c r="I645">
        <v>365510</v>
      </c>
      <c r="J645" t="s">
        <v>529</v>
      </c>
      <c r="K645" t="s">
        <v>840</v>
      </c>
      <c r="N645" t="s">
        <v>841</v>
      </c>
      <c r="Q645" t="s">
        <v>842</v>
      </c>
      <c r="R645">
        <v>1278</v>
      </c>
      <c r="S645">
        <v>425</v>
      </c>
    </row>
    <row r="646" spans="1:19" hidden="1" x14ac:dyDescent="0.55000000000000004">
      <c r="A646" t="s">
        <v>4566</v>
      </c>
      <c r="B646" t="s">
        <v>21</v>
      </c>
      <c r="C646" t="s">
        <v>22</v>
      </c>
      <c r="D646" t="s">
        <v>23</v>
      </c>
      <c r="E646" t="s">
        <v>5</v>
      </c>
      <c r="G646" t="s">
        <v>24</v>
      </c>
      <c r="H646">
        <v>365517</v>
      </c>
      <c r="I646">
        <v>366602</v>
      </c>
      <c r="J646" t="s">
        <v>529</v>
      </c>
      <c r="Q646" t="s">
        <v>845</v>
      </c>
      <c r="R646">
        <v>1086</v>
      </c>
    </row>
    <row r="647" spans="1:19" hidden="1" x14ac:dyDescent="0.55000000000000004">
      <c r="A647" t="s">
        <v>20</v>
      </c>
      <c r="C647" t="s">
        <v>22</v>
      </c>
      <c r="D647" t="s">
        <v>23</v>
      </c>
      <c r="E647" t="s">
        <v>5</v>
      </c>
      <c r="G647" t="s">
        <v>24</v>
      </c>
      <c r="H647">
        <v>365517</v>
      </c>
      <c r="I647">
        <v>366602</v>
      </c>
      <c r="J647" t="s">
        <v>529</v>
      </c>
      <c r="K647" t="s">
        <v>843</v>
      </c>
      <c r="N647" t="s">
        <v>844</v>
      </c>
      <c r="Q647" t="s">
        <v>845</v>
      </c>
      <c r="R647">
        <v>1086</v>
      </c>
      <c r="S647">
        <v>361</v>
      </c>
    </row>
    <row r="648" spans="1:19" hidden="1" x14ac:dyDescent="0.55000000000000004">
      <c r="A648" t="s">
        <v>4566</v>
      </c>
      <c r="B648" t="s">
        <v>21</v>
      </c>
      <c r="C648" t="s">
        <v>22</v>
      </c>
      <c r="D648" t="s">
        <v>23</v>
      </c>
      <c r="E648" t="s">
        <v>5</v>
      </c>
      <c r="G648" t="s">
        <v>24</v>
      </c>
      <c r="H648">
        <v>366605</v>
      </c>
      <c r="I648">
        <v>369778</v>
      </c>
      <c r="J648" t="s">
        <v>529</v>
      </c>
      <c r="Q648" t="s">
        <v>848</v>
      </c>
      <c r="R648">
        <v>3174</v>
      </c>
    </row>
    <row r="649" spans="1:19" hidden="1" x14ac:dyDescent="0.55000000000000004">
      <c r="A649" t="s">
        <v>20</v>
      </c>
      <c r="C649" t="s">
        <v>22</v>
      </c>
      <c r="D649" t="s">
        <v>23</v>
      </c>
      <c r="E649" t="s">
        <v>5</v>
      </c>
      <c r="G649" t="s">
        <v>24</v>
      </c>
      <c r="H649">
        <v>366605</v>
      </c>
      <c r="I649">
        <v>369778</v>
      </c>
      <c r="J649" t="s">
        <v>529</v>
      </c>
      <c r="K649" t="s">
        <v>846</v>
      </c>
      <c r="N649" t="s">
        <v>847</v>
      </c>
      <c r="Q649" t="s">
        <v>848</v>
      </c>
      <c r="R649">
        <v>3174</v>
      </c>
      <c r="S649">
        <v>1057</v>
      </c>
    </row>
    <row r="650" spans="1:19" hidden="1" x14ac:dyDescent="0.55000000000000004">
      <c r="A650" t="s">
        <v>4566</v>
      </c>
      <c r="B650" t="s">
        <v>21</v>
      </c>
      <c r="C650" t="s">
        <v>22</v>
      </c>
      <c r="D650" t="s">
        <v>23</v>
      </c>
      <c r="E650" t="s">
        <v>5</v>
      </c>
      <c r="G650" t="s">
        <v>24</v>
      </c>
      <c r="H650">
        <v>369790</v>
      </c>
      <c r="I650">
        <v>370704</v>
      </c>
      <c r="J650" t="s">
        <v>529</v>
      </c>
      <c r="Q650" t="s">
        <v>850</v>
      </c>
      <c r="R650">
        <v>915</v>
      </c>
    </row>
    <row r="651" spans="1:19" hidden="1" x14ac:dyDescent="0.55000000000000004">
      <c r="A651" t="s">
        <v>20</v>
      </c>
      <c r="C651" t="s">
        <v>22</v>
      </c>
      <c r="D651" t="s">
        <v>23</v>
      </c>
      <c r="E651" t="s">
        <v>5</v>
      </c>
      <c r="G651" t="s">
        <v>24</v>
      </c>
      <c r="H651">
        <v>369790</v>
      </c>
      <c r="I651">
        <v>370704</v>
      </c>
      <c r="J651" t="s">
        <v>529</v>
      </c>
      <c r="K651" t="s">
        <v>849</v>
      </c>
      <c r="N651" t="s">
        <v>120</v>
      </c>
      <c r="Q651" t="s">
        <v>850</v>
      </c>
      <c r="R651">
        <v>915</v>
      </c>
      <c r="S651">
        <v>304</v>
      </c>
    </row>
    <row r="652" spans="1:19" hidden="1" x14ac:dyDescent="0.55000000000000004">
      <c r="A652" t="s">
        <v>4566</v>
      </c>
      <c r="B652" t="s">
        <v>21</v>
      </c>
      <c r="C652" t="s">
        <v>22</v>
      </c>
      <c r="D652" t="s">
        <v>23</v>
      </c>
      <c r="E652" t="s">
        <v>5</v>
      </c>
      <c r="G652" t="s">
        <v>24</v>
      </c>
      <c r="H652">
        <v>370719</v>
      </c>
      <c r="I652">
        <v>372107</v>
      </c>
      <c r="J652" t="s">
        <v>529</v>
      </c>
      <c r="Q652" t="s">
        <v>853</v>
      </c>
      <c r="R652">
        <v>1389</v>
      </c>
    </row>
    <row r="653" spans="1:19" hidden="1" x14ac:dyDescent="0.55000000000000004">
      <c r="A653" t="s">
        <v>20</v>
      </c>
      <c r="C653" t="s">
        <v>22</v>
      </c>
      <c r="D653" t="s">
        <v>23</v>
      </c>
      <c r="E653" t="s">
        <v>5</v>
      </c>
      <c r="G653" t="s">
        <v>24</v>
      </c>
      <c r="H653">
        <v>370719</v>
      </c>
      <c r="I653">
        <v>372107</v>
      </c>
      <c r="J653" t="s">
        <v>529</v>
      </c>
      <c r="K653" t="s">
        <v>851</v>
      </c>
      <c r="N653" t="s">
        <v>852</v>
      </c>
      <c r="Q653" t="s">
        <v>853</v>
      </c>
      <c r="R653">
        <v>1389</v>
      </c>
      <c r="S653">
        <v>462</v>
      </c>
    </row>
    <row r="654" spans="1:19" hidden="1" x14ac:dyDescent="0.55000000000000004">
      <c r="A654" t="s">
        <v>4566</v>
      </c>
      <c r="B654" t="s">
        <v>21</v>
      </c>
      <c r="C654" t="s">
        <v>22</v>
      </c>
      <c r="D654" t="s">
        <v>23</v>
      </c>
      <c r="E654" t="s">
        <v>5</v>
      </c>
      <c r="G654" t="s">
        <v>24</v>
      </c>
      <c r="H654">
        <v>372279</v>
      </c>
      <c r="I654">
        <v>373406</v>
      </c>
      <c r="J654" t="s">
        <v>529</v>
      </c>
      <c r="Q654" t="s">
        <v>855</v>
      </c>
      <c r="R654">
        <v>1128</v>
      </c>
    </row>
    <row r="655" spans="1:19" hidden="1" x14ac:dyDescent="0.55000000000000004">
      <c r="A655" t="s">
        <v>20</v>
      </c>
      <c r="C655" t="s">
        <v>22</v>
      </c>
      <c r="D655" t="s">
        <v>23</v>
      </c>
      <c r="E655" t="s">
        <v>5</v>
      </c>
      <c r="G655" t="s">
        <v>24</v>
      </c>
      <c r="H655">
        <v>372279</v>
      </c>
      <c r="I655">
        <v>373406</v>
      </c>
      <c r="J655" t="s">
        <v>529</v>
      </c>
      <c r="K655" t="s">
        <v>854</v>
      </c>
      <c r="N655" t="s">
        <v>54</v>
      </c>
      <c r="Q655" t="s">
        <v>855</v>
      </c>
      <c r="R655">
        <v>1128</v>
      </c>
      <c r="S655">
        <v>375</v>
      </c>
    </row>
    <row r="656" spans="1:19" hidden="1" x14ac:dyDescent="0.55000000000000004">
      <c r="A656" t="s">
        <v>4566</v>
      </c>
      <c r="B656" t="s">
        <v>21</v>
      </c>
      <c r="C656" t="s">
        <v>22</v>
      </c>
      <c r="D656" t="s">
        <v>23</v>
      </c>
      <c r="E656" t="s">
        <v>5</v>
      </c>
      <c r="G656" t="s">
        <v>24</v>
      </c>
      <c r="H656">
        <v>373420</v>
      </c>
      <c r="I656">
        <v>374907</v>
      </c>
      <c r="J656" t="s">
        <v>529</v>
      </c>
      <c r="Q656" t="s">
        <v>857</v>
      </c>
      <c r="R656">
        <v>1488</v>
      </c>
    </row>
    <row r="657" spans="1:20" hidden="1" x14ac:dyDescent="0.55000000000000004">
      <c r="A657" t="s">
        <v>20</v>
      </c>
      <c r="C657" t="s">
        <v>22</v>
      </c>
      <c r="D657" t="s">
        <v>23</v>
      </c>
      <c r="E657" t="s">
        <v>5</v>
      </c>
      <c r="G657" t="s">
        <v>24</v>
      </c>
      <c r="H657">
        <v>373420</v>
      </c>
      <c r="I657">
        <v>374907</v>
      </c>
      <c r="J657" t="s">
        <v>529</v>
      </c>
      <c r="K657" t="s">
        <v>856</v>
      </c>
      <c r="N657" t="s">
        <v>67</v>
      </c>
      <c r="Q657" t="s">
        <v>857</v>
      </c>
      <c r="R657">
        <v>1488</v>
      </c>
      <c r="S657">
        <v>495</v>
      </c>
    </row>
    <row r="658" spans="1:20" hidden="1" x14ac:dyDescent="0.55000000000000004">
      <c r="A658" t="s">
        <v>4566</v>
      </c>
      <c r="B658" t="s">
        <v>4567</v>
      </c>
      <c r="C658" t="s">
        <v>22</v>
      </c>
      <c r="D658" t="s">
        <v>23</v>
      </c>
      <c r="E658" t="s">
        <v>5</v>
      </c>
      <c r="G658" t="s">
        <v>24</v>
      </c>
      <c r="H658">
        <v>374900</v>
      </c>
      <c r="I658">
        <v>376460</v>
      </c>
      <c r="J658" t="s">
        <v>529</v>
      </c>
      <c r="N658" t="s">
        <v>54</v>
      </c>
      <c r="Q658" t="s">
        <v>4592</v>
      </c>
      <c r="R658">
        <v>1561</v>
      </c>
      <c r="T658" t="s">
        <v>4569</v>
      </c>
    </row>
    <row r="659" spans="1:20" hidden="1" x14ac:dyDescent="0.55000000000000004">
      <c r="A659" t="s">
        <v>4566</v>
      </c>
      <c r="B659" t="s">
        <v>21</v>
      </c>
      <c r="C659" t="s">
        <v>22</v>
      </c>
      <c r="D659" t="s">
        <v>23</v>
      </c>
      <c r="E659" t="s">
        <v>5</v>
      </c>
      <c r="G659" t="s">
        <v>24</v>
      </c>
      <c r="H659">
        <v>376482</v>
      </c>
      <c r="I659">
        <v>377726</v>
      </c>
      <c r="J659" t="s">
        <v>529</v>
      </c>
      <c r="Q659" t="s">
        <v>860</v>
      </c>
      <c r="R659">
        <v>1245</v>
      </c>
    </row>
    <row r="660" spans="1:20" hidden="1" x14ac:dyDescent="0.55000000000000004">
      <c r="A660" t="s">
        <v>20</v>
      </c>
      <c r="C660" t="s">
        <v>22</v>
      </c>
      <c r="D660" t="s">
        <v>23</v>
      </c>
      <c r="E660" t="s">
        <v>5</v>
      </c>
      <c r="G660" t="s">
        <v>24</v>
      </c>
      <c r="H660">
        <v>376482</v>
      </c>
      <c r="I660">
        <v>377726</v>
      </c>
      <c r="J660" t="s">
        <v>529</v>
      </c>
      <c r="K660" t="s">
        <v>858</v>
      </c>
      <c r="N660" t="s">
        <v>859</v>
      </c>
      <c r="Q660" t="s">
        <v>860</v>
      </c>
      <c r="R660">
        <v>1245</v>
      </c>
      <c r="S660">
        <v>414</v>
      </c>
    </row>
    <row r="661" spans="1:20" hidden="1" x14ac:dyDescent="0.55000000000000004">
      <c r="A661" t="s">
        <v>4566</v>
      </c>
      <c r="B661" t="s">
        <v>21</v>
      </c>
      <c r="C661" t="s">
        <v>22</v>
      </c>
      <c r="D661" t="s">
        <v>23</v>
      </c>
      <c r="E661" t="s">
        <v>5</v>
      </c>
      <c r="G661" t="s">
        <v>24</v>
      </c>
      <c r="H661">
        <v>377671</v>
      </c>
      <c r="I661">
        <v>379791</v>
      </c>
      <c r="J661" t="s">
        <v>529</v>
      </c>
      <c r="Q661" t="s">
        <v>863</v>
      </c>
      <c r="R661">
        <v>2121</v>
      </c>
    </row>
    <row r="662" spans="1:20" hidden="1" x14ac:dyDescent="0.55000000000000004">
      <c r="A662" t="s">
        <v>20</v>
      </c>
      <c r="C662" t="s">
        <v>22</v>
      </c>
      <c r="D662" t="s">
        <v>23</v>
      </c>
      <c r="E662" t="s">
        <v>5</v>
      </c>
      <c r="G662" t="s">
        <v>24</v>
      </c>
      <c r="H662">
        <v>377671</v>
      </c>
      <c r="I662">
        <v>379791</v>
      </c>
      <c r="J662" t="s">
        <v>529</v>
      </c>
      <c r="K662" t="s">
        <v>861</v>
      </c>
      <c r="N662" t="s">
        <v>862</v>
      </c>
      <c r="Q662" t="s">
        <v>863</v>
      </c>
      <c r="R662">
        <v>2121</v>
      </c>
      <c r="S662">
        <v>706</v>
      </c>
    </row>
    <row r="663" spans="1:20" hidden="1" x14ac:dyDescent="0.55000000000000004">
      <c r="A663" t="s">
        <v>4566</v>
      </c>
      <c r="B663" t="s">
        <v>21</v>
      </c>
      <c r="C663" t="s">
        <v>22</v>
      </c>
      <c r="D663" t="s">
        <v>23</v>
      </c>
      <c r="E663" t="s">
        <v>5</v>
      </c>
      <c r="G663" t="s">
        <v>24</v>
      </c>
      <c r="H663">
        <v>379775</v>
      </c>
      <c r="I663">
        <v>380629</v>
      </c>
      <c r="J663" t="s">
        <v>529</v>
      </c>
      <c r="Q663" t="s">
        <v>865</v>
      </c>
      <c r="R663">
        <v>855</v>
      </c>
    </row>
    <row r="664" spans="1:20" hidden="1" x14ac:dyDescent="0.55000000000000004">
      <c r="A664" t="s">
        <v>20</v>
      </c>
      <c r="C664" t="s">
        <v>22</v>
      </c>
      <c r="D664" t="s">
        <v>23</v>
      </c>
      <c r="E664" t="s">
        <v>5</v>
      </c>
      <c r="G664" t="s">
        <v>24</v>
      </c>
      <c r="H664">
        <v>379775</v>
      </c>
      <c r="I664">
        <v>380629</v>
      </c>
      <c r="J664" t="s">
        <v>529</v>
      </c>
      <c r="K664" t="s">
        <v>864</v>
      </c>
      <c r="N664" t="s">
        <v>120</v>
      </c>
      <c r="Q664" t="s">
        <v>865</v>
      </c>
      <c r="R664">
        <v>855</v>
      </c>
      <c r="S664">
        <v>284</v>
      </c>
    </row>
    <row r="665" spans="1:20" hidden="1" x14ac:dyDescent="0.55000000000000004">
      <c r="A665" t="s">
        <v>4566</v>
      </c>
      <c r="B665" t="s">
        <v>21</v>
      </c>
      <c r="C665" t="s">
        <v>22</v>
      </c>
      <c r="D665" t="s">
        <v>23</v>
      </c>
      <c r="E665" t="s">
        <v>5</v>
      </c>
      <c r="G665" t="s">
        <v>24</v>
      </c>
      <c r="H665">
        <v>380687</v>
      </c>
      <c r="I665">
        <v>381094</v>
      </c>
      <c r="J665" t="s">
        <v>65</v>
      </c>
      <c r="Q665" t="s">
        <v>867</v>
      </c>
      <c r="R665">
        <v>408</v>
      </c>
    </row>
    <row r="666" spans="1:20" x14ac:dyDescent="0.55000000000000004">
      <c r="A666" t="s">
        <v>20</v>
      </c>
      <c r="C666" t="s">
        <v>22</v>
      </c>
      <c r="D666" t="s">
        <v>23</v>
      </c>
      <c r="E666" t="s">
        <v>5</v>
      </c>
      <c r="G666" t="s">
        <v>24</v>
      </c>
      <c r="H666">
        <v>380687</v>
      </c>
      <c r="I666">
        <v>381094</v>
      </c>
      <c r="J666" t="s">
        <v>65</v>
      </c>
      <c r="K666" t="s">
        <v>866</v>
      </c>
      <c r="N666" t="s">
        <v>54</v>
      </c>
      <c r="Q666" t="s">
        <v>867</v>
      </c>
      <c r="R666">
        <v>408</v>
      </c>
      <c r="S666">
        <v>135</v>
      </c>
    </row>
    <row r="667" spans="1:20" hidden="1" x14ac:dyDescent="0.55000000000000004">
      <c r="A667" t="s">
        <v>4566</v>
      </c>
      <c r="B667" t="s">
        <v>21</v>
      </c>
      <c r="C667" t="s">
        <v>22</v>
      </c>
      <c r="D667" t="s">
        <v>23</v>
      </c>
      <c r="E667" t="s">
        <v>5</v>
      </c>
      <c r="G667" t="s">
        <v>24</v>
      </c>
      <c r="H667">
        <v>381269</v>
      </c>
      <c r="I667">
        <v>381649</v>
      </c>
      <c r="J667" t="s">
        <v>529</v>
      </c>
      <c r="Q667" t="s">
        <v>870</v>
      </c>
      <c r="R667">
        <v>381</v>
      </c>
    </row>
    <row r="668" spans="1:20" hidden="1" x14ac:dyDescent="0.55000000000000004">
      <c r="A668" t="s">
        <v>20</v>
      </c>
      <c r="C668" t="s">
        <v>22</v>
      </c>
      <c r="D668" t="s">
        <v>23</v>
      </c>
      <c r="E668" t="s">
        <v>5</v>
      </c>
      <c r="G668" t="s">
        <v>24</v>
      </c>
      <c r="H668">
        <v>381269</v>
      </c>
      <c r="I668">
        <v>381649</v>
      </c>
      <c r="J668" t="s">
        <v>529</v>
      </c>
      <c r="K668" t="s">
        <v>868</v>
      </c>
      <c r="N668" t="s">
        <v>869</v>
      </c>
      <c r="Q668" t="s">
        <v>870</v>
      </c>
      <c r="R668">
        <v>381</v>
      </c>
      <c r="S668">
        <v>126</v>
      </c>
    </row>
    <row r="669" spans="1:20" hidden="1" x14ac:dyDescent="0.55000000000000004">
      <c r="A669" t="s">
        <v>4566</v>
      </c>
      <c r="B669" t="s">
        <v>21</v>
      </c>
      <c r="C669" t="s">
        <v>22</v>
      </c>
      <c r="D669" t="s">
        <v>23</v>
      </c>
      <c r="E669" t="s">
        <v>5</v>
      </c>
      <c r="G669" t="s">
        <v>24</v>
      </c>
      <c r="H669">
        <v>381798</v>
      </c>
      <c r="I669">
        <v>382364</v>
      </c>
      <c r="J669" t="s">
        <v>529</v>
      </c>
      <c r="Q669" t="s">
        <v>873</v>
      </c>
      <c r="R669">
        <v>567</v>
      </c>
    </row>
    <row r="670" spans="1:20" hidden="1" x14ac:dyDescent="0.55000000000000004">
      <c r="A670" t="s">
        <v>20</v>
      </c>
      <c r="C670" t="s">
        <v>22</v>
      </c>
      <c r="D670" t="s">
        <v>23</v>
      </c>
      <c r="E670" t="s">
        <v>5</v>
      </c>
      <c r="G670" t="s">
        <v>24</v>
      </c>
      <c r="H670">
        <v>381798</v>
      </c>
      <c r="I670">
        <v>382364</v>
      </c>
      <c r="J670" t="s">
        <v>529</v>
      </c>
      <c r="K670" t="s">
        <v>871</v>
      </c>
      <c r="N670" t="s">
        <v>872</v>
      </c>
      <c r="Q670" t="s">
        <v>873</v>
      </c>
      <c r="R670">
        <v>567</v>
      </c>
      <c r="S670">
        <v>188</v>
      </c>
    </row>
    <row r="671" spans="1:20" hidden="1" x14ac:dyDescent="0.55000000000000004">
      <c r="A671" t="s">
        <v>4566</v>
      </c>
      <c r="B671" t="s">
        <v>21</v>
      </c>
      <c r="C671" t="s">
        <v>22</v>
      </c>
      <c r="D671" t="s">
        <v>23</v>
      </c>
      <c r="E671" t="s">
        <v>5</v>
      </c>
      <c r="G671" t="s">
        <v>24</v>
      </c>
      <c r="H671">
        <v>382413</v>
      </c>
      <c r="I671">
        <v>385070</v>
      </c>
      <c r="J671" t="s">
        <v>529</v>
      </c>
      <c r="Q671" t="s">
        <v>876</v>
      </c>
      <c r="R671">
        <v>2658</v>
      </c>
    </row>
    <row r="672" spans="1:20" hidden="1" x14ac:dyDescent="0.55000000000000004">
      <c r="A672" t="s">
        <v>20</v>
      </c>
      <c r="C672" t="s">
        <v>22</v>
      </c>
      <c r="D672" t="s">
        <v>23</v>
      </c>
      <c r="E672" t="s">
        <v>5</v>
      </c>
      <c r="G672" t="s">
        <v>24</v>
      </c>
      <c r="H672">
        <v>382413</v>
      </c>
      <c r="I672">
        <v>385070</v>
      </c>
      <c r="J672" t="s">
        <v>529</v>
      </c>
      <c r="K672" t="s">
        <v>874</v>
      </c>
      <c r="N672" t="s">
        <v>875</v>
      </c>
      <c r="Q672" t="s">
        <v>876</v>
      </c>
      <c r="R672">
        <v>2658</v>
      </c>
      <c r="S672">
        <v>885</v>
      </c>
    </row>
    <row r="673" spans="1:19" hidden="1" x14ac:dyDescent="0.55000000000000004">
      <c r="A673" t="s">
        <v>4566</v>
      </c>
      <c r="B673" t="s">
        <v>21</v>
      </c>
      <c r="C673" t="s">
        <v>22</v>
      </c>
      <c r="D673" t="s">
        <v>23</v>
      </c>
      <c r="E673" t="s">
        <v>5</v>
      </c>
      <c r="G673" t="s">
        <v>24</v>
      </c>
      <c r="H673">
        <v>385173</v>
      </c>
      <c r="I673">
        <v>385796</v>
      </c>
      <c r="J673" t="s">
        <v>529</v>
      </c>
      <c r="Q673" t="s">
        <v>878</v>
      </c>
      <c r="R673">
        <v>624</v>
      </c>
    </row>
    <row r="674" spans="1:19" hidden="1" x14ac:dyDescent="0.55000000000000004">
      <c r="A674" t="s">
        <v>20</v>
      </c>
      <c r="C674" t="s">
        <v>22</v>
      </c>
      <c r="D674" t="s">
        <v>23</v>
      </c>
      <c r="E674" t="s">
        <v>5</v>
      </c>
      <c r="G674" t="s">
        <v>24</v>
      </c>
      <c r="H674">
        <v>385173</v>
      </c>
      <c r="I674">
        <v>385796</v>
      </c>
      <c r="J674" t="s">
        <v>529</v>
      </c>
      <c r="K674" t="s">
        <v>877</v>
      </c>
      <c r="N674" t="s">
        <v>54</v>
      </c>
      <c r="Q674" t="s">
        <v>878</v>
      </c>
      <c r="R674">
        <v>624</v>
      </c>
      <c r="S674">
        <v>207</v>
      </c>
    </row>
    <row r="675" spans="1:19" hidden="1" x14ac:dyDescent="0.55000000000000004">
      <c r="A675" t="s">
        <v>4566</v>
      </c>
      <c r="B675" t="s">
        <v>21</v>
      </c>
      <c r="C675" t="s">
        <v>22</v>
      </c>
      <c r="D675" t="s">
        <v>23</v>
      </c>
      <c r="E675" t="s">
        <v>5</v>
      </c>
      <c r="G675" t="s">
        <v>24</v>
      </c>
      <c r="H675">
        <v>385865</v>
      </c>
      <c r="I675">
        <v>386095</v>
      </c>
      <c r="J675" t="s">
        <v>65</v>
      </c>
      <c r="Q675" t="s">
        <v>880</v>
      </c>
      <c r="R675">
        <v>231</v>
      </c>
    </row>
    <row r="676" spans="1:19" x14ac:dyDescent="0.55000000000000004">
      <c r="A676" t="s">
        <v>20</v>
      </c>
      <c r="C676" t="s">
        <v>22</v>
      </c>
      <c r="D676" t="s">
        <v>23</v>
      </c>
      <c r="E676" t="s">
        <v>5</v>
      </c>
      <c r="G676" t="s">
        <v>24</v>
      </c>
      <c r="H676">
        <v>385865</v>
      </c>
      <c r="I676">
        <v>386095</v>
      </c>
      <c r="J676" t="s">
        <v>65</v>
      </c>
      <c r="K676" t="s">
        <v>879</v>
      </c>
      <c r="N676" t="s">
        <v>54</v>
      </c>
      <c r="Q676" t="s">
        <v>880</v>
      </c>
      <c r="R676">
        <v>231</v>
      </c>
      <c r="S676">
        <v>76</v>
      </c>
    </row>
    <row r="677" spans="1:19" hidden="1" x14ac:dyDescent="0.55000000000000004">
      <c r="A677" t="s">
        <v>4566</v>
      </c>
      <c r="B677" t="s">
        <v>21</v>
      </c>
      <c r="C677" t="s">
        <v>22</v>
      </c>
      <c r="D677" t="s">
        <v>23</v>
      </c>
      <c r="E677" t="s">
        <v>5</v>
      </c>
      <c r="G677" t="s">
        <v>24</v>
      </c>
      <c r="H677">
        <v>386171</v>
      </c>
      <c r="I677">
        <v>386911</v>
      </c>
      <c r="J677" t="s">
        <v>65</v>
      </c>
      <c r="Q677" t="s">
        <v>883</v>
      </c>
      <c r="R677">
        <v>741</v>
      </c>
    </row>
    <row r="678" spans="1:19" x14ac:dyDescent="0.55000000000000004">
      <c r="A678" t="s">
        <v>20</v>
      </c>
      <c r="C678" t="s">
        <v>22</v>
      </c>
      <c r="D678" t="s">
        <v>23</v>
      </c>
      <c r="E678" t="s">
        <v>5</v>
      </c>
      <c r="G678" t="s">
        <v>24</v>
      </c>
      <c r="H678">
        <v>386171</v>
      </c>
      <c r="I678">
        <v>386911</v>
      </c>
      <c r="J678" t="s">
        <v>65</v>
      </c>
      <c r="K678" t="s">
        <v>881</v>
      </c>
      <c r="N678" t="s">
        <v>882</v>
      </c>
      <c r="Q678" t="s">
        <v>883</v>
      </c>
      <c r="R678">
        <v>741</v>
      </c>
      <c r="S678">
        <v>246</v>
      </c>
    </row>
    <row r="679" spans="1:19" hidden="1" x14ac:dyDescent="0.55000000000000004">
      <c r="A679" t="s">
        <v>4566</v>
      </c>
      <c r="B679" t="s">
        <v>21</v>
      </c>
      <c r="C679" t="s">
        <v>22</v>
      </c>
      <c r="D679" t="s">
        <v>23</v>
      </c>
      <c r="E679" t="s">
        <v>5</v>
      </c>
      <c r="G679" t="s">
        <v>24</v>
      </c>
      <c r="H679">
        <v>386932</v>
      </c>
      <c r="I679">
        <v>387942</v>
      </c>
      <c r="J679" t="s">
        <v>65</v>
      </c>
      <c r="Q679" t="s">
        <v>886</v>
      </c>
      <c r="R679">
        <v>1011</v>
      </c>
    </row>
    <row r="680" spans="1:19" x14ac:dyDescent="0.55000000000000004">
      <c r="A680" t="s">
        <v>20</v>
      </c>
      <c r="C680" t="s">
        <v>22</v>
      </c>
      <c r="D680" t="s">
        <v>23</v>
      </c>
      <c r="E680" t="s">
        <v>5</v>
      </c>
      <c r="G680" t="s">
        <v>24</v>
      </c>
      <c r="H680">
        <v>386932</v>
      </c>
      <c r="I680">
        <v>387942</v>
      </c>
      <c r="J680" t="s">
        <v>65</v>
      </c>
      <c r="K680" t="s">
        <v>884</v>
      </c>
      <c r="N680" t="s">
        <v>885</v>
      </c>
      <c r="Q680" t="s">
        <v>886</v>
      </c>
      <c r="R680">
        <v>1011</v>
      </c>
      <c r="S680">
        <v>336</v>
      </c>
    </row>
    <row r="681" spans="1:19" hidden="1" x14ac:dyDescent="0.55000000000000004">
      <c r="A681" t="s">
        <v>4566</v>
      </c>
      <c r="B681" t="s">
        <v>21</v>
      </c>
      <c r="C681" t="s">
        <v>22</v>
      </c>
      <c r="D681" t="s">
        <v>23</v>
      </c>
      <c r="E681" t="s">
        <v>5</v>
      </c>
      <c r="G681" t="s">
        <v>24</v>
      </c>
      <c r="H681">
        <v>387929</v>
      </c>
      <c r="I681">
        <v>388711</v>
      </c>
      <c r="J681" t="s">
        <v>65</v>
      </c>
      <c r="Q681" t="s">
        <v>889</v>
      </c>
      <c r="R681">
        <v>783</v>
      </c>
    </row>
    <row r="682" spans="1:19" x14ac:dyDescent="0.55000000000000004">
      <c r="A682" t="s">
        <v>20</v>
      </c>
      <c r="C682" t="s">
        <v>22</v>
      </c>
      <c r="D682" t="s">
        <v>23</v>
      </c>
      <c r="E682" t="s">
        <v>5</v>
      </c>
      <c r="G682" t="s">
        <v>24</v>
      </c>
      <c r="H682">
        <v>387929</v>
      </c>
      <c r="I682">
        <v>388711</v>
      </c>
      <c r="J682" t="s">
        <v>65</v>
      </c>
      <c r="K682" t="s">
        <v>887</v>
      </c>
      <c r="N682" t="s">
        <v>888</v>
      </c>
      <c r="Q682" t="s">
        <v>889</v>
      </c>
      <c r="R682">
        <v>783</v>
      </c>
      <c r="S682">
        <v>260</v>
      </c>
    </row>
    <row r="683" spans="1:19" hidden="1" x14ac:dyDescent="0.55000000000000004">
      <c r="A683" t="s">
        <v>4566</v>
      </c>
      <c r="B683" t="s">
        <v>21</v>
      </c>
      <c r="C683" t="s">
        <v>22</v>
      </c>
      <c r="D683" t="s">
        <v>23</v>
      </c>
      <c r="E683" t="s">
        <v>5</v>
      </c>
      <c r="G683" t="s">
        <v>24</v>
      </c>
      <c r="H683">
        <v>388674</v>
      </c>
      <c r="I683">
        <v>388970</v>
      </c>
      <c r="J683" t="s">
        <v>65</v>
      </c>
      <c r="Q683" t="s">
        <v>891</v>
      </c>
      <c r="R683">
        <v>297</v>
      </c>
    </row>
    <row r="684" spans="1:19" x14ac:dyDescent="0.55000000000000004">
      <c r="A684" t="s">
        <v>20</v>
      </c>
      <c r="C684" t="s">
        <v>22</v>
      </c>
      <c r="D684" t="s">
        <v>23</v>
      </c>
      <c r="E684" t="s">
        <v>5</v>
      </c>
      <c r="G684" t="s">
        <v>24</v>
      </c>
      <c r="H684">
        <v>388674</v>
      </c>
      <c r="I684">
        <v>388970</v>
      </c>
      <c r="J684" t="s">
        <v>65</v>
      </c>
      <c r="K684" t="s">
        <v>890</v>
      </c>
      <c r="N684" t="s">
        <v>54</v>
      </c>
      <c r="Q684" t="s">
        <v>891</v>
      </c>
      <c r="R684">
        <v>297</v>
      </c>
      <c r="S684">
        <v>98</v>
      </c>
    </row>
    <row r="685" spans="1:19" hidden="1" x14ac:dyDescent="0.55000000000000004">
      <c r="A685" t="s">
        <v>4566</v>
      </c>
      <c r="B685" t="s">
        <v>21</v>
      </c>
      <c r="C685" t="s">
        <v>22</v>
      </c>
      <c r="D685" t="s">
        <v>23</v>
      </c>
      <c r="E685" t="s">
        <v>5</v>
      </c>
      <c r="G685" t="s">
        <v>24</v>
      </c>
      <c r="H685">
        <v>389303</v>
      </c>
      <c r="I685">
        <v>390013</v>
      </c>
      <c r="J685" t="s">
        <v>529</v>
      </c>
      <c r="Q685" t="s">
        <v>894</v>
      </c>
      <c r="R685">
        <v>711</v>
      </c>
    </row>
    <row r="686" spans="1:19" hidden="1" x14ac:dyDescent="0.55000000000000004">
      <c r="A686" t="s">
        <v>20</v>
      </c>
      <c r="C686" t="s">
        <v>22</v>
      </c>
      <c r="D686" t="s">
        <v>23</v>
      </c>
      <c r="E686" t="s">
        <v>5</v>
      </c>
      <c r="G686" t="s">
        <v>24</v>
      </c>
      <c r="H686">
        <v>389303</v>
      </c>
      <c r="I686">
        <v>390013</v>
      </c>
      <c r="J686" t="s">
        <v>529</v>
      </c>
      <c r="K686" t="s">
        <v>892</v>
      </c>
      <c r="N686" t="s">
        <v>893</v>
      </c>
      <c r="Q686" t="s">
        <v>894</v>
      </c>
      <c r="R686">
        <v>711</v>
      </c>
      <c r="S686">
        <v>236</v>
      </c>
    </row>
    <row r="687" spans="1:19" hidden="1" x14ac:dyDescent="0.55000000000000004">
      <c r="A687" t="s">
        <v>4566</v>
      </c>
      <c r="B687" t="s">
        <v>21</v>
      </c>
      <c r="C687" t="s">
        <v>22</v>
      </c>
      <c r="D687" t="s">
        <v>23</v>
      </c>
      <c r="E687" t="s">
        <v>5</v>
      </c>
      <c r="G687" t="s">
        <v>24</v>
      </c>
      <c r="H687">
        <v>390316</v>
      </c>
      <c r="I687">
        <v>391515</v>
      </c>
      <c r="J687" t="s">
        <v>529</v>
      </c>
      <c r="Q687" t="s">
        <v>897</v>
      </c>
      <c r="R687">
        <v>1200</v>
      </c>
    </row>
    <row r="688" spans="1:19" hidden="1" x14ac:dyDescent="0.55000000000000004">
      <c r="A688" t="s">
        <v>20</v>
      </c>
      <c r="C688" t="s">
        <v>22</v>
      </c>
      <c r="D688" t="s">
        <v>23</v>
      </c>
      <c r="E688" t="s">
        <v>5</v>
      </c>
      <c r="G688" t="s">
        <v>24</v>
      </c>
      <c r="H688">
        <v>390316</v>
      </c>
      <c r="I688">
        <v>391515</v>
      </c>
      <c r="J688" t="s">
        <v>529</v>
      </c>
      <c r="K688" t="s">
        <v>895</v>
      </c>
      <c r="N688" t="s">
        <v>896</v>
      </c>
      <c r="Q688" t="s">
        <v>897</v>
      </c>
      <c r="R688">
        <v>1200</v>
      </c>
      <c r="S688">
        <v>399</v>
      </c>
    </row>
    <row r="689" spans="1:20" hidden="1" x14ac:dyDescent="0.55000000000000004">
      <c r="A689" t="s">
        <v>4566</v>
      </c>
      <c r="B689" t="s">
        <v>21</v>
      </c>
      <c r="C689" t="s">
        <v>22</v>
      </c>
      <c r="D689" t="s">
        <v>23</v>
      </c>
      <c r="E689" t="s">
        <v>5</v>
      </c>
      <c r="G689" t="s">
        <v>24</v>
      </c>
      <c r="H689">
        <v>391519</v>
      </c>
      <c r="I689">
        <v>392490</v>
      </c>
      <c r="J689" t="s">
        <v>529</v>
      </c>
      <c r="O689" t="s">
        <v>900</v>
      </c>
      <c r="Q689" t="s">
        <v>901</v>
      </c>
      <c r="R689">
        <v>972</v>
      </c>
    </row>
    <row r="690" spans="1:20" hidden="1" x14ac:dyDescent="0.55000000000000004">
      <c r="A690" t="s">
        <v>20</v>
      </c>
      <c r="C690" t="s">
        <v>22</v>
      </c>
      <c r="D690" t="s">
        <v>23</v>
      </c>
      <c r="E690" t="s">
        <v>5</v>
      </c>
      <c r="G690" t="s">
        <v>24</v>
      </c>
      <c r="H690">
        <v>391519</v>
      </c>
      <c r="I690">
        <v>392490</v>
      </c>
      <c r="J690" t="s">
        <v>529</v>
      </c>
      <c r="K690" t="s">
        <v>898</v>
      </c>
      <c r="N690" t="s">
        <v>899</v>
      </c>
      <c r="O690" t="s">
        <v>900</v>
      </c>
      <c r="Q690" t="s">
        <v>901</v>
      </c>
      <c r="R690">
        <v>972</v>
      </c>
      <c r="S690">
        <v>323</v>
      </c>
    </row>
    <row r="691" spans="1:20" hidden="1" x14ac:dyDescent="0.55000000000000004">
      <c r="A691" t="s">
        <v>4566</v>
      </c>
      <c r="B691" t="s">
        <v>21</v>
      </c>
      <c r="C691" t="s">
        <v>22</v>
      </c>
      <c r="D691" t="s">
        <v>23</v>
      </c>
      <c r="E691" t="s">
        <v>5</v>
      </c>
      <c r="G691" t="s">
        <v>24</v>
      </c>
      <c r="H691">
        <v>392525</v>
      </c>
      <c r="I691">
        <v>392968</v>
      </c>
      <c r="J691" t="s">
        <v>65</v>
      </c>
      <c r="Q691" t="s">
        <v>904</v>
      </c>
      <c r="R691">
        <v>444</v>
      </c>
    </row>
    <row r="692" spans="1:20" x14ac:dyDescent="0.55000000000000004">
      <c r="A692" t="s">
        <v>20</v>
      </c>
      <c r="C692" t="s">
        <v>22</v>
      </c>
      <c r="D692" t="s">
        <v>23</v>
      </c>
      <c r="E692" t="s">
        <v>5</v>
      </c>
      <c r="G692" t="s">
        <v>24</v>
      </c>
      <c r="H692">
        <v>392525</v>
      </c>
      <c r="I692">
        <v>392968</v>
      </c>
      <c r="J692" t="s">
        <v>65</v>
      </c>
      <c r="K692" t="s">
        <v>902</v>
      </c>
      <c r="N692" t="s">
        <v>903</v>
      </c>
      <c r="Q692" t="s">
        <v>904</v>
      </c>
      <c r="R692">
        <v>444</v>
      </c>
      <c r="S692">
        <v>147</v>
      </c>
    </row>
    <row r="693" spans="1:20" hidden="1" x14ac:dyDescent="0.55000000000000004">
      <c r="A693" t="s">
        <v>4566</v>
      </c>
      <c r="B693" t="s">
        <v>4567</v>
      </c>
      <c r="C693" t="s">
        <v>22</v>
      </c>
      <c r="D693" t="s">
        <v>23</v>
      </c>
      <c r="E693" t="s">
        <v>5</v>
      </c>
      <c r="G693" t="s">
        <v>24</v>
      </c>
      <c r="H693">
        <v>393125</v>
      </c>
      <c r="I693">
        <v>394546</v>
      </c>
      <c r="J693" t="s">
        <v>529</v>
      </c>
      <c r="N693" t="s">
        <v>63</v>
      </c>
      <c r="Q693" t="s">
        <v>4593</v>
      </c>
      <c r="R693">
        <v>1422</v>
      </c>
      <c r="T693" t="s">
        <v>4569</v>
      </c>
    </row>
    <row r="694" spans="1:20" hidden="1" x14ac:dyDescent="0.55000000000000004">
      <c r="A694" t="s">
        <v>4566</v>
      </c>
      <c r="B694" t="s">
        <v>21</v>
      </c>
      <c r="C694" t="s">
        <v>22</v>
      </c>
      <c r="D694" t="s">
        <v>23</v>
      </c>
      <c r="E694" t="s">
        <v>5</v>
      </c>
      <c r="G694" t="s">
        <v>24</v>
      </c>
      <c r="H694">
        <v>394560</v>
      </c>
      <c r="I694">
        <v>395462</v>
      </c>
      <c r="J694" t="s">
        <v>529</v>
      </c>
      <c r="Q694" t="s">
        <v>907</v>
      </c>
      <c r="R694">
        <v>903</v>
      </c>
    </row>
    <row r="695" spans="1:20" hidden="1" x14ac:dyDescent="0.55000000000000004">
      <c r="A695" t="s">
        <v>20</v>
      </c>
      <c r="C695" t="s">
        <v>22</v>
      </c>
      <c r="D695" t="s">
        <v>23</v>
      </c>
      <c r="E695" t="s">
        <v>5</v>
      </c>
      <c r="G695" t="s">
        <v>24</v>
      </c>
      <c r="H695">
        <v>394560</v>
      </c>
      <c r="I695">
        <v>395462</v>
      </c>
      <c r="J695" t="s">
        <v>529</v>
      </c>
      <c r="K695" t="s">
        <v>905</v>
      </c>
      <c r="N695" t="s">
        <v>906</v>
      </c>
      <c r="Q695" t="s">
        <v>907</v>
      </c>
      <c r="R695">
        <v>903</v>
      </c>
      <c r="S695">
        <v>300</v>
      </c>
    </row>
    <row r="696" spans="1:20" hidden="1" x14ac:dyDescent="0.55000000000000004">
      <c r="A696" t="s">
        <v>4566</v>
      </c>
      <c r="B696" t="s">
        <v>21</v>
      </c>
      <c r="C696" t="s">
        <v>22</v>
      </c>
      <c r="D696" t="s">
        <v>23</v>
      </c>
      <c r="E696" t="s">
        <v>5</v>
      </c>
      <c r="G696" t="s">
        <v>24</v>
      </c>
      <c r="H696">
        <v>395504</v>
      </c>
      <c r="I696">
        <v>395968</v>
      </c>
      <c r="J696" t="s">
        <v>65</v>
      </c>
      <c r="Q696" t="s">
        <v>910</v>
      </c>
      <c r="R696">
        <v>465</v>
      </c>
    </row>
    <row r="697" spans="1:20" x14ac:dyDescent="0.55000000000000004">
      <c r="A697" t="s">
        <v>20</v>
      </c>
      <c r="C697" t="s">
        <v>22</v>
      </c>
      <c r="D697" t="s">
        <v>23</v>
      </c>
      <c r="E697" t="s">
        <v>5</v>
      </c>
      <c r="G697" t="s">
        <v>24</v>
      </c>
      <c r="H697">
        <v>395504</v>
      </c>
      <c r="I697">
        <v>395968</v>
      </c>
      <c r="J697" t="s">
        <v>65</v>
      </c>
      <c r="K697" t="s">
        <v>908</v>
      </c>
      <c r="N697" t="s">
        <v>909</v>
      </c>
      <c r="Q697" t="s">
        <v>910</v>
      </c>
      <c r="R697">
        <v>465</v>
      </c>
      <c r="S697">
        <v>154</v>
      </c>
    </row>
    <row r="698" spans="1:20" hidden="1" x14ac:dyDescent="0.55000000000000004">
      <c r="A698" t="s">
        <v>4566</v>
      </c>
      <c r="B698" t="s">
        <v>21</v>
      </c>
      <c r="C698" t="s">
        <v>22</v>
      </c>
      <c r="D698" t="s">
        <v>23</v>
      </c>
      <c r="E698" t="s">
        <v>5</v>
      </c>
      <c r="G698" t="s">
        <v>24</v>
      </c>
      <c r="H698">
        <v>396044</v>
      </c>
      <c r="I698">
        <v>396823</v>
      </c>
      <c r="J698" t="s">
        <v>65</v>
      </c>
      <c r="Q698" t="s">
        <v>913</v>
      </c>
      <c r="R698">
        <v>780</v>
      </c>
    </row>
    <row r="699" spans="1:20" x14ac:dyDescent="0.55000000000000004">
      <c r="A699" t="s">
        <v>20</v>
      </c>
      <c r="C699" t="s">
        <v>22</v>
      </c>
      <c r="D699" t="s">
        <v>23</v>
      </c>
      <c r="E699" t="s">
        <v>5</v>
      </c>
      <c r="G699" t="s">
        <v>24</v>
      </c>
      <c r="H699">
        <v>396044</v>
      </c>
      <c r="I699">
        <v>396823</v>
      </c>
      <c r="J699" t="s">
        <v>65</v>
      </c>
      <c r="K699" t="s">
        <v>911</v>
      </c>
      <c r="N699" t="s">
        <v>912</v>
      </c>
      <c r="Q699" t="s">
        <v>913</v>
      </c>
      <c r="R699">
        <v>780</v>
      </c>
      <c r="S699">
        <v>259</v>
      </c>
    </row>
    <row r="700" spans="1:20" hidden="1" x14ac:dyDescent="0.55000000000000004">
      <c r="A700" t="s">
        <v>4566</v>
      </c>
      <c r="B700" t="s">
        <v>21</v>
      </c>
      <c r="C700" t="s">
        <v>22</v>
      </c>
      <c r="D700" t="s">
        <v>23</v>
      </c>
      <c r="E700" t="s">
        <v>5</v>
      </c>
      <c r="G700" t="s">
        <v>24</v>
      </c>
      <c r="H700">
        <v>397121</v>
      </c>
      <c r="I700">
        <v>397912</v>
      </c>
      <c r="J700" t="s">
        <v>65</v>
      </c>
      <c r="Q700" t="s">
        <v>916</v>
      </c>
      <c r="R700">
        <v>792</v>
      </c>
    </row>
    <row r="701" spans="1:20" x14ac:dyDescent="0.55000000000000004">
      <c r="A701" t="s">
        <v>20</v>
      </c>
      <c r="C701" t="s">
        <v>22</v>
      </c>
      <c r="D701" t="s">
        <v>23</v>
      </c>
      <c r="E701" t="s">
        <v>5</v>
      </c>
      <c r="G701" t="s">
        <v>24</v>
      </c>
      <c r="H701">
        <v>397121</v>
      </c>
      <c r="I701">
        <v>397912</v>
      </c>
      <c r="J701" t="s">
        <v>65</v>
      </c>
      <c r="K701" t="s">
        <v>914</v>
      </c>
      <c r="N701" t="s">
        <v>915</v>
      </c>
      <c r="Q701" t="s">
        <v>916</v>
      </c>
      <c r="R701">
        <v>792</v>
      </c>
      <c r="S701">
        <v>263</v>
      </c>
    </row>
    <row r="702" spans="1:20" hidden="1" x14ac:dyDescent="0.55000000000000004">
      <c r="A702" t="s">
        <v>4566</v>
      </c>
      <c r="B702" t="s">
        <v>21</v>
      </c>
      <c r="C702" t="s">
        <v>22</v>
      </c>
      <c r="D702" t="s">
        <v>23</v>
      </c>
      <c r="E702" t="s">
        <v>5</v>
      </c>
      <c r="G702" t="s">
        <v>24</v>
      </c>
      <c r="H702">
        <v>397927</v>
      </c>
      <c r="I702">
        <v>398394</v>
      </c>
      <c r="J702" t="s">
        <v>65</v>
      </c>
      <c r="Q702" t="s">
        <v>919</v>
      </c>
      <c r="R702">
        <v>468</v>
      </c>
    </row>
    <row r="703" spans="1:20" x14ac:dyDescent="0.55000000000000004">
      <c r="A703" t="s">
        <v>20</v>
      </c>
      <c r="C703" t="s">
        <v>22</v>
      </c>
      <c r="D703" t="s">
        <v>23</v>
      </c>
      <c r="E703" t="s">
        <v>5</v>
      </c>
      <c r="G703" t="s">
        <v>24</v>
      </c>
      <c r="H703">
        <v>397927</v>
      </c>
      <c r="I703">
        <v>398394</v>
      </c>
      <c r="J703" t="s">
        <v>65</v>
      </c>
      <c r="K703" t="s">
        <v>917</v>
      </c>
      <c r="N703" t="s">
        <v>918</v>
      </c>
      <c r="Q703" t="s">
        <v>919</v>
      </c>
      <c r="R703">
        <v>468</v>
      </c>
      <c r="S703">
        <v>155</v>
      </c>
    </row>
    <row r="704" spans="1:20" hidden="1" x14ac:dyDescent="0.55000000000000004">
      <c r="A704" t="s">
        <v>4566</v>
      </c>
      <c r="B704" t="s">
        <v>21</v>
      </c>
      <c r="C704" t="s">
        <v>22</v>
      </c>
      <c r="D704" t="s">
        <v>23</v>
      </c>
      <c r="E704" t="s">
        <v>5</v>
      </c>
      <c r="G704" t="s">
        <v>24</v>
      </c>
      <c r="H704">
        <v>398583</v>
      </c>
      <c r="I704">
        <v>399383</v>
      </c>
      <c r="J704" t="s">
        <v>529</v>
      </c>
      <c r="Q704" t="s">
        <v>921</v>
      </c>
      <c r="R704">
        <v>801</v>
      </c>
    </row>
    <row r="705" spans="1:19" hidden="1" x14ac:dyDescent="0.55000000000000004">
      <c r="A705" t="s">
        <v>20</v>
      </c>
      <c r="C705" t="s">
        <v>22</v>
      </c>
      <c r="D705" t="s">
        <v>23</v>
      </c>
      <c r="E705" t="s">
        <v>5</v>
      </c>
      <c r="G705" t="s">
        <v>24</v>
      </c>
      <c r="H705">
        <v>398583</v>
      </c>
      <c r="I705">
        <v>399383</v>
      </c>
      <c r="J705" t="s">
        <v>529</v>
      </c>
      <c r="K705" t="s">
        <v>920</v>
      </c>
      <c r="N705" t="s">
        <v>578</v>
      </c>
      <c r="Q705" t="s">
        <v>921</v>
      </c>
      <c r="R705">
        <v>801</v>
      </c>
      <c r="S705">
        <v>266</v>
      </c>
    </row>
    <row r="706" spans="1:19" hidden="1" x14ac:dyDescent="0.55000000000000004">
      <c r="A706" t="s">
        <v>4566</v>
      </c>
      <c r="B706" t="s">
        <v>21</v>
      </c>
      <c r="C706" t="s">
        <v>22</v>
      </c>
      <c r="D706" t="s">
        <v>23</v>
      </c>
      <c r="E706" t="s">
        <v>5</v>
      </c>
      <c r="G706" t="s">
        <v>24</v>
      </c>
      <c r="H706">
        <v>399427</v>
      </c>
      <c r="I706">
        <v>400812</v>
      </c>
      <c r="J706" t="s">
        <v>65</v>
      </c>
      <c r="Q706" t="s">
        <v>924</v>
      </c>
      <c r="R706">
        <v>1386</v>
      </c>
    </row>
    <row r="707" spans="1:19" x14ac:dyDescent="0.55000000000000004">
      <c r="A707" t="s">
        <v>20</v>
      </c>
      <c r="C707" t="s">
        <v>22</v>
      </c>
      <c r="D707" t="s">
        <v>23</v>
      </c>
      <c r="E707" t="s">
        <v>5</v>
      </c>
      <c r="G707" t="s">
        <v>24</v>
      </c>
      <c r="H707">
        <v>399427</v>
      </c>
      <c r="I707">
        <v>400812</v>
      </c>
      <c r="J707" t="s">
        <v>65</v>
      </c>
      <c r="K707" t="s">
        <v>922</v>
      </c>
      <c r="N707" t="s">
        <v>923</v>
      </c>
      <c r="Q707" t="s">
        <v>924</v>
      </c>
      <c r="R707">
        <v>1386</v>
      </c>
      <c r="S707">
        <v>461</v>
      </c>
    </row>
    <row r="708" spans="1:19" hidden="1" x14ac:dyDescent="0.55000000000000004">
      <c r="A708" t="s">
        <v>4566</v>
      </c>
      <c r="B708" t="s">
        <v>21</v>
      </c>
      <c r="C708" t="s">
        <v>22</v>
      </c>
      <c r="D708" t="s">
        <v>23</v>
      </c>
      <c r="E708" t="s">
        <v>5</v>
      </c>
      <c r="G708" t="s">
        <v>24</v>
      </c>
      <c r="H708">
        <v>400972</v>
      </c>
      <c r="I708">
        <v>401910</v>
      </c>
      <c r="J708" t="s">
        <v>529</v>
      </c>
      <c r="Q708" t="s">
        <v>927</v>
      </c>
      <c r="R708">
        <v>939</v>
      </c>
    </row>
    <row r="709" spans="1:19" hidden="1" x14ac:dyDescent="0.55000000000000004">
      <c r="A709" t="s">
        <v>20</v>
      </c>
      <c r="C709" t="s">
        <v>22</v>
      </c>
      <c r="D709" t="s">
        <v>23</v>
      </c>
      <c r="E709" t="s">
        <v>5</v>
      </c>
      <c r="G709" t="s">
        <v>24</v>
      </c>
      <c r="H709">
        <v>400972</v>
      </c>
      <c r="I709">
        <v>401910</v>
      </c>
      <c r="J709" t="s">
        <v>529</v>
      </c>
      <c r="K709" t="s">
        <v>925</v>
      </c>
      <c r="N709" t="s">
        <v>926</v>
      </c>
      <c r="Q709" t="s">
        <v>927</v>
      </c>
      <c r="R709">
        <v>939</v>
      </c>
      <c r="S709">
        <v>312</v>
      </c>
    </row>
    <row r="710" spans="1:19" hidden="1" x14ac:dyDescent="0.55000000000000004">
      <c r="A710" t="s">
        <v>4566</v>
      </c>
      <c r="B710" t="s">
        <v>21</v>
      </c>
      <c r="C710" t="s">
        <v>22</v>
      </c>
      <c r="D710" t="s">
        <v>23</v>
      </c>
      <c r="E710" t="s">
        <v>5</v>
      </c>
      <c r="G710" t="s">
        <v>24</v>
      </c>
      <c r="H710">
        <v>401962</v>
      </c>
      <c r="I710">
        <v>402591</v>
      </c>
      <c r="J710" t="s">
        <v>65</v>
      </c>
      <c r="Q710" t="s">
        <v>929</v>
      </c>
      <c r="R710">
        <v>630</v>
      </c>
    </row>
    <row r="711" spans="1:19" x14ac:dyDescent="0.55000000000000004">
      <c r="A711" t="s">
        <v>20</v>
      </c>
      <c r="C711" t="s">
        <v>22</v>
      </c>
      <c r="D711" t="s">
        <v>23</v>
      </c>
      <c r="E711" t="s">
        <v>5</v>
      </c>
      <c r="G711" t="s">
        <v>24</v>
      </c>
      <c r="H711">
        <v>401962</v>
      </c>
      <c r="I711">
        <v>402591</v>
      </c>
      <c r="J711" t="s">
        <v>65</v>
      </c>
      <c r="K711" t="s">
        <v>928</v>
      </c>
      <c r="N711" t="s">
        <v>54</v>
      </c>
      <c r="Q711" t="s">
        <v>929</v>
      </c>
      <c r="R711">
        <v>630</v>
      </c>
      <c r="S711">
        <v>209</v>
      </c>
    </row>
    <row r="712" spans="1:19" hidden="1" x14ac:dyDescent="0.55000000000000004">
      <c r="A712" t="s">
        <v>4566</v>
      </c>
      <c r="B712" t="s">
        <v>21</v>
      </c>
      <c r="C712" t="s">
        <v>22</v>
      </c>
      <c r="D712" t="s">
        <v>23</v>
      </c>
      <c r="E712" t="s">
        <v>5</v>
      </c>
      <c r="G712" t="s">
        <v>24</v>
      </c>
      <c r="H712">
        <v>402612</v>
      </c>
      <c r="I712">
        <v>402944</v>
      </c>
      <c r="J712" t="s">
        <v>65</v>
      </c>
      <c r="Q712" t="s">
        <v>931</v>
      </c>
      <c r="R712">
        <v>333</v>
      </c>
    </row>
    <row r="713" spans="1:19" x14ac:dyDescent="0.55000000000000004">
      <c r="A713" t="s">
        <v>20</v>
      </c>
      <c r="C713" t="s">
        <v>22</v>
      </c>
      <c r="D713" t="s">
        <v>23</v>
      </c>
      <c r="E713" t="s">
        <v>5</v>
      </c>
      <c r="G713" t="s">
        <v>24</v>
      </c>
      <c r="H713">
        <v>402612</v>
      </c>
      <c r="I713">
        <v>402944</v>
      </c>
      <c r="J713" t="s">
        <v>65</v>
      </c>
      <c r="K713" t="s">
        <v>930</v>
      </c>
      <c r="N713" t="s">
        <v>54</v>
      </c>
      <c r="Q713" t="s">
        <v>931</v>
      </c>
      <c r="R713">
        <v>333</v>
      </c>
      <c r="S713">
        <v>110</v>
      </c>
    </row>
    <row r="714" spans="1:19" hidden="1" x14ac:dyDescent="0.55000000000000004">
      <c r="A714" t="s">
        <v>4566</v>
      </c>
      <c r="B714" t="s">
        <v>21</v>
      </c>
      <c r="C714" t="s">
        <v>22</v>
      </c>
      <c r="D714" t="s">
        <v>23</v>
      </c>
      <c r="E714" t="s">
        <v>5</v>
      </c>
      <c r="G714" t="s">
        <v>24</v>
      </c>
      <c r="H714">
        <v>403090</v>
      </c>
      <c r="I714">
        <v>403620</v>
      </c>
      <c r="J714" t="s">
        <v>529</v>
      </c>
      <c r="Q714" t="s">
        <v>933</v>
      </c>
      <c r="R714">
        <v>531</v>
      </c>
    </row>
    <row r="715" spans="1:19" hidden="1" x14ac:dyDescent="0.55000000000000004">
      <c r="A715" t="s">
        <v>20</v>
      </c>
      <c r="C715" t="s">
        <v>22</v>
      </c>
      <c r="D715" t="s">
        <v>23</v>
      </c>
      <c r="E715" t="s">
        <v>5</v>
      </c>
      <c r="G715" t="s">
        <v>24</v>
      </c>
      <c r="H715">
        <v>403090</v>
      </c>
      <c r="I715">
        <v>403620</v>
      </c>
      <c r="J715" t="s">
        <v>529</v>
      </c>
      <c r="K715" t="s">
        <v>932</v>
      </c>
      <c r="N715" t="s">
        <v>54</v>
      </c>
      <c r="Q715" t="s">
        <v>933</v>
      </c>
      <c r="R715">
        <v>531</v>
      </c>
      <c r="S715">
        <v>176</v>
      </c>
    </row>
    <row r="716" spans="1:19" hidden="1" x14ac:dyDescent="0.55000000000000004">
      <c r="A716" t="s">
        <v>4566</v>
      </c>
      <c r="B716" t="s">
        <v>21</v>
      </c>
      <c r="C716" t="s">
        <v>22</v>
      </c>
      <c r="D716" t="s">
        <v>23</v>
      </c>
      <c r="E716" t="s">
        <v>5</v>
      </c>
      <c r="G716" t="s">
        <v>24</v>
      </c>
      <c r="H716">
        <v>403665</v>
      </c>
      <c r="I716">
        <v>404165</v>
      </c>
      <c r="J716" t="s">
        <v>65</v>
      </c>
      <c r="Q716" t="s">
        <v>936</v>
      </c>
      <c r="R716">
        <v>501</v>
      </c>
    </row>
    <row r="717" spans="1:19" x14ac:dyDescent="0.55000000000000004">
      <c r="A717" t="s">
        <v>20</v>
      </c>
      <c r="C717" t="s">
        <v>22</v>
      </c>
      <c r="D717" t="s">
        <v>23</v>
      </c>
      <c r="E717" t="s">
        <v>5</v>
      </c>
      <c r="G717" t="s">
        <v>24</v>
      </c>
      <c r="H717">
        <v>403665</v>
      </c>
      <c r="I717">
        <v>404165</v>
      </c>
      <c r="J717" t="s">
        <v>65</v>
      </c>
      <c r="K717" t="s">
        <v>934</v>
      </c>
      <c r="N717" t="s">
        <v>935</v>
      </c>
      <c r="Q717" t="s">
        <v>936</v>
      </c>
      <c r="R717">
        <v>501</v>
      </c>
      <c r="S717">
        <v>166</v>
      </c>
    </row>
    <row r="718" spans="1:19" hidden="1" x14ac:dyDescent="0.55000000000000004">
      <c r="A718" t="s">
        <v>4566</v>
      </c>
      <c r="B718" t="s">
        <v>21</v>
      </c>
      <c r="C718" t="s">
        <v>22</v>
      </c>
      <c r="D718" t="s">
        <v>23</v>
      </c>
      <c r="E718" t="s">
        <v>5</v>
      </c>
      <c r="G718" t="s">
        <v>24</v>
      </c>
      <c r="H718">
        <v>404278</v>
      </c>
      <c r="I718">
        <v>405000</v>
      </c>
      <c r="J718" t="s">
        <v>529</v>
      </c>
      <c r="Q718" t="s">
        <v>938</v>
      </c>
      <c r="R718">
        <v>723</v>
      </c>
    </row>
    <row r="719" spans="1:19" hidden="1" x14ac:dyDescent="0.55000000000000004">
      <c r="A719" t="s">
        <v>20</v>
      </c>
      <c r="C719" t="s">
        <v>22</v>
      </c>
      <c r="D719" t="s">
        <v>23</v>
      </c>
      <c r="E719" t="s">
        <v>5</v>
      </c>
      <c r="G719" t="s">
        <v>24</v>
      </c>
      <c r="H719">
        <v>404278</v>
      </c>
      <c r="I719">
        <v>405000</v>
      </c>
      <c r="J719" t="s">
        <v>529</v>
      </c>
      <c r="K719" t="s">
        <v>937</v>
      </c>
      <c r="N719" t="s">
        <v>169</v>
      </c>
      <c r="Q719" t="s">
        <v>938</v>
      </c>
      <c r="R719">
        <v>723</v>
      </c>
      <c r="S719">
        <v>240</v>
      </c>
    </row>
    <row r="720" spans="1:19" hidden="1" x14ac:dyDescent="0.55000000000000004">
      <c r="A720" t="s">
        <v>4566</v>
      </c>
      <c r="B720" t="s">
        <v>21</v>
      </c>
      <c r="C720" t="s">
        <v>22</v>
      </c>
      <c r="D720" t="s">
        <v>23</v>
      </c>
      <c r="E720" t="s">
        <v>5</v>
      </c>
      <c r="G720" t="s">
        <v>24</v>
      </c>
      <c r="H720">
        <v>405187</v>
      </c>
      <c r="I720">
        <v>407550</v>
      </c>
      <c r="J720" t="s">
        <v>529</v>
      </c>
      <c r="Q720" t="s">
        <v>941</v>
      </c>
      <c r="R720">
        <v>2364</v>
      </c>
    </row>
    <row r="721" spans="1:19" hidden="1" x14ac:dyDescent="0.55000000000000004">
      <c r="A721" t="s">
        <v>20</v>
      </c>
      <c r="C721" t="s">
        <v>22</v>
      </c>
      <c r="D721" t="s">
        <v>23</v>
      </c>
      <c r="E721" t="s">
        <v>5</v>
      </c>
      <c r="G721" t="s">
        <v>24</v>
      </c>
      <c r="H721">
        <v>405187</v>
      </c>
      <c r="I721">
        <v>407550</v>
      </c>
      <c r="J721" t="s">
        <v>529</v>
      </c>
      <c r="K721" t="s">
        <v>939</v>
      </c>
      <c r="N721" t="s">
        <v>940</v>
      </c>
      <c r="Q721" t="s">
        <v>941</v>
      </c>
      <c r="R721">
        <v>2364</v>
      </c>
      <c r="S721">
        <v>787</v>
      </c>
    </row>
    <row r="722" spans="1:19" hidden="1" x14ac:dyDescent="0.55000000000000004">
      <c r="A722" t="s">
        <v>4566</v>
      </c>
      <c r="B722" t="s">
        <v>21</v>
      </c>
      <c r="C722" t="s">
        <v>22</v>
      </c>
      <c r="D722" t="s">
        <v>23</v>
      </c>
      <c r="E722" t="s">
        <v>5</v>
      </c>
      <c r="G722" t="s">
        <v>24</v>
      </c>
      <c r="H722">
        <v>407608</v>
      </c>
      <c r="I722">
        <v>408498</v>
      </c>
      <c r="J722" t="s">
        <v>65</v>
      </c>
      <c r="Q722" t="s">
        <v>944</v>
      </c>
      <c r="R722">
        <v>891</v>
      </c>
    </row>
    <row r="723" spans="1:19" x14ac:dyDescent="0.55000000000000004">
      <c r="A723" t="s">
        <v>20</v>
      </c>
      <c r="C723" t="s">
        <v>22</v>
      </c>
      <c r="D723" t="s">
        <v>23</v>
      </c>
      <c r="E723" t="s">
        <v>5</v>
      </c>
      <c r="G723" t="s">
        <v>24</v>
      </c>
      <c r="H723">
        <v>407608</v>
      </c>
      <c r="I723">
        <v>408498</v>
      </c>
      <c r="J723" t="s">
        <v>65</v>
      </c>
      <c r="K723" t="s">
        <v>942</v>
      </c>
      <c r="N723" t="s">
        <v>943</v>
      </c>
      <c r="Q723" t="s">
        <v>944</v>
      </c>
      <c r="R723">
        <v>891</v>
      </c>
      <c r="S723">
        <v>296</v>
      </c>
    </row>
    <row r="724" spans="1:19" hidden="1" x14ac:dyDescent="0.55000000000000004">
      <c r="A724" t="s">
        <v>4566</v>
      </c>
      <c r="B724" t="s">
        <v>21</v>
      </c>
      <c r="C724" t="s">
        <v>22</v>
      </c>
      <c r="D724" t="s">
        <v>23</v>
      </c>
      <c r="E724" t="s">
        <v>5</v>
      </c>
      <c r="G724" t="s">
        <v>24</v>
      </c>
      <c r="H724">
        <v>408580</v>
      </c>
      <c r="I724">
        <v>409032</v>
      </c>
      <c r="J724" t="s">
        <v>65</v>
      </c>
      <c r="Q724" t="s">
        <v>946</v>
      </c>
      <c r="R724">
        <v>453</v>
      </c>
    </row>
    <row r="725" spans="1:19" x14ac:dyDescent="0.55000000000000004">
      <c r="A725" t="s">
        <v>20</v>
      </c>
      <c r="C725" t="s">
        <v>22</v>
      </c>
      <c r="D725" t="s">
        <v>23</v>
      </c>
      <c r="E725" t="s">
        <v>5</v>
      </c>
      <c r="G725" t="s">
        <v>24</v>
      </c>
      <c r="H725">
        <v>408580</v>
      </c>
      <c r="I725">
        <v>409032</v>
      </c>
      <c r="J725" t="s">
        <v>65</v>
      </c>
      <c r="K725" t="s">
        <v>945</v>
      </c>
      <c r="N725" t="s">
        <v>148</v>
      </c>
      <c r="Q725" t="s">
        <v>946</v>
      </c>
      <c r="R725">
        <v>453</v>
      </c>
      <c r="S725">
        <v>150</v>
      </c>
    </row>
    <row r="726" spans="1:19" hidden="1" x14ac:dyDescent="0.55000000000000004">
      <c r="A726" t="s">
        <v>4566</v>
      </c>
      <c r="B726" t="s">
        <v>21</v>
      </c>
      <c r="C726" t="s">
        <v>22</v>
      </c>
      <c r="D726" t="s">
        <v>23</v>
      </c>
      <c r="E726" t="s">
        <v>5</v>
      </c>
      <c r="G726" t="s">
        <v>24</v>
      </c>
      <c r="H726">
        <v>409263</v>
      </c>
      <c r="I726">
        <v>410126</v>
      </c>
      <c r="J726" t="s">
        <v>65</v>
      </c>
      <c r="Q726" t="s">
        <v>948</v>
      </c>
      <c r="R726">
        <v>864</v>
      </c>
    </row>
    <row r="727" spans="1:19" x14ac:dyDescent="0.55000000000000004">
      <c r="A727" t="s">
        <v>20</v>
      </c>
      <c r="C727" t="s">
        <v>22</v>
      </c>
      <c r="D727" t="s">
        <v>23</v>
      </c>
      <c r="E727" t="s">
        <v>5</v>
      </c>
      <c r="G727" t="s">
        <v>24</v>
      </c>
      <c r="H727">
        <v>409263</v>
      </c>
      <c r="I727">
        <v>410126</v>
      </c>
      <c r="J727" t="s">
        <v>65</v>
      </c>
      <c r="K727" t="s">
        <v>947</v>
      </c>
      <c r="N727" t="s">
        <v>158</v>
      </c>
      <c r="Q727" t="s">
        <v>948</v>
      </c>
      <c r="R727">
        <v>864</v>
      </c>
      <c r="S727">
        <v>287</v>
      </c>
    </row>
    <row r="728" spans="1:19" hidden="1" x14ac:dyDescent="0.55000000000000004">
      <c r="A728" t="s">
        <v>4566</v>
      </c>
      <c r="B728" t="s">
        <v>21</v>
      </c>
      <c r="C728" t="s">
        <v>22</v>
      </c>
      <c r="D728" t="s">
        <v>23</v>
      </c>
      <c r="E728" t="s">
        <v>5</v>
      </c>
      <c r="G728" t="s">
        <v>24</v>
      </c>
      <c r="H728">
        <v>410258</v>
      </c>
      <c r="I728">
        <v>410728</v>
      </c>
      <c r="J728" t="s">
        <v>529</v>
      </c>
      <c r="Q728" t="s">
        <v>950</v>
      </c>
      <c r="R728">
        <v>471</v>
      </c>
    </row>
    <row r="729" spans="1:19" hidden="1" x14ac:dyDescent="0.55000000000000004">
      <c r="A729" t="s">
        <v>20</v>
      </c>
      <c r="C729" t="s">
        <v>22</v>
      </c>
      <c r="D729" t="s">
        <v>23</v>
      </c>
      <c r="E729" t="s">
        <v>5</v>
      </c>
      <c r="G729" t="s">
        <v>24</v>
      </c>
      <c r="H729">
        <v>410258</v>
      </c>
      <c r="I729">
        <v>410728</v>
      </c>
      <c r="J729" t="s">
        <v>529</v>
      </c>
      <c r="K729" t="s">
        <v>949</v>
      </c>
      <c r="N729" t="s">
        <v>54</v>
      </c>
      <c r="Q729" t="s">
        <v>950</v>
      </c>
      <c r="R729">
        <v>471</v>
      </c>
      <c r="S729">
        <v>156</v>
      </c>
    </row>
    <row r="730" spans="1:19" hidden="1" x14ac:dyDescent="0.55000000000000004">
      <c r="A730" t="s">
        <v>4566</v>
      </c>
      <c r="B730" t="s">
        <v>21</v>
      </c>
      <c r="C730" t="s">
        <v>22</v>
      </c>
      <c r="D730" t="s">
        <v>23</v>
      </c>
      <c r="E730" t="s">
        <v>5</v>
      </c>
      <c r="G730" t="s">
        <v>24</v>
      </c>
      <c r="H730">
        <v>410743</v>
      </c>
      <c r="I730">
        <v>411408</v>
      </c>
      <c r="J730" t="s">
        <v>529</v>
      </c>
      <c r="Q730" t="s">
        <v>952</v>
      </c>
      <c r="R730">
        <v>666</v>
      </c>
    </row>
    <row r="731" spans="1:19" hidden="1" x14ac:dyDescent="0.55000000000000004">
      <c r="A731" t="s">
        <v>20</v>
      </c>
      <c r="C731" t="s">
        <v>22</v>
      </c>
      <c r="D731" t="s">
        <v>23</v>
      </c>
      <c r="E731" t="s">
        <v>5</v>
      </c>
      <c r="G731" t="s">
        <v>24</v>
      </c>
      <c r="H731">
        <v>410743</v>
      </c>
      <c r="I731">
        <v>411408</v>
      </c>
      <c r="J731" t="s">
        <v>529</v>
      </c>
      <c r="K731" t="s">
        <v>951</v>
      </c>
      <c r="N731" t="s">
        <v>54</v>
      </c>
      <c r="Q731" t="s">
        <v>952</v>
      </c>
      <c r="R731">
        <v>666</v>
      </c>
      <c r="S731">
        <v>221</v>
      </c>
    </row>
    <row r="732" spans="1:19" hidden="1" x14ac:dyDescent="0.55000000000000004">
      <c r="A732" t="s">
        <v>4566</v>
      </c>
      <c r="B732" t="s">
        <v>21</v>
      </c>
      <c r="C732" t="s">
        <v>22</v>
      </c>
      <c r="D732" t="s">
        <v>23</v>
      </c>
      <c r="E732" t="s">
        <v>5</v>
      </c>
      <c r="G732" t="s">
        <v>24</v>
      </c>
      <c r="H732">
        <v>411395</v>
      </c>
      <c r="I732">
        <v>411625</v>
      </c>
      <c r="J732" t="s">
        <v>529</v>
      </c>
      <c r="Q732" t="s">
        <v>954</v>
      </c>
      <c r="R732">
        <v>231</v>
      </c>
    </row>
    <row r="733" spans="1:19" hidden="1" x14ac:dyDescent="0.55000000000000004">
      <c r="A733" t="s">
        <v>20</v>
      </c>
      <c r="C733" t="s">
        <v>22</v>
      </c>
      <c r="D733" t="s">
        <v>23</v>
      </c>
      <c r="E733" t="s">
        <v>5</v>
      </c>
      <c r="G733" t="s">
        <v>24</v>
      </c>
      <c r="H733">
        <v>411395</v>
      </c>
      <c r="I733">
        <v>411625</v>
      </c>
      <c r="J733" t="s">
        <v>529</v>
      </c>
      <c r="K733" t="s">
        <v>953</v>
      </c>
      <c r="N733" t="s">
        <v>54</v>
      </c>
      <c r="Q733" t="s">
        <v>954</v>
      </c>
      <c r="R733">
        <v>231</v>
      </c>
      <c r="S733">
        <v>76</v>
      </c>
    </row>
    <row r="734" spans="1:19" hidden="1" x14ac:dyDescent="0.55000000000000004">
      <c r="A734" t="s">
        <v>4566</v>
      </c>
      <c r="B734" t="s">
        <v>21</v>
      </c>
      <c r="C734" t="s">
        <v>22</v>
      </c>
      <c r="D734" t="s">
        <v>23</v>
      </c>
      <c r="E734" t="s">
        <v>5</v>
      </c>
      <c r="G734" t="s">
        <v>24</v>
      </c>
      <c r="H734">
        <v>411739</v>
      </c>
      <c r="I734">
        <v>412380</v>
      </c>
      <c r="J734" t="s">
        <v>65</v>
      </c>
      <c r="Q734" t="s">
        <v>957</v>
      </c>
      <c r="R734">
        <v>642</v>
      </c>
    </row>
    <row r="735" spans="1:19" x14ac:dyDescent="0.55000000000000004">
      <c r="A735" t="s">
        <v>20</v>
      </c>
      <c r="C735" t="s">
        <v>22</v>
      </c>
      <c r="D735" t="s">
        <v>23</v>
      </c>
      <c r="E735" t="s">
        <v>5</v>
      </c>
      <c r="G735" t="s">
        <v>24</v>
      </c>
      <c r="H735">
        <v>411739</v>
      </c>
      <c r="I735">
        <v>412380</v>
      </c>
      <c r="J735" t="s">
        <v>65</v>
      </c>
      <c r="K735" t="s">
        <v>955</v>
      </c>
      <c r="N735" t="s">
        <v>956</v>
      </c>
      <c r="Q735" t="s">
        <v>957</v>
      </c>
      <c r="R735">
        <v>642</v>
      </c>
      <c r="S735">
        <v>213</v>
      </c>
    </row>
    <row r="736" spans="1:19" hidden="1" x14ac:dyDescent="0.55000000000000004">
      <c r="A736" t="s">
        <v>4566</v>
      </c>
      <c r="B736" t="s">
        <v>21</v>
      </c>
      <c r="C736" t="s">
        <v>22</v>
      </c>
      <c r="D736" t="s">
        <v>23</v>
      </c>
      <c r="E736" t="s">
        <v>5</v>
      </c>
      <c r="G736" t="s">
        <v>24</v>
      </c>
      <c r="H736">
        <v>412700</v>
      </c>
      <c r="I736">
        <v>413551</v>
      </c>
      <c r="J736" t="s">
        <v>65</v>
      </c>
      <c r="Q736" t="s">
        <v>960</v>
      </c>
      <c r="R736">
        <v>852</v>
      </c>
    </row>
    <row r="737" spans="1:19" x14ac:dyDescent="0.55000000000000004">
      <c r="A737" t="s">
        <v>20</v>
      </c>
      <c r="C737" t="s">
        <v>22</v>
      </c>
      <c r="D737" t="s">
        <v>23</v>
      </c>
      <c r="E737" t="s">
        <v>5</v>
      </c>
      <c r="G737" t="s">
        <v>24</v>
      </c>
      <c r="H737">
        <v>412700</v>
      </c>
      <c r="I737">
        <v>413551</v>
      </c>
      <c r="J737" t="s">
        <v>65</v>
      </c>
      <c r="K737" t="s">
        <v>958</v>
      </c>
      <c r="N737" t="s">
        <v>959</v>
      </c>
      <c r="Q737" t="s">
        <v>960</v>
      </c>
      <c r="R737">
        <v>852</v>
      </c>
      <c r="S737">
        <v>283</v>
      </c>
    </row>
    <row r="738" spans="1:19" hidden="1" x14ac:dyDescent="0.55000000000000004">
      <c r="A738" t="s">
        <v>4566</v>
      </c>
      <c r="B738" t="s">
        <v>21</v>
      </c>
      <c r="C738" t="s">
        <v>22</v>
      </c>
      <c r="D738" t="s">
        <v>23</v>
      </c>
      <c r="E738" t="s">
        <v>5</v>
      </c>
      <c r="G738" t="s">
        <v>24</v>
      </c>
      <c r="H738">
        <v>413551</v>
      </c>
      <c r="I738">
        <v>413973</v>
      </c>
      <c r="J738" t="s">
        <v>65</v>
      </c>
      <c r="Q738" t="s">
        <v>963</v>
      </c>
      <c r="R738">
        <v>423</v>
      </c>
    </row>
    <row r="739" spans="1:19" x14ac:dyDescent="0.55000000000000004">
      <c r="A739" t="s">
        <v>20</v>
      </c>
      <c r="C739" t="s">
        <v>22</v>
      </c>
      <c r="D739" t="s">
        <v>23</v>
      </c>
      <c r="E739" t="s">
        <v>5</v>
      </c>
      <c r="G739" t="s">
        <v>24</v>
      </c>
      <c r="H739">
        <v>413551</v>
      </c>
      <c r="I739">
        <v>413973</v>
      </c>
      <c r="J739" t="s">
        <v>65</v>
      </c>
      <c r="K739" t="s">
        <v>961</v>
      </c>
      <c r="N739" t="s">
        <v>962</v>
      </c>
      <c r="Q739" t="s">
        <v>963</v>
      </c>
      <c r="R739">
        <v>423</v>
      </c>
      <c r="S739">
        <v>140</v>
      </c>
    </row>
    <row r="740" spans="1:19" hidden="1" x14ac:dyDescent="0.55000000000000004">
      <c r="A740" t="s">
        <v>4566</v>
      </c>
      <c r="B740" t="s">
        <v>21</v>
      </c>
      <c r="C740" t="s">
        <v>22</v>
      </c>
      <c r="D740" t="s">
        <v>23</v>
      </c>
      <c r="E740" t="s">
        <v>5</v>
      </c>
      <c r="G740" t="s">
        <v>24</v>
      </c>
      <c r="H740">
        <v>414276</v>
      </c>
      <c r="I740">
        <v>415208</v>
      </c>
      <c r="J740" t="s">
        <v>529</v>
      </c>
      <c r="Q740" t="s">
        <v>965</v>
      </c>
      <c r="R740">
        <v>933</v>
      </c>
    </row>
    <row r="741" spans="1:19" hidden="1" x14ac:dyDescent="0.55000000000000004">
      <c r="A741" t="s">
        <v>20</v>
      </c>
      <c r="C741" t="s">
        <v>22</v>
      </c>
      <c r="D741" t="s">
        <v>23</v>
      </c>
      <c r="E741" t="s">
        <v>5</v>
      </c>
      <c r="G741" t="s">
        <v>24</v>
      </c>
      <c r="H741">
        <v>414276</v>
      </c>
      <c r="I741">
        <v>415208</v>
      </c>
      <c r="J741" t="s">
        <v>529</v>
      </c>
      <c r="K741" t="s">
        <v>964</v>
      </c>
      <c r="N741" t="s">
        <v>302</v>
      </c>
      <c r="Q741" t="s">
        <v>965</v>
      </c>
      <c r="R741">
        <v>933</v>
      </c>
      <c r="S741">
        <v>310</v>
      </c>
    </row>
    <row r="742" spans="1:19" hidden="1" x14ac:dyDescent="0.55000000000000004">
      <c r="A742" t="s">
        <v>4566</v>
      </c>
      <c r="B742" t="s">
        <v>21</v>
      </c>
      <c r="C742" t="s">
        <v>22</v>
      </c>
      <c r="D742" t="s">
        <v>23</v>
      </c>
      <c r="E742" t="s">
        <v>5</v>
      </c>
      <c r="G742" t="s">
        <v>24</v>
      </c>
      <c r="H742">
        <v>415276</v>
      </c>
      <c r="I742">
        <v>417252</v>
      </c>
      <c r="J742" t="s">
        <v>65</v>
      </c>
      <c r="Q742" t="s">
        <v>967</v>
      </c>
      <c r="R742">
        <v>1977</v>
      </c>
    </row>
    <row r="743" spans="1:19" x14ac:dyDescent="0.55000000000000004">
      <c r="A743" t="s">
        <v>20</v>
      </c>
      <c r="C743" t="s">
        <v>22</v>
      </c>
      <c r="D743" t="s">
        <v>23</v>
      </c>
      <c r="E743" t="s">
        <v>5</v>
      </c>
      <c r="G743" t="s">
        <v>24</v>
      </c>
      <c r="H743">
        <v>415276</v>
      </c>
      <c r="I743">
        <v>417252</v>
      </c>
      <c r="J743" t="s">
        <v>65</v>
      </c>
      <c r="K743" t="s">
        <v>966</v>
      </c>
      <c r="N743" t="s">
        <v>685</v>
      </c>
      <c r="Q743" t="s">
        <v>967</v>
      </c>
      <c r="R743">
        <v>1977</v>
      </c>
      <c r="S743">
        <v>658</v>
      </c>
    </row>
    <row r="744" spans="1:19" hidden="1" x14ac:dyDescent="0.55000000000000004">
      <c r="A744" t="s">
        <v>4566</v>
      </c>
      <c r="B744" t="s">
        <v>21</v>
      </c>
      <c r="C744" t="s">
        <v>22</v>
      </c>
      <c r="D744" t="s">
        <v>23</v>
      </c>
      <c r="E744" t="s">
        <v>5</v>
      </c>
      <c r="G744" t="s">
        <v>24</v>
      </c>
      <c r="H744">
        <v>417342</v>
      </c>
      <c r="I744">
        <v>418301</v>
      </c>
      <c r="J744" t="s">
        <v>65</v>
      </c>
      <c r="Q744" t="s">
        <v>970</v>
      </c>
      <c r="R744">
        <v>960</v>
      </c>
    </row>
    <row r="745" spans="1:19" x14ac:dyDescent="0.55000000000000004">
      <c r="A745" t="s">
        <v>20</v>
      </c>
      <c r="C745" t="s">
        <v>22</v>
      </c>
      <c r="D745" t="s">
        <v>23</v>
      </c>
      <c r="E745" t="s">
        <v>5</v>
      </c>
      <c r="G745" t="s">
        <v>24</v>
      </c>
      <c r="H745">
        <v>417342</v>
      </c>
      <c r="I745">
        <v>418301</v>
      </c>
      <c r="J745" t="s">
        <v>65</v>
      </c>
      <c r="K745" t="s">
        <v>968</v>
      </c>
      <c r="N745" t="s">
        <v>969</v>
      </c>
      <c r="Q745" t="s">
        <v>970</v>
      </c>
      <c r="R745">
        <v>960</v>
      </c>
      <c r="S745">
        <v>319</v>
      </c>
    </row>
    <row r="746" spans="1:19" hidden="1" x14ac:dyDescent="0.55000000000000004">
      <c r="A746" t="s">
        <v>4566</v>
      </c>
      <c r="B746" t="s">
        <v>21</v>
      </c>
      <c r="C746" t="s">
        <v>22</v>
      </c>
      <c r="D746" t="s">
        <v>23</v>
      </c>
      <c r="E746" t="s">
        <v>5</v>
      </c>
      <c r="G746" t="s">
        <v>24</v>
      </c>
      <c r="H746">
        <v>418462</v>
      </c>
      <c r="I746">
        <v>419448</v>
      </c>
      <c r="J746" t="s">
        <v>529</v>
      </c>
      <c r="Q746" t="s">
        <v>973</v>
      </c>
      <c r="R746">
        <v>987</v>
      </c>
    </row>
    <row r="747" spans="1:19" hidden="1" x14ac:dyDescent="0.55000000000000004">
      <c r="A747" t="s">
        <v>20</v>
      </c>
      <c r="C747" t="s">
        <v>22</v>
      </c>
      <c r="D747" t="s">
        <v>23</v>
      </c>
      <c r="E747" t="s">
        <v>5</v>
      </c>
      <c r="G747" t="s">
        <v>24</v>
      </c>
      <c r="H747">
        <v>418462</v>
      </c>
      <c r="I747">
        <v>419448</v>
      </c>
      <c r="J747" t="s">
        <v>529</v>
      </c>
      <c r="K747" t="s">
        <v>971</v>
      </c>
      <c r="N747" t="s">
        <v>972</v>
      </c>
      <c r="Q747" t="s">
        <v>973</v>
      </c>
      <c r="R747">
        <v>987</v>
      </c>
      <c r="S747">
        <v>328</v>
      </c>
    </row>
    <row r="748" spans="1:19" hidden="1" x14ac:dyDescent="0.55000000000000004">
      <c r="A748" t="s">
        <v>4566</v>
      </c>
      <c r="B748" t="s">
        <v>21</v>
      </c>
      <c r="C748" t="s">
        <v>22</v>
      </c>
      <c r="D748" t="s">
        <v>23</v>
      </c>
      <c r="E748" t="s">
        <v>5</v>
      </c>
      <c r="G748" t="s">
        <v>24</v>
      </c>
      <c r="H748">
        <v>419502</v>
      </c>
      <c r="I748">
        <v>421658</v>
      </c>
      <c r="J748" t="s">
        <v>65</v>
      </c>
      <c r="Q748" t="s">
        <v>975</v>
      </c>
      <c r="R748">
        <v>2157</v>
      </c>
    </row>
    <row r="749" spans="1:19" x14ac:dyDescent="0.55000000000000004">
      <c r="A749" t="s">
        <v>20</v>
      </c>
      <c r="C749" t="s">
        <v>22</v>
      </c>
      <c r="D749" t="s">
        <v>23</v>
      </c>
      <c r="E749" t="s">
        <v>5</v>
      </c>
      <c r="G749" t="s">
        <v>24</v>
      </c>
      <c r="H749">
        <v>419502</v>
      </c>
      <c r="I749">
        <v>421658</v>
      </c>
      <c r="J749" t="s">
        <v>65</v>
      </c>
      <c r="K749" t="s">
        <v>974</v>
      </c>
      <c r="N749" t="s">
        <v>956</v>
      </c>
      <c r="Q749" t="s">
        <v>975</v>
      </c>
      <c r="R749">
        <v>2157</v>
      </c>
      <c r="S749">
        <v>718</v>
      </c>
    </row>
    <row r="750" spans="1:19" hidden="1" x14ac:dyDescent="0.55000000000000004">
      <c r="A750" t="s">
        <v>4566</v>
      </c>
      <c r="B750" t="s">
        <v>21</v>
      </c>
      <c r="C750" t="s">
        <v>22</v>
      </c>
      <c r="D750" t="s">
        <v>23</v>
      </c>
      <c r="E750" t="s">
        <v>5</v>
      </c>
      <c r="G750" t="s">
        <v>24</v>
      </c>
      <c r="H750">
        <v>421864</v>
      </c>
      <c r="I750">
        <v>422295</v>
      </c>
      <c r="J750" t="s">
        <v>529</v>
      </c>
      <c r="Q750" t="s">
        <v>977</v>
      </c>
      <c r="R750">
        <v>432</v>
      </c>
    </row>
    <row r="751" spans="1:19" hidden="1" x14ac:dyDescent="0.55000000000000004">
      <c r="A751" t="s">
        <v>20</v>
      </c>
      <c r="C751" t="s">
        <v>22</v>
      </c>
      <c r="D751" t="s">
        <v>23</v>
      </c>
      <c r="E751" t="s">
        <v>5</v>
      </c>
      <c r="G751" t="s">
        <v>24</v>
      </c>
      <c r="H751">
        <v>421864</v>
      </c>
      <c r="I751">
        <v>422295</v>
      </c>
      <c r="J751" t="s">
        <v>529</v>
      </c>
      <c r="K751" t="s">
        <v>976</v>
      </c>
      <c r="N751" t="s">
        <v>85</v>
      </c>
      <c r="Q751" t="s">
        <v>977</v>
      </c>
      <c r="R751">
        <v>432</v>
      </c>
      <c r="S751">
        <v>143</v>
      </c>
    </row>
    <row r="752" spans="1:19" hidden="1" x14ac:dyDescent="0.55000000000000004">
      <c r="A752" t="s">
        <v>4566</v>
      </c>
      <c r="B752" t="s">
        <v>21</v>
      </c>
      <c r="C752" t="s">
        <v>22</v>
      </c>
      <c r="D752" t="s">
        <v>23</v>
      </c>
      <c r="E752" t="s">
        <v>5</v>
      </c>
      <c r="G752" t="s">
        <v>24</v>
      </c>
      <c r="H752">
        <v>422295</v>
      </c>
      <c r="I752">
        <v>423401</v>
      </c>
      <c r="J752" t="s">
        <v>529</v>
      </c>
      <c r="Q752" t="s">
        <v>979</v>
      </c>
      <c r="R752">
        <v>1107</v>
      </c>
    </row>
    <row r="753" spans="1:19" hidden="1" x14ac:dyDescent="0.55000000000000004">
      <c r="A753" t="s">
        <v>20</v>
      </c>
      <c r="C753" t="s">
        <v>22</v>
      </c>
      <c r="D753" t="s">
        <v>23</v>
      </c>
      <c r="E753" t="s">
        <v>5</v>
      </c>
      <c r="G753" t="s">
        <v>24</v>
      </c>
      <c r="H753">
        <v>422295</v>
      </c>
      <c r="I753">
        <v>423401</v>
      </c>
      <c r="J753" t="s">
        <v>529</v>
      </c>
      <c r="K753" t="s">
        <v>978</v>
      </c>
      <c r="N753" t="s">
        <v>67</v>
      </c>
      <c r="Q753" t="s">
        <v>979</v>
      </c>
      <c r="R753">
        <v>1107</v>
      </c>
      <c r="S753">
        <v>368</v>
      </c>
    </row>
    <row r="754" spans="1:19" hidden="1" x14ac:dyDescent="0.55000000000000004">
      <c r="A754" t="s">
        <v>4566</v>
      </c>
      <c r="B754" t="s">
        <v>21</v>
      </c>
      <c r="C754" t="s">
        <v>22</v>
      </c>
      <c r="D754" t="s">
        <v>23</v>
      </c>
      <c r="E754" t="s">
        <v>5</v>
      </c>
      <c r="G754" t="s">
        <v>24</v>
      </c>
      <c r="H754">
        <v>423394</v>
      </c>
      <c r="I754">
        <v>424155</v>
      </c>
      <c r="J754" t="s">
        <v>529</v>
      </c>
      <c r="Q754" t="s">
        <v>981</v>
      </c>
      <c r="R754">
        <v>762</v>
      </c>
    </row>
    <row r="755" spans="1:19" hidden="1" x14ac:dyDescent="0.55000000000000004">
      <c r="A755" t="s">
        <v>20</v>
      </c>
      <c r="C755" t="s">
        <v>22</v>
      </c>
      <c r="D755" t="s">
        <v>23</v>
      </c>
      <c r="E755" t="s">
        <v>5</v>
      </c>
      <c r="G755" t="s">
        <v>24</v>
      </c>
      <c r="H755">
        <v>423394</v>
      </c>
      <c r="I755">
        <v>424155</v>
      </c>
      <c r="J755" t="s">
        <v>529</v>
      </c>
      <c r="K755" t="s">
        <v>980</v>
      </c>
      <c r="N755" t="s">
        <v>67</v>
      </c>
      <c r="Q755" t="s">
        <v>981</v>
      </c>
      <c r="R755">
        <v>762</v>
      </c>
      <c r="S755">
        <v>253</v>
      </c>
    </row>
    <row r="756" spans="1:19" hidden="1" x14ac:dyDescent="0.55000000000000004">
      <c r="A756" t="s">
        <v>4566</v>
      </c>
      <c r="B756" t="s">
        <v>21</v>
      </c>
      <c r="C756" t="s">
        <v>22</v>
      </c>
      <c r="D756" t="s">
        <v>23</v>
      </c>
      <c r="E756" t="s">
        <v>5</v>
      </c>
      <c r="G756" t="s">
        <v>24</v>
      </c>
      <c r="H756">
        <v>424213</v>
      </c>
      <c r="I756">
        <v>425151</v>
      </c>
      <c r="J756" t="s">
        <v>65</v>
      </c>
      <c r="Q756" t="s">
        <v>983</v>
      </c>
      <c r="R756">
        <v>939</v>
      </c>
    </row>
    <row r="757" spans="1:19" x14ac:dyDescent="0.55000000000000004">
      <c r="A757" t="s">
        <v>20</v>
      </c>
      <c r="C757" t="s">
        <v>22</v>
      </c>
      <c r="D757" t="s">
        <v>23</v>
      </c>
      <c r="E757" t="s">
        <v>5</v>
      </c>
      <c r="G757" t="s">
        <v>24</v>
      </c>
      <c r="H757">
        <v>424213</v>
      </c>
      <c r="I757">
        <v>425151</v>
      </c>
      <c r="J757" t="s">
        <v>65</v>
      </c>
      <c r="K757" t="s">
        <v>982</v>
      </c>
      <c r="N757" t="s">
        <v>420</v>
      </c>
      <c r="Q757" t="s">
        <v>983</v>
      </c>
      <c r="R757">
        <v>939</v>
      </c>
      <c r="S757">
        <v>312</v>
      </c>
    </row>
    <row r="758" spans="1:19" hidden="1" x14ac:dyDescent="0.55000000000000004">
      <c r="A758" t="s">
        <v>4566</v>
      </c>
      <c r="B758" t="s">
        <v>21</v>
      </c>
      <c r="C758" t="s">
        <v>22</v>
      </c>
      <c r="D758" t="s">
        <v>23</v>
      </c>
      <c r="E758" t="s">
        <v>5</v>
      </c>
      <c r="G758" t="s">
        <v>24</v>
      </c>
      <c r="H758">
        <v>425263</v>
      </c>
      <c r="I758">
        <v>426000</v>
      </c>
      <c r="J758" t="s">
        <v>529</v>
      </c>
      <c r="Q758" t="s">
        <v>985</v>
      </c>
      <c r="R758">
        <v>738</v>
      </c>
    </row>
    <row r="759" spans="1:19" hidden="1" x14ac:dyDescent="0.55000000000000004">
      <c r="A759" t="s">
        <v>20</v>
      </c>
      <c r="C759" t="s">
        <v>22</v>
      </c>
      <c r="D759" t="s">
        <v>23</v>
      </c>
      <c r="E759" t="s">
        <v>5</v>
      </c>
      <c r="G759" t="s">
        <v>24</v>
      </c>
      <c r="H759">
        <v>425263</v>
      </c>
      <c r="I759">
        <v>426000</v>
      </c>
      <c r="J759" t="s">
        <v>529</v>
      </c>
      <c r="K759" t="s">
        <v>984</v>
      </c>
      <c r="N759" t="s">
        <v>67</v>
      </c>
      <c r="Q759" t="s">
        <v>985</v>
      </c>
      <c r="R759">
        <v>738</v>
      </c>
      <c r="S759">
        <v>245</v>
      </c>
    </row>
    <row r="760" spans="1:19" hidden="1" x14ac:dyDescent="0.55000000000000004">
      <c r="A760" t="s">
        <v>4566</v>
      </c>
      <c r="B760" t="s">
        <v>21</v>
      </c>
      <c r="C760" t="s">
        <v>22</v>
      </c>
      <c r="D760" t="s">
        <v>23</v>
      </c>
      <c r="E760" t="s">
        <v>5</v>
      </c>
      <c r="G760" t="s">
        <v>24</v>
      </c>
      <c r="H760">
        <v>426040</v>
      </c>
      <c r="I760">
        <v>426369</v>
      </c>
      <c r="J760" t="s">
        <v>529</v>
      </c>
      <c r="Q760" t="s">
        <v>988</v>
      </c>
      <c r="R760">
        <v>330</v>
      </c>
    </row>
    <row r="761" spans="1:19" hidden="1" x14ac:dyDescent="0.55000000000000004">
      <c r="A761" t="s">
        <v>20</v>
      </c>
      <c r="C761" t="s">
        <v>22</v>
      </c>
      <c r="D761" t="s">
        <v>23</v>
      </c>
      <c r="E761" t="s">
        <v>5</v>
      </c>
      <c r="G761" t="s">
        <v>24</v>
      </c>
      <c r="H761">
        <v>426040</v>
      </c>
      <c r="I761">
        <v>426369</v>
      </c>
      <c r="J761" t="s">
        <v>529</v>
      </c>
      <c r="K761" t="s">
        <v>986</v>
      </c>
      <c r="N761" t="s">
        <v>987</v>
      </c>
      <c r="Q761" t="s">
        <v>988</v>
      </c>
      <c r="R761">
        <v>330</v>
      </c>
      <c r="S761">
        <v>109</v>
      </c>
    </row>
    <row r="762" spans="1:19" hidden="1" x14ac:dyDescent="0.55000000000000004">
      <c r="A762" t="s">
        <v>4566</v>
      </c>
      <c r="B762" t="s">
        <v>21</v>
      </c>
      <c r="C762" t="s">
        <v>22</v>
      </c>
      <c r="D762" t="s">
        <v>23</v>
      </c>
      <c r="E762" t="s">
        <v>5</v>
      </c>
      <c r="G762" t="s">
        <v>24</v>
      </c>
      <c r="H762">
        <v>426356</v>
      </c>
      <c r="I762">
        <v>427216</v>
      </c>
      <c r="J762" t="s">
        <v>529</v>
      </c>
      <c r="Q762" t="s">
        <v>990</v>
      </c>
      <c r="R762">
        <v>861</v>
      </c>
    </row>
    <row r="763" spans="1:19" hidden="1" x14ac:dyDescent="0.55000000000000004">
      <c r="A763" t="s">
        <v>20</v>
      </c>
      <c r="C763" t="s">
        <v>22</v>
      </c>
      <c r="D763" t="s">
        <v>23</v>
      </c>
      <c r="E763" t="s">
        <v>5</v>
      </c>
      <c r="G763" t="s">
        <v>24</v>
      </c>
      <c r="H763">
        <v>426356</v>
      </c>
      <c r="I763">
        <v>427216</v>
      </c>
      <c r="J763" t="s">
        <v>529</v>
      </c>
      <c r="K763" t="s">
        <v>989</v>
      </c>
      <c r="N763" t="s">
        <v>54</v>
      </c>
      <c r="Q763" t="s">
        <v>990</v>
      </c>
      <c r="R763">
        <v>861</v>
      </c>
      <c r="S763">
        <v>286</v>
      </c>
    </row>
    <row r="764" spans="1:19" hidden="1" x14ac:dyDescent="0.55000000000000004">
      <c r="A764" t="s">
        <v>4566</v>
      </c>
      <c r="B764" t="s">
        <v>21</v>
      </c>
      <c r="C764" t="s">
        <v>22</v>
      </c>
      <c r="D764" t="s">
        <v>23</v>
      </c>
      <c r="E764" t="s">
        <v>5</v>
      </c>
      <c r="G764" t="s">
        <v>24</v>
      </c>
      <c r="H764">
        <v>427255</v>
      </c>
      <c r="I764">
        <v>428037</v>
      </c>
      <c r="J764" t="s">
        <v>529</v>
      </c>
      <c r="Q764" t="s">
        <v>993</v>
      </c>
      <c r="R764">
        <v>783</v>
      </c>
    </row>
    <row r="765" spans="1:19" hidden="1" x14ac:dyDescent="0.55000000000000004">
      <c r="A765" t="s">
        <v>20</v>
      </c>
      <c r="C765" t="s">
        <v>22</v>
      </c>
      <c r="D765" t="s">
        <v>23</v>
      </c>
      <c r="E765" t="s">
        <v>5</v>
      </c>
      <c r="G765" t="s">
        <v>24</v>
      </c>
      <c r="H765">
        <v>427255</v>
      </c>
      <c r="I765">
        <v>428037</v>
      </c>
      <c r="J765" t="s">
        <v>529</v>
      </c>
      <c r="K765" t="s">
        <v>991</v>
      </c>
      <c r="N765" t="s">
        <v>992</v>
      </c>
      <c r="Q765" t="s">
        <v>993</v>
      </c>
      <c r="R765">
        <v>783</v>
      </c>
      <c r="S765">
        <v>260</v>
      </c>
    </row>
    <row r="766" spans="1:19" hidden="1" x14ac:dyDescent="0.55000000000000004">
      <c r="A766" t="s">
        <v>4566</v>
      </c>
      <c r="B766" t="s">
        <v>21</v>
      </c>
      <c r="C766" t="s">
        <v>22</v>
      </c>
      <c r="D766" t="s">
        <v>23</v>
      </c>
      <c r="E766" t="s">
        <v>5</v>
      </c>
      <c r="G766" t="s">
        <v>24</v>
      </c>
      <c r="H766">
        <v>428121</v>
      </c>
      <c r="I766">
        <v>428495</v>
      </c>
      <c r="J766" t="s">
        <v>65</v>
      </c>
      <c r="Q766" t="s">
        <v>995</v>
      </c>
      <c r="R766">
        <v>375</v>
      </c>
    </row>
    <row r="767" spans="1:19" x14ac:dyDescent="0.55000000000000004">
      <c r="A767" t="s">
        <v>20</v>
      </c>
      <c r="C767" t="s">
        <v>22</v>
      </c>
      <c r="D767" t="s">
        <v>23</v>
      </c>
      <c r="E767" t="s">
        <v>5</v>
      </c>
      <c r="G767" t="s">
        <v>24</v>
      </c>
      <c r="H767">
        <v>428121</v>
      </c>
      <c r="I767">
        <v>428495</v>
      </c>
      <c r="J767" t="s">
        <v>65</v>
      </c>
      <c r="K767" t="s">
        <v>994</v>
      </c>
      <c r="N767" t="s">
        <v>869</v>
      </c>
      <c r="Q767" t="s">
        <v>995</v>
      </c>
      <c r="R767">
        <v>375</v>
      </c>
      <c r="S767">
        <v>124</v>
      </c>
    </row>
    <row r="768" spans="1:19" hidden="1" x14ac:dyDescent="0.55000000000000004">
      <c r="A768" t="s">
        <v>4566</v>
      </c>
      <c r="B768" t="s">
        <v>21</v>
      </c>
      <c r="C768" t="s">
        <v>22</v>
      </c>
      <c r="D768" t="s">
        <v>23</v>
      </c>
      <c r="E768" t="s">
        <v>5</v>
      </c>
      <c r="G768" t="s">
        <v>24</v>
      </c>
      <c r="H768">
        <v>428614</v>
      </c>
      <c r="I768">
        <v>430164</v>
      </c>
      <c r="J768" t="s">
        <v>529</v>
      </c>
      <c r="Q768" t="s">
        <v>997</v>
      </c>
      <c r="R768">
        <v>1551</v>
      </c>
    </row>
    <row r="769" spans="1:20" hidden="1" x14ac:dyDescent="0.55000000000000004">
      <c r="A769" t="s">
        <v>20</v>
      </c>
      <c r="C769" t="s">
        <v>22</v>
      </c>
      <c r="D769" t="s">
        <v>23</v>
      </c>
      <c r="E769" t="s">
        <v>5</v>
      </c>
      <c r="G769" t="s">
        <v>24</v>
      </c>
      <c r="H769">
        <v>428614</v>
      </c>
      <c r="I769">
        <v>430164</v>
      </c>
      <c r="J769" t="s">
        <v>529</v>
      </c>
      <c r="K769" t="s">
        <v>996</v>
      </c>
      <c r="N769" t="s">
        <v>166</v>
      </c>
      <c r="Q769" t="s">
        <v>997</v>
      </c>
      <c r="R769">
        <v>1551</v>
      </c>
      <c r="S769">
        <v>516</v>
      </c>
    </row>
    <row r="770" spans="1:20" hidden="1" x14ac:dyDescent="0.55000000000000004">
      <c r="A770" t="s">
        <v>4566</v>
      </c>
      <c r="B770" t="s">
        <v>21</v>
      </c>
      <c r="C770" t="s">
        <v>22</v>
      </c>
      <c r="D770" t="s">
        <v>23</v>
      </c>
      <c r="E770" t="s">
        <v>5</v>
      </c>
      <c r="G770" t="s">
        <v>24</v>
      </c>
      <c r="H770">
        <v>430214</v>
      </c>
      <c r="I770">
        <v>431065</v>
      </c>
      <c r="J770" t="s">
        <v>65</v>
      </c>
      <c r="Q770" t="s">
        <v>999</v>
      </c>
      <c r="R770">
        <v>852</v>
      </c>
    </row>
    <row r="771" spans="1:20" x14ac:dyDescent="0.55000000000000004">
      <c r="A771" t="s">
        <v>20</v>
      </c>
      <c r="C771" t="s">
        <v>22</v>
      </c>
      <c r="D771" t="s">
        <v>23</v>
      </c>
      <c r="E771" t="s">
        <v>5</v>
      </c>
      <c r="G771" t="s">
        <v>24</v>
      </c>
      <c r="H771">
        <v>430214</v>
      </c>
      <c r="I771">
        <v>431065</v>
      </c>
      <c r="J771" t="s">
        <v>65</v>
      </c>
      <c r="K771" t="s">
        <v>998</v>
      </c>
      <c r="N771" t="s">
        <v>161</v>
      </c>
      <c r="Q771" t="s">
        <v>999</v>
      </c>
      <c r="R771">
        <v>852</v>
      </c>
      <c r="S771">
        <v>283</v>
      </c>
    </row>
    <row r="772" spans="1:20" hidden="1" x14ac:dyDescent="0.55000000000000004">
      <c r="A772" t="s">
        <v>4566</v>
      </c>
      <c r="B772" t="s">
        <v>21</v>
      </c>
      <c r="C772" t="s">
        <v>22</v>
      </c>
      <c r="D772" t="s">
        <v>23</v>
      </c>
      <c r="E772" t="s">
        <v>5</v>
      </c>
      <c r="G772" t="s">
        <v>24</v>
      </c>
      <c r="H772">
        <v>431185</v>
      </c>
      <c r="I772">
        <v>432099</v>
      </c>
      <c r="J772" t="s">
        <v>65</v>
      </c>
      <c r="Q772" t="s">
        <v>1002</v>
      </c>
      <c r="R772">
        <v>915</v>
      </c>
    </row>
    <row r="773" spans="1:20" x14ac:dyDescent="0.55000000000000004">
      <c r="A773" t="s">
        <v>20</v>
      </c>
      <c r="C773" t="s">
        <v>22</v>
      </c>
      <c r="D773" t="s">
        <v>23</v>
      </c>
      <c r="E773" t="s">
        <v>5</v>
      </c>
      <c r="G773" t="s">
        <v>24</v>
      </c>
      <c r="H773">
        <v>431185</v>
      </c>
      <c r="I773">
        <v>432099</v>
      </c>
      <c r="J773" t="s">
        <v>65</v>
      </c>
      <c r="K773" t="s">
        <v>1000</v>
      </c>
      <c r="N773" t="s">
        <v>1001</v>
      </c>
      <c r="Q773" t="s">
        <v>1002</v>
      </c>
      <c r="R773">
        <v>915</v>
      </c>
      <c r="S773">
        <v>304</v>
      </c>
    </row>
    <row r="774" spans="1:20" hidden="1" x14ac:dyDescent="0.55000000000000004">
      <c r="A774" t="s">
        <v>4566</v>
      </c>
      <c r="B774" t="s">
        <v>21</v>
      </c>
      <c r="C774" t="s">
        <v>22</v>
      </c>
      <c r="D774" t="s">
        <v>23</v>
      </c>
      <c r="E774" t="s">
        <v>5</v>
      </c>
      <c r="G774" t="s">
        <v>24</v>
      </c>
      <c r="H774">
        <v>432200</v>
      </c>
      <c r="I774">
        <v>434638</v>
      </c>
      <c r="J774" t="s">
        <v>65</v>
      </c>
      <c r="Q774" t="s">
        <v>1005</v>
      </c>
      <c r="R774">
        <v>2439</v>
      </c>
    </row>
    <row r="775" spans="1:20" x14ac:dyDescent="0.55000000000000004">
      <c r="A775" t="s">
        <v>20</v>
      </c>
      <c r="C775" t="s">
        <v>22</v>
      </c>
      <c r="D775" t="s">
        <v>23</v>
      </c>
      <c r="E775" t="s">
        <v>5</v>
      </c>
      <c r="G775" t="s">
        <v>24</v>
      </c>
      <c r="H775">
        <v>432200</v>
      </c>
      <c r="I775">
        <v>434638</v>
      </c>
      <c r="J775" t="s">
        <v>65</v>
      </c>
      <c r="K775" t="s">
        <v>1003</v>
      </c>
      <c r="N775" t="s">
        <v>1004</v>
      </c>
      <c r="Q775" t="s">
        <v>1005</v>
      </c>
      <c r="R775">
        <v>2439</v>
      </c>
      <c r="S775">
        <v>812</v>
      </c>
    </row>
    <row r="776" spans="1:20" hidden="1" x14ac:dyDescent="0.55000000000000004">
      <c r="A776" t="s">
        <v>4566</v>
      </c>
      <c r="B776" t="s">
        <v>4567</v>
      </c>
      <c r="C776" t="s">
        <v>22</v>
      </c>
      <c r="D776" t="s">
        <v>23</v>
      </c>
      <c r="E776" t="s">
        <v>5</v>
      </c>
      <c r="G776" t="s">
        <v>24</v>
      </c>
      <c r="H776">
        <v>434878</v>
      </c>
      <c r="I776">
        <v>436223</v>
      </c>
      <c r="J776" t="s">
        <v>529</v>
      </c>
      <c r="N776" t="s">
        <v>814</v>
      </c>
      <c r="Q776" t="s">
        <v>4594</v>
      </c>
      <c r="R776">
        <v>1346</v>
      </c>
      <c r="T776" t="s">
        <v>4569</v>
      </c>
    </row>
    <row r="777" spans="1:20" hidden="1" x14ac:dyDescent="0.55000000000000004">
      <c r="A777" t="s">
        <v>4566</v>
      </c>
      <c r="B777" t="s">
        <v>21</v>
      </c>
      <c r="C777" t="s">
        <v>22</v>
      </c>
      <c r="D777" t="s">
        <v>23</v>
      </c>
      <c r="E777" t="s">
        <v>5</v>
      </c>
      <c r="G777" t="s">
        <v>24</v>
      </c>
      <c r="H777">
        <v>436282</v>
      </c>
      <c r="I777">
        <v>437670</v>
      </c>
      <c r="J777" t="s">
        <v>65</v>
      </c>
      <c r="Q777" t="s">
        <v>1008</v>
      </c>
      <c r="R777">
        <v>1389</v>
      </c>
    </row>
    <row r="778" spans="1:20" x14ac:dyDescent="0.55000000000000004">
      <c r="A778" t="s">
        <v>20</v>
      </c>
      <c r="C778" t="s">
        <v>22</v>
      </c>
      <c r="D778" t="s">
        <v>23</v>
      </c>
      <c r="E778" t="s">
        <v>5</v>
      </c>
      <c r="G778" t="s">
        <v>24</v>
      </c>
      <c r="H778">
        <v>436282</v>
      </c>
      <c r="I778">
        <v>437670</v>
      </c>
      <c r="J778" t="s">
        <v>65</v>
      </c>
      <c r="K778" t="s">
        <v>1006</v>
      </c>
      <c r="N778" t="s">
        <v>1007</v>
      </c>
      <c r="Q778" t="s">
        <v>1008</v>
      </c>
      <c r="R778">
        <v>1389</v>
      </c>
      <c r="S778">
        <v>462</v>
      </c>
    </row>
    <row r="779" spans="1:20" hidden="1" x14ac:dyDescent="0.55000000000000004">
      <c r="A779" t="s">
        <v>4566</v>
      </c>
      <c r="B779" t="s">
        <v>21</v>
      </c>
      <c r="C779" t="s">
        <v>22</v>
      </c>
      <c r="D779" t="s">
        <v>23</v>
      </c>
      <c r="E779" t="s">
        <v>5</v>
      </c>
      <c r="G779" t="s">
        <v>24</v>
      </c>
      <c r="H779">
        <v>437820</v>
      </c>
      <c r="I779">
        <v>438242</v>
      </c>
      <c r="J779" t="s">
        <v>529</v>
      </c>
      <c r="Q779" t="s">
        <v>1011</v>
      </c>
      <c r="R779">
        <v>423</v>
      </c>
    </row>
    <row r="780" spans="1:20" hidden="1" x14ac:dyDescent="0.55000000000000004">
      <c r="A780" t="s">
        <v>20</v>
      </c>
      <c r="C780" t="s">
        <v>22</v>
      </c>
      <c r="D780" t="s">
        <v>23</v>
      </c>
      <c r="E780" t="s">
        <v>5</v>
      </c>
      <c r="G780" t="s">
        <v>24</v>
      </c>
      <c r="H780">
        <v>437820</v>
      </c>
      <c r="I780">
        <v>438242</v>
      </c>
      <c r="J780" t="s">
        <v>529</v>
      </c>
      <c r="K780" t="s">
        <v>1009</v>
      </c>
      <c r="N780" t="s">
        <v>1010</v>
      </c>
      <c r="Q780" t="s">
        <v>1011</v>
      </c>
      <c r="R780">
        <v>423</v>
      </c>
      <c r="S780">
        <v>140</v>
      </c>
    </row>
    <row r="781" spans="1:20" hidden="1" x14ac:dyDescent="0.55000000000000004">
      <c r="A781" t="s">
        <v>4566</v>
      </c>
      <c r="B781" t="s">
        <v>21</v>
      </c>
      <c r="C781" t="s">
        <v>22</v>
      </c>
      <c r="D781" t="s">
        <v>23</v>
      </c>
      <c r="E781" t="s">
        <v>5</v>
      </c>
      <c r="G781" t="s">
        <v>24</v>
      </c>
      <c r="H781">
        <v>438345</v>
      </c>
      <c r="I781">
        <v>438521</v>
      </c>
      <c r="J781" t="s">
        <v>65</v>
      </c>
      <c r="Q781" t="s">
        <v>1013</v>
      </c>
      <c r="R781">
        <v>177</v>
      </c>
    </row>
    <row r="782" spans="1:20" x14ac:dyDescent="0.55000000000000004">
      <c r="A782" t="s">
        <v>20</v>
      </c>
      <c r="C782" t="s">
        <v>22</v>
      </c>
      <c r="D782" t="s">
        <v>23</v>
      </c>
      <c r="E782" t="s">
        <v>5</v>
      </c>
      <c r="G782" t="s">
        <v>24</v>
      </c>
      <c r="H782">
        <v>438345</v>
      </c>
      <c r="I782">
        <v>438521</v>
      </c>
      <c r="J782" t="s">
        <v>65</v>
      </c>
      <c r="K782" t="s">
        <v>1012</v>
      </c>
      <c r="N782" t="s">
        <v>54</v>
      </c>
      <c r="Q782" t="s">
        <v>1013</v>
      </c>
      <c r="R782">
        <v>177</v>
      </c>
      <c r="S782">
        <v>58</v>
      </c>
    </row>
    <row r="783" spans="1:20" hidden="1" x14ac:dyDescent="0.55000000000000004">
      <c r="A783" t="s">
        <v>4566</v>
      </c>
      <c r="B783" t="s">
        <v>21</v>
      </c>
      <c r="C783" t="s">
        <v>22</v>
      </c>
      <c r="D783" t="s">
        <v>23</v>
      </c>
      <c r="E783" t="s">
        <v>5</v>
      </c>
      <c r="G783" t="s">
        <v>24</v>
      </c>
      <c r="H783">
        <v>438648</v>
      </c>
      <c r="I783">
        <v>439229</v>
      </c>
      <c r="J783" t="s">
        <v>529</v>
      </c>
      <c r="Q783" t="s">
        <v>1016</v>
      </c>
      <c r="R783">
        <v>582</v>
      </c>
    </row>
    <row r="784" spans="1:20" hidden="1" x14ac:dyDescent="0.55000000000000004">
      <c r="A784" t="s">
        <v>20</v>
      </c>
      <c r="C784" t="s">
        <v>22</v>
      </c>
      <c r="D784" t="s">
        <v>23</v>
      </c>
      <c r="E784" t="s">
        <v>5</v>
      </c>
      <c r="G784" t="s">
        <v>24</v>
      </c>
      <c r="H784">
        <v>438648</v>
      </c>
      <c r="I784">
        <v>439229</v>
      </c>
      <c r="J784" t="s">
        <v>529</v>
      </c>
      <c r="K784" t="s">
        <v>1014</v>
      </c>
      <c r="N784" t="s">
        <v>1015</v>
      </c>
      <c r="Q784" t="s">
        <v>1016</v>
      </c>
      <c r="R784">
        <v>582</v>
      </c>
      <c r="S784">
        <v>193</v>
      </c>
    </row>
    <row r="785" spans="1:19" hidden="1" x14ac:dyDescent="0.55000000000000004">
      <c r="A785" t="s">
        <v>4566</v>
      </c>
      <c r="B785" t="s">
        <v>21</v>
      </c>
      <c r="C785" t="s">
        <v>22</v>
      </c>
      <c r="D785" t="s">
        <v>23</v>
      </c>
      <c r="E785" t="s">
        <v>5</v>
      </c>
      <c r="G785" t="s">
        <v>24</v>
      </c>
      <c r="H785">
        <v>439277</v>
      </c>
      <c r="I785">
        <v>439726</v>
      </c>
      <c r="J785" t="s">
        <v>529</v>
      </c>
      <c r="Q785" t="s">
        <v>1018</v>
      </c>
      <c r="R785">
        <v>450</v>
      </c>
    </row>
    <row r="786" spans="1:19" hidden="1" x14ac:dyDescent="0.55000000000000004">
      <c r="A786" t="s">
        <v>20</v>
      </c>
      <c r="C786" t="s">
        <v>22</v>
      </c>
      <c r="D786" t="s">
        <v>23</v>
      </c>
      <c r="E786" t="s">
        <v>5</v>
      </c>
      <c r="G786" t="s">
        <v>24</v>
      </c>
      <c r="H786">
        <v>439277</v>
      </c>
      <c r="I786">
        <v>439726</v>
      </c>
      <c r="J786" t="s">
        <v>529</v>
      </c>
      <c r="K786" t="s">
        <v>1017</v>
      </c>
      <c r="N786" t="s">
        <v>903</v>
      </c>
      <c r="Q786" t="s">
        <v>1018</v>
      </c>
      <c r="R786">
        <v>450</v>
      </c>
      <c r="S786">
        <v>149</v>
      </c>
    </row>
    <row r="787" spans="1:19" hidden="1" x14ac:dyDescent="0.55000000000000004">
      <c r="A787" t="s">
        <v>4566</v>
      </c>
      <c r="B787" t="s">
        <v>21</v>
      </c>
      <c r="C787" t="s">
        <v>22</v>
      </c>
      <c r="D787" t="s">
        <v>23</v>
      </c>
      <c r="E787" t="s">
        <v>5</v>
      </c>
      <c r="G787" t="s">
        <v>24</v>
      </c>
      <c r="H787">
        <v>439821</v>
      </c>
      <c r="I787">
        <v>440327</v>
      </c>
      <c r="J787" t="s">
        <v>529</v>
      </c>
      <c r="Q787" t="s">
        <v>1020</v>
      </c>
      <c r="R787">
        <v>507</v>
      </c>
    </row>
    <row r="788" spans="1:19" hidden="1" x14ac:dyDescent="0.55000000000000004">
      <c r="A788" t="s">
        <v>20</v>
      </c>
      <c r="C788" t="s">
        <v>22</v>
      </c>
      <c r="D788" t="s">
        <v>23</v>
      </c>
      <c r="E788" t="s">
        <v>5</v>
      </c>
      <c r="G788" t="s">
        <v>24</v>
      </c>
      <c r="H788">
        <v>439821</v>
      </c>
      <c r="I788">
        <v>440327</v>
      </c>
      <c r="J788" t="s">
        <v>529</v>
      </c>
      <c r="K788" t="s">
        <v>1019</v>
      </c>
      <c r="N788" t="s">
        <v>54</v>
      </c>
      <c r="Q788" t="s">
        <v>1020</v>
      </c>
      <c r="R788">
        <v>507</v>
      </c>
      <c r="S788">
        <v>168</v>
      </c>
    </row>
    <row r="789" spans="1:19" hidden="1" x14ac:dyDescent="0.55000000000000004">
      <c r="A789" t="s">
        <v>4566</v>
      </c>
      <c r="B789" t="s">
        <v>21</v>
      </c>
      <c r="C789" t="s">
        <v>22</v>
      </c>
      <c r="D789" t="s">
        <v>23</v>
      </c>
      <c r="E789" t="s">
        <v>5</v>
      </c>
      <c r="G789" t="s">
        <v>24</v>
      </c>
      <c r="H789">
        <v>440339</v>
      </c>
      <c r="I789">
        <v>441193</v>
      </c>
      <c r="J789" t="s">
        <v>529</v>
      </c>
      <c r="Q789" t="s">
        <v>1022</v>
      </c>
      <c r="R789">
        <v>855</v>
      </c>
    </row>
    <row r="790" spans="1:19" hidden="1" x14ac:dyDescent="0.55000000000000004">
      <c r="A790" t="s">
        <v>20</v>
      </c>
      <c r="C790" t="s">
        <v>22</v>
      </c>
      <c r="D790" t="s">
        <v>23</v>
      </c>
      <c r="E790" t="s">
        <v>5</v>
      </c>
      <c r="G790" t="s">
        <v>24</v>
      </c>
      <c r="H790">
        <v>440339</v>
      </c>
      <c r="I790">
        <v>441193</v>
      </c>
      <c r="J790" t="s">
        <v>529</v>
      </c>
      <c r="K790" t="s">
        <v>1021</v>
      </c>
      <c r="N790" t="s">
        <v>54</v>
      </c>
      <c r="Q790" t="s">
        <v>1022</v>
      </c>
      <c r="R790">
        <v>855</v>
      </c>
      <c r="S790">
        <v>284</v>
      </c>
    </row>
    <row r="791" spans="1:19" hidden="1" x14ac:dyDescent="0.55000000000000004">
      <c r="A791" t="s">
        <v>4566</v>
      </c>
      <c r="B791" t="s">
        <v>21</v>
      </c>
      <c r="C791" t="s">
        <v>22</v>
      </c>
      <c r="D791" t="s">
        <v>23</v>
      </c>
      <c r="E791" t="s">
        <v>5</v>
      </c>
      <c r="G791" t="s">
        <v>24</v>
      </c>
      <c r="H791">
        <v>441346</v>
      </c>
      <c r="I791">
        <v>442086</v>
      </c>
      <c r="J791" t="s">
        <v>529</v>
      </c>
      <c r="O791" t="s">
        <v>1025</v>
      </c>
      <c r="Q791" t="s">
        <v>1026</v>
      </c>
      <c r="R791">
        <v>741</v>
      </c>
    </row>
    <row r="792" spans="1:19" hidden="1" x14ac:dyDescent="0.55000000000000004">
      <c r="A792" t="s">
        <v>20</v>
      </c>
      <c r="C792" t="s">
        <v>22</v>
      </c>
      <c r="D792" t="s">
        <v>23</v>
      </c>
      <c r="E792" t="s">
        <v>5</v>
      </c>
      <c r="G792" t="s">
        <v>24</v>
      </c>
      <c r="H792">
        <v>441346</v>
      </c>
      <c r="I792">
        <v>442086</v>
      </c>
      <c r="J792" t="s">
        <v>529</v>
      </c>
      <c r="K792" t="s">
        <v>1023</v>
      </c>
      <c r="N792" t="s">
        <v>1024</v>
      </c>
      <c r="O792" t="s">
        <v>1025</v>
      </c>
      <c r="Q792" t="s">
        <v>1026</v>
      </c>
      <c r="R792">
        <v>741</v>
      </c>
      <c r="S792">
        <v>246</v>
      </c>
    </row>
    <row r="793" spans="1:19" hidden="1" x14ac:dyDescent="0.55000000000000004">
      <c r="A793" t="s">
        <v>4566</v>
      </c>
      <c r="B793" t="s">
        <v>21</v>
      </c>
      <c r="C793" t="s">
        <v>22</v>
      </c>
      <c r="D793" t="s">
        <v>23</v>
      </c>
      <c r="E793" t="s">
        <v>5</v>
      </c>
      <c r="G793" t="s">
        <v>24</v>
      </c>
      <c r="H793">
        <v>442098</v>
      </c>
      <c r="I793">
        <v>442934</v>
      </c>
      <c r="J793" t="s">
        <v>529</v>
      </c>
      <c r="Q793" t="s">
        <v>1029</v>
      </c>
      <c r="R793">
        <v>837</v>
      </c>
    </row>
    <row r="794" spans="1:19" hidden="1" x14ac:dyDescent="0.55000000000000004">
      <c r="A794" t="s">
        <v>20</v>
      </c>
      <c r="C794" t="s">
        <v>22</v>
      </c>
      <c r="D794" t="s">
        <v>23</v>
      </c>
      <c r="E794" t="s">
        <v>5</v>
      </c>
      <c r="G794" t="s">
        <v>24</v>
      </c>
      <c r="H794">
        <v>442098</v>
      </c>
      <c r="I794">
        <v>442934</v>
      </c>
      <c r="J794" t="s">
        <v>529</v>
      </c>
      <c r="K794" t="s">
        <v>1027</v>
      </c>
      <c r="N794" t="s">
        <v>1028</v>
      </c>
      <c r="Q794" t="s">
        <v>1029</v>
      </c>
      <c r="R794">
        <v>837</v>
      </c>
      <c r="S794">
        <v>278</v>
      </c>
    </row>
    <row r="795" spans="1:19" hidden="1" x14ac:dyDescent="0.55000000000000004">
      <c r="A795" t="s">
        <v>4566</v>
      </c>
      <c r="B795" t="s">
        <v>21</v>
      </c>
      <c r="C795" t="s">
        <v>22</v>
      </c>
      <c r="D795" t="s">
        <v>23</v>
      </c>
      <c r="E795" t="s">
        <v>5</v>
      </c>
      <c r="G795" t="s">
        <v>24</v>
      </c>
      <c r="H795">
        <v>442931</v>
      </c>
      <c r="I795">
        <v>443581</v>
      </c>
      <c r="J795" t="s">
        <v>529</v>
      </c>
      <c r="Q795" t="s">
        <v>1032</v>
      </c>
      <c r="R795">
        <v>651</v>
      </c>
    </row>
    <row r="796" spans="1:19" hidden="1" x14ac:dyDescent="0.55000000000000004">
      <c r="A796" t="s">
        <v>20</v>
      </c>
      <c r="C796" t="s">
        <v>22</v>
      </c>
      <c r="D796" t="s">
        <v>23</v>
      </c>
      <c r="E796" t="s">
        <v>5</v>
      </c>
      <c r="G796" t="s">
        <v>24</v>
      </c>
      <c r="H796">
        <v>442931</v>
      </c>
      <c r="I796">
        <v>443581</v>
      </c>
      <c r="J796" t="s">
        <v>529</v>
      </c>
      <c r="K796" t="s">
        <v>1030</v>
      </c>
      <c r="N796" t="s">
        <v>1031</v>
      </c>
      <c r="Q796" t="s">
        <v>1032</v>
      </c>
      <c r="R796">
        <v>651</v>
      </c>
      <c r="S796">
        <v>216</v>
      </c>
    </row>
    <row r="797" spans="1:19" hidden="1" x14ac:dyDescent="0.55000000000000004">
      <c r="A797" t="s">
        <v>4566</v>
      </c>
      <c r="B797" t="s">
        <v>21</v>
      </c>
      <c r="C797" t="s">
        <v>22</v>
      </c>
      <c r="D797" t="s">
        <v>23</v>
      </c>
      <c r="E797" t="s">
        <v>5</v>
      </c>
      <c r="G797" t="s">
        <v>24</v>
      </c>
      <c r="H797">
        <v>443578</v>
      </c>
      <c r="I797">
        <v>444237</v>
      </c>
      <c r="J797" t="s">
        <v>529</v>
      </c>
      <c r="Q797" t="s">
        <v>1034</v>
      </c>
      <c r="R797">
        <v>660</v>
      </c>
    </row>
    <row r="798" spans="1:19" hidden="1" x14ac:dyDescent="0.55000000000000004">
      <c r="A798" t="s">
        <v>20</v>
      </c>
      <c r="C798" t="s">
        <v>22</v>
      </c>
      <c r="D798" t="s">
        <v>23</v>
      </c>
      <c r="E798" t="s">
        <v>5</v>
      </c>
      <c r="G798" t="s">
        <v>24</v>
      </c>
      <c r="H798">
        <v>443578</v>
      </c>
      <c r="I798">
        <v>444237</v>
      </c>
      <c r="J798" t="s">
        <v>529</v>
      </c>
      <c r="K798" t="s">
        <v>1033</v>
      </c>
      <c r="N798" t="s">
        <v>1031</v>
      </c>
      <c r="Q798" t="s">
        <v>1034</v>
      </c>
      <c r="R798">
        <v>660</v>
      </c>
      <c r="S798">
        <v>219</v>
      </c>
    </row>
    <row r="799" spans="1:19" hidden="1" x14ac:dyDescent="0.55000000000000004">
      <c r="A799" t="s">
        <v>4566</v>
      </c>
      <c r="B799" t="s">
        <v>21</v>
      </c>
      <c r="C799" t="s">
        <v>22</v>
      </c>
      <c r="D799" t="s">
        <v>23</v>
      </c>
      <c r="E799" t="s">
        <v>5</v>
      </c>
      <c r="G799" t="s">
        <v>24</v>
      </c>
      <c r="H799">
        <v>444301</v>
      </c>
      <c r="I799">
        <v>444858</v>
      </c>
      <c r="J799" t="s">
        <v>65</v>
      </c>
      <c r="Q799" t="s">
        <v>1036</v>
      </c>
      <c r="R799">
        <v>558</v>
      </c>
    </row>
    <row r="800" spans="1:19" x14ac:dyDescent="0.55000000000000004">
      <c r="A800" t="s">
        <v>20</v>
      </c>
      <c r="C800" t="s">
        <v>22</v>
      </c>
      <c r="D800" t="s">
        <v>23</v>
      </c>
      <c r="E800" t="s">
        <v>5</v>
      </c>
      <c r="G800" t="s">
        <v>24</v>
      </c>
      <c r="H800">
        <v>444301</v>
      </c>
      <c r="I800">
        <v>444858</v>
      </c>
      <c r="J800" t="s">
        <v>65</v>
      </c>
      <c r="K800" t="s">
        <v>1035</v>
      </c>
      <c r="N800" t="s">
        <v>227</v>
      </c>
      <c r="Q800" t="s">
        <v>1036</v>
      </c>
      <c r="R800">
        <v>558</v>
      </c>
      <c r="S800">
        <v>185</v>
      </c>
    </row>
    <row r="801" spans="1:19" hidden="1" x14ac:dyDescent="0.55000000000000004">
      <c r="A801" t="s">
        <v>4566</v>
      </c>
      <c r="B801" t="s">
        <v>21</v>
      </c>
      <c r="C801" t="s">
        <v>22</v>
      </c>
      <c r="D801" t="s">
        <v>23</v>
      </c>
      <c r="E801" t="s">
        <v>5</v>
      </c>
      <c r="G801" t="s">
        <v>24</v>
      </c>
      <c r="H801">
        <v>444884</v>
      </c>
      <c r="I801">
        <v>445597</v>
      </c>
      <c r="J801" t="s">
        <v>65</v>
      </c>
      <c r="Q801" t="s">
        <v>1039</v>
      </c>
      <c r="R801">
        <v>714</v>
      </c>
    </row>
    <row r="802" spans="1:19" x14ac:dyDescent="0.55000000000000004">
      <c r="A802" t="s">
        <v>20</v>
      </c>
      <c r="C802" t="s">
        <v>22</v>
      </c>
      <c r="D802" t="s">
        <v>23</v>
      </c>
      <c r="E802" t="s">
        <v>5</v>
      </c>
      <c r="G802" t="s">
        <v>24</v>
      </c>
      <c r="H802">
        <v>444884</v>
      </c>
      <c r="I802">
        <v>445597</v>
      </c>
      <c r="J802" t="s">
        <v>65</v>
      </c>
      <c r="K802" t="s">
        <v>1037</v>
      </c>
      <c r="N802" t="s">
        <v>1038</v>
      </c>
      <c r="Q802" t="s">
        <v>1039</v>
      </c>
      <c r="R802">
        <v>714</v>
      </c>
      <c r="S802">
        <v>237</v>
      </c>
    </row>
    <row r="803" spans="1:19" hidden="1" x14ac:dyDescent="0.55000000000000004">
      <c r="A803" t="s">
        <v>4566</v>
      </c>
      <c r="B803" t="s">
        <v>21</v>
      </c>
      <c r="C803" t="s">
        <v>22</v>
      </c>
      <c r="D803" t="s">
        <v>23</v>
      </c>
      <c r="E803" t="s">
        <v>5</v>
      </c>
      <c r="G803" t="s">
        <v>24</v>
      </c>
      <c r="H803">
        <v>445698</v>
      </c>
      <c r="I803">
        <v>446960</v>
      </c>
      <c r="J803" t="s">
        <v>65</v>
      </c>
      <c r="Q803" t="s">
        <v>1042</v>
      </c>
      <c r="R803">
        <v>1263</v>
      </c>
    </row>
    <row r="804" spans="1:19" x14ac:dyDescent="0.55000000000000004">
      <c r="A804" t="s">
        <v>20</v>
      </c>
      <c r="C804" t="s">
        <v>22</v>
      </c>
      <c r="D804" t="s">
        <v>23</v>
      </c>
      <c r="E804" t="s">
        <v>5</v>
      </c>
      <c r="G804" t="s">
        <v>24</v>
      </c>
      <c r="H804">
        <v>445698</v>
      </c>
      <c r="I804">
        <v>446960</v>
      </c>
      <c r="J804" t="s">
        <v>65</v>
      </c>
      <c r="K804" t="s">
        <v>1040</v>
      </c>
      <c r="N804" t="s">
        <v>1041</v>
      </c>
      <c r="Q804" t="s">
        <v>1042</v>
      </c>
      <c r="R804">
        <v>1263</v>
      </c>
      <c r="S804">
        <v>420</v>
      </c>
    </row>
    <row r="805" spans="1:19" hidden="1" x14ac:dyDescent="0.55000000000000004">
      <c r="A805" t="s">
        <v>4566</v>
      </c>
      <c r="B805" t="s">
        <v>21</v>
      </c>
      <c r="C805" t="s">
        <v>22</v>
      </c>
      <c r="D805" t="s">
        <v>23</v>
      </c>
      <c r="E805" t="s">
        <v>5</v>
      </c>
      <c r="G805" t="s">
        <v>24</v>
      </c>
      <c r="H805">
        <v>447175</v>
      </c>
      <c r="I805">
        <v>448797</v>
      </c>
      <c r="J805" t="s">
        <v>529</v>
      </c>
      <c r="Q805" t="s">
        <v>1044</v>
      </c>
      <c r="R805">
        <v>1623</v>
      </c>
    </row>
    <row r="806" spans="1:19" hidden="1" x14ac:dyDescent="0.55000000000000004">
      <c r="A806" t="s">
        <v>20</v>
      </c>
      <c r="C806" t="s">
        <v>22</v>
      </c>
      <c r="D806" t="s">
        <v>23</v>
      </c>
      <c r="E806" t="s">
        <v>5</v>
      </c>
      <c r="G806" t="s">
        <v>24</v>
      </c>
      <c r="H806">
        <v>447175</v>
      </c>
      <c r="I806">
        <v>448797</v>
      </c>
      <c r="J806" t="s">
        <v>529</v>
      </c>
      <c r="K806" t="s">
        <v>1043</v>
      </c>
      <c r="N806" t="s">
        <v>754</v>
      </c>
      <c r="Q806" t="s">
        <v>1044</v>
      </c>
      <c r="R806">
        <v>1623</v>
      </c>
      <c r="S806">
        <v>540</v>
      </c>
    </row>
    <row r="807" spans="1:19" hidden="1" x14ac:dyDescent="0.55000000000000004">
      <c r="A807" t="s">
        <v>4566</v>
      </c>
      <c r="B807" t="s">
        <v>21</v>
      </c>
      <c r="C807" t="s">
        <v>22</v>
      </c>
      <c r="D807" t="s">
        <v>23</v>
      </c>
      <c r="E807" t="s">
        <v>5</v>
      </c>
      <c r="G807" t="s">
        <v>24</v>
      </c>
      <c r="H807">
        <v>448887</v>
      </c>
      <c r="I807">
        <v>449816</v>
      </c>
      <c r="J807" t="s">
        <v>529</v>
      </c>
      <c r="Q807" t="s">
        <v>1047</v>
      </c>
      <c r="R807">
        <v>930</v>
      </c>
    </row>
    <row r="808" spans="1:19" hidden="1" x14ac:dyDescent="0.55000000000000004">
      <c r="A808" t="s">
        <v>20</v>
      </c>
      <c r="C808" t="s">
        <v>22</v>
      </c>
      <c r="D808" t="s">
        <v>23</v>
      </c>
      <c r="E808" t="s">
        <v>5</v>
      </c>
      <c r="G808" t="s">
        <v>24</v>
      </c>
      <c r="H808">
        <v>448887</v>
      </c>
      <c r="I808">
        <v>449816</v>
      </c>
      <c r="J808" t="s">
        <v>529</v>
      </c>
      <c r="K808" t="s">
        <v>1045</v>
      </c>
      <c r="N808" t="s">
        <v>1046</v>
      </c>
      <c r="Q808" t="s">
        <v>1047</v>
      </c>
      <c r="R808">
        <v>930</v>
      </c>
      <c r="S808">
        <v>309</v>
      </c>
    </row>
    <row r="809" spans="1:19" hidden="1" x14ac:dyDescent="0.55000000000000004">
      <c r="A809" t="s">
        <v>4566</v>
      </c>
      <c r="B809" t="s">
        <v>21</v>
      </c>
      <c r="C809" t="s">
        <v>22</v>
      </c>
      <c r="D809" t="s">
        <v>23</v>
      </c>
      <c r="E809" t="s">
        <v>5</v>
      </c>
      <c r="G809" t="s">
        <v>24</v>
      </c>
      <c r="H809">
        <v>449821</v>
      </c>
      <c r="I809">
        <v>450846</v>
      </c>
      <c r="J809" t="s">
        <v>529</v>
      </c>
      <c r="Q809" t="s">
        <v>1049</v>
      </c>
      <c r="R809">
        <v>1026</v>
      </c>
    </row>
    <row r="810" spans="1:19" hidden="1" x14ac:dyDescent="0.55000000000000004">
      <c r="A810" t="s">
        <v>20</v>
      </c>
      <c r="C810" t="s">
        <v>22</v>
      </c>
      <c r="D810" t="s">
        <v>23</v>
      </c>
      <c r="E810" t="s">
        <v>5</v>
      </c>
      <c r="G810" t="s">
        <v>24</v>
      </c>
      <c r="H810">
        <v>449821</v>
      </c>
      <c r="I810">
        <v>450846</v>
      </c>
      <c r="J810" t="s">
        <v>529</v>
      </c>
      <c r="K810" t="s">
        <v>1048</v>
      </c>
      <c r="N810" t="s">
        <v>1046</v>
      </c>
      <c r="Q810" t="s">
        <v>1049</v>
      </c>
      <c r="R810">
        <v>1026</v>
      </c>
      <c r="S810">
        <v>341</v>
      </c>
    </row>
    <row r="811" spans="1:19" hidden="1" x14ac:dyDescent="0.55000000000000004">
      <c r="A811" t="s">
        <v>4566</v>
      </c>
      <c r="B811" t="s">
        <v>21</v>
      </c>
      <c r="C811" t="s">
        <v>22</v>
      </c>
      <c r="D811" t="s">
        <v>23</v>
      </c>
      <c r="E811" t="s">
        <v>5</v>
      </c>
      <c r="G811" t="s">
        <v>24</v>
      </c>
      <c r="H811">
        <v>450861</v>
      </c>
      <c r="I811">
        <v>451934</v>
      </c>
      <c r="J811" t="s">
        <v>529</v>
      </c>
      <c r="Q811" t="s">
        <v>1051</v>
      </c>
      <c r="R811">
        <v>1074</v>
      </c>
    </row>
    <row r="812" spans="1:19" hidden="1" x14ac:dyDescent="0.55000000000000004">
      <c r="A812" t="s">
        <v>20</v>
      </c>
      <c r="C812" t="s">
        <v>22</v>
      </c>
      <c r="D812" t="s">
        <v>23</v>
      </c>
      <c r="E812" t="s">
        <v>5</v>
      </c>
      <c r="G812" t="s">
        <v>24</v>
      </c>
      <c r="H812">
        <v>450861</v>
      </c>
      <c r="I812">
        <v>451934</v>
      </c>
      <c r="J812" t="s">
        <v>529</v>
      </c>
      <c r="K812" t="s">
        <v>1050</v>
      </c>
      <c r="N812" t="s">
        <v>82</v>
      </c>
      <c r="Q812" t="s">
        <v>1051</v>
      </c>
      <c r="R812">
        <v>1074</v>
      </c>
      <c r="S812">
        <v>357</v>
      </c>
    </row>
    <row r="813" spans="1:19" hidden="1" x14ac:dyDescent="0.55000000000000004">
      <c r="A813" t="s">
        <v>4566</v>
      </c>
      <c r="B813" t="s">
        <v>21</v>
      </c>
      <c r="C813" t="s">
        <v>22</v>
      </c>
      <c r="D813" t="s">
        <v>23</v>
      </c>
      <c r="E813" t="s">
        <v>5</v>
      </c>
      <c r="G813" t="s">
        <v>24</v>
      </c>
      <c r="H813">
        <v>451947</v>
      </c>
      <c r="I813">
        <v>452894</v>
      </c>
      <c r="J813" t="s">
        <v>529</v>
      </c>
      <c r="Q813" t="s">
        <v>1053</v>
      </c>
      <c r="R813">
        <v>948</v>
      </c>
    </row>
    <row r="814" spans="1:19" hidden="1" x14ac:dyDescent="0.55000000000000004">
      <c r="A814" t="s">
        <v>20</v>
      </c>
      <c r="C814" t="s">
        <v>22</v>
      </c>
      <c r="D814" t="s">
        <v>23</v>
      </c>
      <c r="E814" t="s">
        <v>5</v>
      </c>
      <c r="G814" t="s">
        <v>24</v>
      </c>
      <c r="H814">
        <v>451947</v>
      </c>
      <c r="I814">
        <v>452894</v>
      </c>
      <c r="J814" t="s">
        <v>529</v>
      </c>
      <c r="K814" t="s">
        <v>1052</v>
      </c>
      <c r="N814" t="s">
        <v>754</v>
      </c>
      <c r="Q814" t="s">
        <v>1053</v>
      </c>
      <c r="R814">
        <v>948</v>
      </c>
      <c r="S814">
        <v>315</v>
      </c>
    </row>
    <row r="815" spans="1:19" hidden="1" x14ac:dyDescent="0.55000000000000004">
      <c r="A815" t="s">
        <v>4566</v>
      </c>
      <c r="B815" t="s">
        <v>21</v>
      </c>
      <c r="C815" t="s">
        <v>22</v>
      </c>
      <c r="D815" t="s">
        <v>23</v>
      </c>
      <c r="E815" t="s">
        <v>5</v>
      </c>
      <c r="G815" t="s">
        <v>24</v>
      </c>
      <c r="H815">
        <v>452936</v>
      </c>
      <c r="I815">
        <v>453604</v>
      </c>
      <c r="J815" t="s">
        <v>65</v>
      </c>
      <c r="Q815" t="s">
        <v>1056</v>
      </c>
      <c r="R815">
        <v>669</v>
      </c>
    </row>
    <row r="816" spans="1:19" x14ac:dyDescent="0.55000000000000004">
      <c r="A816" t="s">
        <v>20</v>
      </c>
      <c r="C816" t="s">
        <v>22</v>
      </c>
      <c r="D816" t="s">
        <v>23</v>
      </c>
      <c r="E816" t="s">
        <v>5</v>
      </c>
      <c r="G816" t="s">
        <v>24</v>
      </c>
      <c r="H816">
        <v>452936</v>
      </c>
      <c r="I816">
        <v>453604</v>
      </c>
      <c r="J816" t="s">
        <v>65</v>
      </c>
      <c r="K816" t="s">
        <v>1054</v>
      </c>
      <c r="N816" t="s">
        <v>1055</v>
      </c>
      <c r="Q816" t="s">
        <v>1056</v>
      </c>
      <c r="R816">
        <v>669</v>
      </c>
      <c r="S816">
        <v>222</v>
      </c>
    </row>
    <row r="817" spans="1:19" hidden="1" x14ac:dyDescent="0.55000000000000004">
      <c r="A817" t="s">
        <v>4566</v>
      </c>
      <c r="B817" t="s">
        <v>21</v>
      </c>
      <c r="C817" t="s">
        <v>22</v>
      </c>
      <c r="D817" t="s">
        <v>23</v>
      </c>
      <c r="E817" t="s">
        <v>5</v>
      </c>
      <c r="G817" t="s">
        <v>24</v>
      </c>
      <c r="H817">
        <v>453612</v>
      </c>
      <c r="I817">
        <v>455243</v>
      </c>
      <c r="J817" t="s">
        <v>65</v>
      </c>
      <c r="Q817" t="s">
        <v>1058</v>
      </c>
      <c r="R817">
        <v>1632</v>
      </c>
    </row>
    <row r="818" spans="1:19" x14ac:dyDescent="0.55000000000000004">
      <c r="A818" t="s">
        <v>20</v>
      </c>
      <c r="C818" t="s">
        <v>22</v>
      </c>
      <c r="D818" t="s">
        <v>23</v>
      </c>
      <c r="E818" t="s">
        <v>5</v>
      </c>
      <c r="G818" t="s">
        <v>24</v>
      </c>
      <c r="H818">
        <v>453612</v>
      </c>
      <c r="I818">
        <v>455243</v>
      </c>
      <c r="J818" t="s">
        <v>65</v>
      </c>
      <c r="K818" t="s">
        <v>1057</v>
      </c>
      <c r="N818" t="s">
        <v>1007</v>
      </c>
      <c r="Q818" t="s">
        <v>1058</v>
      </c>
      <c r="R818">
        <v>1632</v>
      </c>
      <c r="S818">
        <v>543</v>
      </c>
    </row>
    <row r="819" spans="1:19" hidden="1" x14ac:dyDescent="0.55000000000000004">
      <c r="A819" t="s">
        <v>4566</v>
      </c>
      <c r="B819" t="s">
        <v>21</v>
      </c>
      <c r="C819" t="s">
        <v>22</v>
      </c>
      <c r="D819" t="s">
        <v>23</v>
      </c>
      <c r="E819" t="s">
        <v>5</v>
      </c>
      <c r="G819" t="s">
        <v>24</v>
      </c>
      <c r="H819">
        <v>455268</v>
      </c>
      <c r="I819">
        <v>455936</v>
      </c>
      <c r="J819" t="s">
        <v>65</v>
      </c>
      <c r="Q819" t="s">
        <v>1060</v>
      </c>
      <c r="R819">
        <v>669</v>
      </c>
    </row>
    <row r="820" spans="1:19" x14ac:dyDescent="0.55000000000000004">
      <c r="A820" t="s">
        <v>20</v>
      </c>
      <c r="C820" t="s">
        <v>22</v>
      </c>
      <c r="D820" t="s">
        <v>23</v>
      </c>
      <c r="E820" t="s">
        <v>5</v>
      </c>
      <c r="G820" t="s">
        <v>24</v>
      </c>
      <c r="H820">
        <v>455268</v>
      </c>
      <c r="I820">
        <v>455936</v>
      </c>
      <c r="J820" t="s">
        <v>65</v>
      </c>
      <c r="K820" t="s">
        <v>1059</v>
      </c>
      <c r="N820" t="s">
        <v>1055</v>
      </c>
      <c r="Q820" t="s">
        <v>1060</v>
      </c>
      <c r="R820">
        <v>669</v>
      </c>
      <c r="S820">
        <v>222</v>
      </c>
    </row>
    <row r="821" spans="1:19" hidden="1" x14ac:dyDescent="0.55000000000000004">
      <c r="A821" t="s">
        <v>4566</v>
      </c>
      <c r="B821" t="s">
        <v>21</v>
      </c>
      <c r="C821" t="s">
        <v>22</v>
      </c>
      <c r="D821" t="s">
        <v>23</v>
      </c>
      <c r="E821" t="s">
        <v>5</v>
      </c>
      <c r="G821" t="s">
        <v>24</v>
      </c>
      <c r="H821">
        <v>456077</v>
      </c>
      <c r="I821">
        <v>458374</v>
      </c>
      <c r="J821" t="s">
        <v>529</v>
      </c>
      <c r="Q821" t="s">
        <v>1062</v>
      </c>
      <c r="R821">
        <v>2298</v>
      </c>
    </row>
    <row r="822" spans="1:19" hidden="1" x14ac:dyDescent="0.55000000000000004">
      <c r="A822" t="s">
        <v>20</v>
      </c>
      <c r="C822" t="s">
        <v>22</v>
      </c>
      <c r="D822" t="s">
        <v>23</v>
      </c>
      <c r="E822" t="s">
        <v>5</v>
      </c>
      <c r="G822" t="s">
        <v>24</v>
      </c>
      <c r="H822">
        <v>456077</v>
      </c>
      <c r="I822">
        <v>458374</v>
      </c>
      <c r="J822" t="s">
        <v>529</v>
      </c>
      <c r="K822" t="s">
        <v>1061</v>
      </c>
      <c r="N822" t="s">
        <v>698</v>
      </c>
      <c r="Q822" t="s">
        <v>1062</v>
      </c>
      <c r="R822">
        <v>2298</v>
      </c>
      <c r="S822">
        <v>765</v>
      </c>
    </row>
    <row r="823" spans="1:19" hidden="1" x14ac:dyDescent="0.55000000000000004">
      <c r="A823" t="s">
        <v>4566</v>
      </c>
      <c r="B823" t="s">
        <v>21</v>
      </c>
      <c r="C823" t="s">
        <v>22</v>
      </c>
      <c r="D823" t="s">
        <v>23</v>
      </c>
      <c r="E823" t="s">
        <v>5</v>
      </c>
      <c r="G823" t="s">
        <v>24</v>
      </c>
      <c r="H823">
        <v>458493</v>
      </c>
      <c r="I823">
        <v>460169</v>
      </c>
      <c r="J823" t="s">
        <v>529</v>
      </c>
      <c r="Q823" t="s">
        <v>1065</v>
      </c>
      <c r="R823">
        <v>1677</v>
      </c>
    </row>
    <row r="824" spans="1:19" hidden="1" x14ac:dyDescent="0.55000000000000004">
      <c r="A824" t="s">
        <v>20</v>
      </c>
      <c r="C824" t="s">
        <v>22</v>
      </c>
      <c r="D824" t="s">
        <v>23</v>
      </c>
      <c r="E824" t="s">
        <v>5</v>
      </c>
      <c r="G824" t="s">
        <v>24</v>
      </c>
      <c r="H824">
        <v>458493</v>
      </c>
      <c r="I824">
        <v>460169</v>
      </c>
      <c r="J824" t="s">
        <v>529</v>
      </c>
      <c r="K824" t="s">
        <v>1063</v>
      </c>
      <c r="N824" t="s">
        <v>1064</v>
      </c>
      <c r="Q824" t="s">
        <v>1065</v>
      </c>
      <c r="R824">
        <v>1677</v>
      </c>
      <c r="S824">
        <v>558</v>
      </c>
    </row>
    <row r="825" spans="1:19" hidden="1" x14ac:dyDescent="0.55000000000000004">
      <c r="A825" t="s">
        <v>4566</v>
      </c>
      <c r="B825" t="s">
        <v>21</v>
      </c>
      <c r="C825" t="s">
        <v>22</v>
      </c>
      <c r="D825" t="s">
        <v>23</v>
      </c>
      <c r="E825" t="s">
        <v>5</v>
      </c>
      <c r="G825" t="s">
        <v>24</v>
      </c>
      <c r="H825">
        <v>460181</v>
      </c>
      <c r="I825">
        <v>460885</v>
      </c>
      <c r="J825" t="s">
        <v>529</v>
      </c>
      <c r="Q825" t="s">
        <v>1068</v>
      </c>
      <c r="R825">
        <v>705</v>
      </c>
    </row>
    <row r="826" spans="1:19" hidden="1" x14ac:dyDescent="0.55000000000000004">
      <c r="A826" t="s">
        <v>20</v>
      </c>
      <c r="C826" t="s">
        <v>22</v>
      </c>
      <c r="D826" t="s">
        <v>23</v>
      </c>
      <c r="E826" t="s">
        <v>5</v>
      </c>
      <c r="G826" t="s">
        <v>24</v>
      </c>
      <c r="H826">
        <v>460181</v>
      </c>
      <c r="I826">
        <v>460885</v>
      </c>
      <c r="J826" t="s">
        <v>529</v>
      </c>
      <c r="K826" t="s">
        <v>1066</v>
      </c>
      <c r="N826" t="s">
        <v>1067</v>
      </c>
      <c r="Q826" t="s">
        <v>1068</v>
      </c>
      <c r="R826">
        <v>705</v>
      </c>
      <c r="S826">
        <v>234</v>
      </c>
    </row>
    <row r="827" spans="1:19" hidden="1" x14ac:dyDescent="0.55000000000000004">
      <c r="A827" t="s">
        <v>4566</v>
      </c>
      <c r="B827" t="s">
        <v>21</v>
      </c>
      <c r="C827" t="s">
        <v>22</v>
      </c>
      <c r="D827" t="s">
        <v>23</v>
      </c>
      <c r="E827" t="s">
        <v>5</v>
      </c>
      <c r="G827" t="s">
        <v>24</v>
      </c>
      <c r="H827">
        <v>460939</v>
      </c>
      <c r="I827">
        <v>461856</v>
      </c>
      <c r="J827" t="s">
        <v>529</v>
      </c>
      <c r="Q827" t="s">
        <v>1071</v>
      </c>
      <c r="R827">
        <v>918</v>
      </c>
    </row>
    <row r="828" spans="1:19" hidden="1" x14ac:dyDescent="0.55000000000000004">
      <c r="A828" t="s">
        <v>20</v>
      </c>
      <c r="C828" t="s">
        <v>22</v>
      </c>
      <c r="D828" t="s">
        <v>23</v>
      </c>
      <c r="E828" t="s">
        <v>5</v>
      </c>
      <c r="G828" t="s">
        <v>24</v>
      </c>
      <c r="H828">
        <v>460939</v>
      </c>
      <c r="I828">
        <v>461856</v>
      </c>
      <c r="J828" t="s">
        <v>529</v>
      </c>
      <c r="K828" t="s">
        <v>1069</v>
      </c>
      <c r="N828" t="s">
        <v>1070</v>
      </c>
      <c r="Q828" t="s">
        <v>1071</v>
      </c>
      <c r="R828">
        <v>918</v>
      </c>
      <c r="S828">
        <v>305</v>
      </c>
    </row>
    <row r="829" spans="1:19" hidden="1" x14ac:dyDescent="0.55000000000000004">
      <c r="A829" t="s">
        <v>4566</v>
      </c>
      <c r="B829" t="s">
        <v>21</v>
      </c>
      <c r="C829" t="s">
        <v>22</v>
      </c>
      <c r="D829" t="s">
        <v>23</v>
      </c>
      <c r="E829" t="s">
        <v>5</v>
      </c>
      <c r="G829" t="s">
        <v>24</v>
      </c>
      <c r="H829">
        <v>461912</v>
      </c>
      <c r="I829">
        <v>462595</v>
      </c>
      <c r="J829" t="s">
        <v>65</v>
      </c>
      <c r="Q829" t="s">
        <v>1074</v>
      </c>
      <c r="R829">
        <v>684</v>
      </c>
    </row>
    <row r="830" spans="1:19" x14ac:dyDescent="0.55000000000000004">
      <c r="A830" t="s">
        <v>20</v>
      </c>
      <c r="C830" t="s">
        <v>22</v>
      </c>
      <c r="D830" t="s">
        <v>23</v>
      </c>
      <c r="E830" t="s">
        <v>5</v>
      </c>
      <c r="G830" t="s">
        <v>24</v>
      </c>
      <c r="H830">
        <v>461912</v>
      </c>
      <c r="I830">
        <v>462595</v>
      </c>
      <c r="J830" t="s">
        <v>65</v>
      </c>
      <c r="K830" t="s">
        <v>1072</v>
      </c>
      <c r="N830" t="s">
        <v>1073</v>
      </c>
      <c r="Q830" t="s">
        <v>1074</v>
      </c>
      <c r="R830">
        <v>684</v>
      </c>
      <c r="S830">
        <v>227</v>
      </c>
    </row>
    <row r="831" spans="1:19" hidden="1" x14ac:dyDescent="0.55000000000000004">
      <c r="A831" t="s">
        <v>4566</v>
      </c>
      <c r="B831" t="s">
        <v>21</v>
      </c>
      <c r="C831" t="s">
        <v>22</v>
      </c>
      <c r="D831" t="s">
        <v>23</v>
      </c>
      <c r="E831" t="s">
        <v>5</v>
      </c>
      <c r="G831" t="s">
        <v>24</v>
      </c>
      <c r="H831">
        <v>462725</v>
      </c>
      <c r="I831">
        <v>462955</v>
      </c>
      <c r="J831" t="s">
        <v>529</v>
      </c>
      <c r="Q831" t="s">
        <v>1077</v>
      </c>
      <c r="R831">
        <v>231</v>
      </c>
    </row>
    <row r="832" spans="1:19" hidden="1" x14ac:dyDescent="0.55000000000000004">
      <c r="A832" t="s">
        <v>20</v>
      </c>
      <c r="C832" t="s">
        <v>22</v>
      </c>
      <c r="D832" t="s">
        <v>23</v>
      </c>
      <c r="E832" t="s">
        <v>5</v>
      </c>
      <c r="G832" t="s">
        <v>24</v>
      </c>
      <c r="H832">
        <v>462725</v>
      </c>
      <c r="I832">
        <v>462955</v>
      </c>
      <c r="J832" t="s">
        <v>529</v>
      </c>
      <c r="K832" t="s">
        <v>1075</v>
      </c>
      <c r="N832" t="s">
        <v>1076</v>
      </c>
      <c r="Q832" t="s">
        <v>1077</v>
      </c>
      <c r="R832">
        <v>231</v>
      </c>
      <c r="S832">
        <v>76</v>
      </c>
    </row>
    <row r="833" spans="1:19" hidden="1" x14ac:dyDescent="0.55000000000000004">
      <c r="A833" t="s">
        <v>4566</v>
      </c>
      <c r="B833" t="s">
        <v>21</v>
      </c>
      <c r="C833" t="s">
        <v>22</v>
      </c>
      <c r="D833" t="s">
        <v>23</v>
      </c>
      <c r="E833" t="s">
        <v>5</v>
      </c>
      <c r="G833" t="s">
        <v>24</v>
      </c>
      <c r="H833">
        <v>462955</v>
      </c>
      <c r="I833">
        <v>463509</v>
      </c>
      <c r="J833" t="s">
        <v>529</v>
      </c>
      <c r="Q833" t="s">
        <v>1079</v>
      </c>
      <c r="R833">
        <v>555</v>
      </c>
    </row>
    <row r="834" spans="1:19" hidden="1" x14ac:dyDescent="0.55000000000000004">
      <c r="A834" t="s">
        <v>20</v>
      </c>
      <c r="C834" t="s">
        <v>22</v>
      </c>
      <c r="D834" t="s">
        <v>23</v>
      </c>
      <c r="E834" t="s">
        <v>5</v>
      </c>
      <c r="G834" t="s">
        <v>24</v>
      </c>
      <c r="H834">
        <v>462955</v>
      </c>
      <c r="I834">
        <v>463509</v>
      </c>
      <c r="J834" t="s">
        <v>529</v>
      </c>
      <c r="K834" t="s">
        <v>1078</v>
      </c>
      <c r="N834" t="s">
        <v>359</v>
      </c>
      <c r="Q834" t="s">
        <v>1079</v>
      </c>
      <c r="R834">
        <v>555</v>
      </c>
      <c r="S834">
        <v>184</v>
      </c>
    </row>
    <row r="835" spans="1:19" hidden="1" x14ac:dyDescent="0.55000000000000004">
      <c r="A835" t="s">
        <v>4566</v>
      </c>
      <c r="B835" t="s">
        <v>21</v>
      </c>
      <c r="C835" t="s">
        <v>22</v>
      </c>
      <c r="D835" t="s">
        <v>23</v>
      </c>
      <c r="E835" t="s">
        <v>5</v>
      </c>
      <c r="G835" t="s">
        <v>24</v>
      </c>
      <c r="H835">
        <v>463512</v>
      </c>
      <c r="I835">
        <v>465368</v>
      </c>
      <c r="J835" t="s">
        <v>529</v>
      </c>
      <c r="Q835" t="s">
        <v>1082</v>
      </c>
      <c r="R835">
        <v>1857</v>
      </c>
    </row>
    <row r="836" spans="1:19" hidden="1" x14ac:dyDescent="0.55000000000000004">
      <c r="A836" t="s">
        <v>20</v>
      </c>
      <c r="C836" t="s">
        <v>22</v>
      </c>
      <c r="D836" t="s">
        <v>23</v>
      </c>
      <c r="E836" t="s">
        <v>5</v>
      </c>
      <c r="G836" t="s">
        <v>24</v>
      </c>
      <c r="H836">
        <v>463512</v>
      </c>
      <c r="I836">
        <v>465368</v>
      </c>
      <c r="J836" t="s">
        <v>529</v>
      </c>
      <c r="K836" t="s">
        <v>1080</v>
      </c>
      <c r="N836" t="s">
        <v>1081</v>
      </c>
      <c r="Q836" t="s">
        <v>1082</v>
      </c>
      <c r="R836">
        <v>1857</v>
      </c>
      <c r="S836">
        <v>618</v>
      </c>
    </row>
    <row r="837" spans="1:19" hidden="1" x14ac:dyDescent="0.55000000000000004">
      <c r="A837" t="s">
        <v>4566</v>
      </c>
      <c r="B837" t="s">
        <v>21</v>
      </c>
      <c r="C837" t="s">
        <v>22</v>
      </c>
      <c r="D837" t="s">
        <v>23</v>
      </c>
      <c r="E837" t="s">
        <v>5</v>
      </c>
      <c r="G837" t="s">
        <v>24</v>
      </c>
      <c r="H837">
        <v>465501</v>
      </c>
      <c r="I837">
        <v>467054</v>
      </c>
      <c r="J837" t="s">
        <v>529</v>
      </c>
      <c r="Q837" t="s">
        <v>1085</v>
      </c>
      <c r="R837">
        <v>1554</v>
      </c>
    </row>
    <row r="838" spans="1:19" hidden="1" x14ac:dyDescent="0.55000000000000004">
      <c r="A838" t="s">
        <v>20</v>
      </c>
      <c r="C838" t="s">
        <v>22</v>
      </c>
      <c r="D838" t="s">
        <v>23</v>
      </c>
      <c r="E838" t="s">
        <v>5</v>
      </c>
      <c r="G838" t="s">
        <v>24</v>
      </c>
      <c r="H838">
        <v>465501</v>
      </c>
      <c r="I838">
        <v>467054</v>
      </c>
      <c r="J838" t="s">
        <v>529</v>
      </c>
      <c r="K838" t="s">
        <v>1083</v>
      </c>
      <c r="N838" t="s">
        <v>1084</v>
      </c>
      <c r="Q838" t="s">
        <v>1085</v>
      </c>
      <c r="R838">
        <v>1554</v>
      </c>
      <c r="S838">
        <v>517</v>
      </c>
    </row>
    <row r="839" spans="1:19" hidden="1" x14ac:dyDescent="0.55000000000000004">
      <c r="A839" t="s">
        <v>4566</v>
      </c>
      <c r="B839" t="s">
        <v>21</v>
      </c>
      <c r="C839" t="s">
        <v>22</v>
      </c>
      <c r="D839" t="s">
        <v>23</v>
      </c>
      <c r="E839" t="s">
        <v>5</v>
      </c>
      <c r="G839" t="s">
        <v>24</v>
      </c>
      <c r="H839">
        <v>467112</v>
      </c>
      <c r="I839">
        <v>467234</v>
      </c>
      <c r="J839" t="s">
        <v>529</v>
      </c>
      <c r="Q839" t="s">
        <v>1087</v>
      </c>
      <c r="R839">
        <v>123</v>
      </c>
    </row>
    <row r="840" spans="1:19" hidden="1" x14ac:dyDescent="0.55000000000000004">
      <c r="A840" t="s">
        <v>20</v>
      </c>
      <c r="C840" t="s">
        <v>22</v>
      </c>
      <c r="D840" t="s">
        <v>23</v>
      </c>
      <c r="E840" t="s">
        <v>5</v>
      </c>
      <c r="G840" t="s">
        <v>24</v>
      </c>
      <c r="H840">
        <v>467112</v>
      </c>
      <c r="I840">
        <v>467234</v>
      </c>
      <c r="J840" t="s">
        <v>529</v>
      </c>
      <c r="K840" t="s">
        <v>1086</v>
      </c>
      <c r="N840" t="s">
        <v>54</v>
      </c>
      <c r="Q840" t="s">
        <v>1087</v>
      </c>
      <c r="R840">
        <v>123</v>
      </c>
      <c r="S840">
        <v>40</v>
      </c>
    </row>
    <row r="841" spans="1:19" hidden="1" x14ac:dyDescent="0.55000000000000004">
      <c r="A841" t="s">
        <v>4566</v>
      </c>
      <c r="B841" t="s">
        <v>21</v>
      </c>
      <c r="C841" t="s">
        <v>22</v>
      </c>
      <c r="D841" t="s">
        <v>23</v>
      </c>
      <c r="E841" t="s">
        <v>5</v>
      </c>
      <c r="G841" t="s">
        <v>24</v>
      </c>
      <c r="H841">
        <v>467644</v>
      </c>
      <c r="I841">
        <v>468036</v>
      </c>
      <c r="J841" t="s">
        <v>65</v>
      </c>
      <c r="Q841" t="s">
        <v>1089</v>
      </c>
      <c r="R841">
        <v>393</v>
      </c>
    </row>
    <row r="842" spans="1:19" x14ac:dyDescent="0.55000000000000004">
      <c r="A842" t="s">
        <v>20</v>
      </c>
      <c r="C842" t="s">
        <v>22</v>
      </c>
      <c r="D842" t="s">
        <v>23</v>
      </c>
      <c r="E842" t="s">
        <v>5</v>
      </c>
      <c r="G842" t="s">
        <v>24</v>
      </c>
      <c r="H842">
        <v>467644</v>
      </c>
      <c r="I842">
        <v>468036</v>
      </c>
      <c r="J842" t="s">
        <v>65</v>
      </c>
      <c r="K842" t="s">
        <v>1088</v>
      </c>
      <c r="N842" t="s">
        <v>54</v>
      </c>
      <c r="Q842" t="s">
        <v>1089</v>
      </c>
      <c r="R842">
        <v>393</v>
      </c>
      <c r="S842">
        <v>130</v>
      </c>
    </row>
    <row r="843" spans="1:19" hidden="1" x14ac:dyDescent="0.55000000000000004">
      <c r="A843" t="s">
        <v>4566</v>
      </c>
      <c r="B843" t="s">
        <v>21</v>
      </c>
      <c r="C843" t="s">
        <v>22</v>
      </c>
      <c r="D843" t="s">
        <v>23</v>
      </c>
      <c r="E843" t="s">
        <v>5</v>
      </c>
      <c r="G843" t="s">
        <v>24</v>
      </c>
      <c r="H843">
        <v>468199</v>
      </c>
      <c r="I843">
        <v>468513</v>
      </c>
      <c r="J843" t="s">
        <v>529</v>
      </c>
      <c r="Q843" t="s">
        <v>1091</v>
      </c>
      <c r="R843">
        <v>315</v>
      </c>
    </row>
    <row r="844" spans="1:19" hidden="1" x14ac:dyDescent="0.55000000000000004">
      <c r="A844" t="s">
        <v>20</v>
      </c>
      <c r="C844" t="s">
        <v>22</v>
      </c>
      <c r="D844" t="s">
        <v>23</v>
      </c>
      <c r="E844" t="s">
        <v>5</v>
      </c>
      <c r="G844" t="s">
        <v>24</v>
      </c>
      <c r="H844">
        <v>468199</v>
      </c>
      <c r="I844">
        <v>468513</v>
      </c>
      <c r="J844" t="s">
        <v>529</v>
      </c>
      <c r="K844" t="s">
        <v>1090</v>
      </c>
      <c r="N844" t="s">
        <v>271</v>
      </c>
      <c r="Q844" t="s">
        <v>1091</v>
      </c>
      <c r="R844">
        <v>315</v>
      </c>
      <c r="S844">
        <v>104</v>
      </c>
    </row>
    <row r="845" spans="1:19" hidden="1" x14ac:dyDescent="0.55000000000000004">
      <c r="A845" t="s">
        <v>4566</v>
      </c>
      <c r="B845" t="s">
        <v>21</v>
      </c>
      <c r="C845" t="s">
        <v>22</v>
      </c>
      <c r="D845" t="s">
        <v>23</v>
      </c>
      <c r="E845" t="s">
        <v>5</v>
      </c>
      <c r="G845" t="s">
        <v>24</v>
      </c>
      <c r="H845">
        <v>469121</v>
      </c>
      <c r="I845">
        <v>469777</v>
      </c>
      <c r="J845" t="s">
        <v>529</v>
      </c>
      <c r="Q845" t="s">
        <v>1093</v>
      </c>
      <c r="R845">
        <v>657</v>
      </c>
    </row>
    <row r="846" spans="1:19" hidden="1" x14ac:dyDescent="0.55000000000000004">
      <c r="A846" t="s">
        <v>20</v>
      </c>
      <c r="C846" t="s">
        <v>22</v>
      </c>
      <c r="D846" t="s">
        <v>23</v>
      </c>
      <c r="E846" t="s">
        <v>5</v>
      </c>
      <c r="G846" t="s">
        <v>24</v>
      </c>
      <c r="H846">
        <v>469121</v>
      </c>
      <c r="I846">
        <v>469777</v>
      </c>
      <c r="J846" t="s">
        <v>529</v>
      </c>
      <c r="K846" t="s">
        <v>1092</v>
      </c>
      <c r="N846" t="s">
        <v>54</v>
      </c>
      <c r="Q846" t="s">
        <v>1093</v>
      </c>
      <c r="R846">
        <v>657</v>
      </c>
      <c r="S846">
        <v>218</v>
      </c>
    </row>
    <row r="847" spans="1:19" hidden="1" x14ac:dyDescent="0.55000000000000004">
      <c r="A847" t="s">
        <v>4566</v>
      </c>
      <c r="B847" t="s">
        <v>21</v>
      </c>
      <c r="C847" t="s">
        <v>22</v>
      </c>
      <c r="D847" t="s">
        <v>23</v>
      </c>
      <c r="E847" t="s">
        <v>5</v>
      </c>
      <c r="G847" t="s">
        <v>24</v>
      </c>
      <c r="H847">
        <v>469910</v>
      </c>
      <c r="I847">
        <v>471310</v>
      </c>
      <c r="J847" t="s">
        <v>529</v>
      </c>
      <c r="Q847" t="s">
        <v>1096</v>
      </c>
      <c r="R847">
        <v>1401</v>
      </c>
    </row>
    <row r="848" spans="1:19" hidden="1" x14ac:dyDescent="0.55000000000000004">
      <c r="A848" t="s">
        <v>20</v>
      </c>
      <c r="C848" t="s">
        <v>22</v>
      </c>
      <c r="D848" t="s">
        <v>23</v>
      </c>
      <c r="E848" t="s">
        <v>5</v>
      </c>
      <c r="G848" t="s">
        <v>24</v>
      </c>
      <c r="H848">
        <v>469910</v>
      </c>
      <c r="I848">
        <v>471310</v>
      </c>
      <c r="J848" t="s">
        <v>529</v>
      </c>
      <c r="K848" t="s">
        <v>1094</v>
      </c>
      <c r="N848" t="s">
        <v>1095</v>
      </c>
      <c r="Q848" t="s">
        <v>1096</v>
      </c>
      <c r="R848">
        <v>1401</v>
      </c>
      <c r="S848">
        <v>466</v>
      </c>
    </row>
    <row r="849" spans="1:19" hidden="1" x14ac:dyDescent="0.55000000000000004">
      <c r="A849" t="s">
        <v>4566</v>
      </c>
      <c r="B849" t="s">
        <v>21</v>
      </c>
      <c r="C849" t="s">
        <v>22</v>
      </c>
      <c r="D849" t="s">
        <v>23</v>
      </c>
      <c r="E849" t="s">
        <v>5</v>
      </c>
      <c r="G849" t="s">
        <v>24</v>
      </c>
      <c r="H849">
        <v>471359</v>
      </c>
      <c r="I849">
        <v>473893</v>
      </c>
      <c r="J849" t="s">
        <v>529</v>
      </c>
      <c r="Q849" t="s">
        <v>1099</v>
      </c>
      <c r="R849">
        <v>2535</v>
      </c>
    </row>
    <row r="850" spans="1:19" hidden="1" x14ac:dyDescent="0.55000000000000004">
      <c r="A850" t="s">
        <v>20</v>
      </c>
      <c r="C850" t="s">
        <v>22</v>
      </c>
      <c r="D850" t="s">
        <v>23</v>
      </c>
      <c r="E850" t="s">
        <v>5</v>
      </c>
      <c r="G850" t="s">
        <v>24</v>
      </c>
      <c r="H850">
        <v>471359</v>
      </c>
      <c r="I850">
        <v>473893</v>
      </c>
      <c r="J850" t="s">
        <v>529</v>
      </c>
      <c r="K850" t="s">
        <v>1097</v>
      </c>
      <c r="N850" t="s">
        <v>1098</v>
      </c>
      <c r="Q850" t="s">
        <v>1099</v>
      </c>
      <c r="R850">
        <v>2535</v>
      </c>
      <c r="S850">
        <v>844</v>
      </c>
    </row>
    <row r="851" spans="1:19" hidden="1" x14ac:dyDescent="0.55000000000000004">
      <c r="A851" t="s">
        <v>4566</v>
      </c>
      <c r="B851" t="s">
        <v>21</v>
      </c>
      <c r="C851" t="s">
        <v>22</v>
      </c>
      <c r="D851" t="s">
        <v>23</v>
      </c>
      <c r="E851" t="s">
        <v>5</v>
      </c>
      <c r="G851" t="s">
        <v>24</v>
      </c>
      <c r="H851">
        <v>473942</v>
      </c>
      <c r="I851">
        <v>474568</v>
      </c>
      <c r="J851" t="s">
        <v>65</v>
      </c>
      <c r="Q851" t="s">
        <v>1101</v>
      </c>
      <c r="R851">
        <v>627</v>
      </c>
    </row>
    <row r="852" spans="1:19" x14ac:dyDescent="0.55000000000000004">
      <c r="A852" t="s">
        <v>20</v>
      </c>
      <c r="C852" t="s">
        <v>22</v>
      </c>
      <c r="D852" t="s">
        <v>23</v>
      </c>
      <c r="E852" t="s">
        <v>5</v>
      </c>
      <c r="G852" t="s">
        <v>24</v>
      </c>
      <c r="H852">
        <v>473942</v>
      </c>
      <c r="I852">
        <v>474568</v>
      </c>
      <c r="J852" t="s">
        <v>65</v>
      </c>
      <c r="K852" t="s">
        <v>1100</v>
      </c>
      <c r="N852" t="s">
        <v>54</v>
      </c>
      <c r="Q852" t="s">
        <v>1101</v>
      </c>
      <c r="R852">
        <v>627</v>
      </c>
      <c r="S852">
        <v>208</v>
      </c>
    </row>
    <row r="853" spans="1:19" hidden="1" x14ac:dyDescent="0.55000000000000004">
      <c r="A853" t="s">
        <v>4566</v>
      </c>
      <c r="B853" t="s">
        <v>21</v>
      </c>
      <c r="C853" t="s">
        <v>22</v>
      </c>
      <c r="D853" t="s">
        <v>23</v>
      </c>
      <c r="E853" t="s">
        <v>5</v>
      </c>
      <c r="G853" t="s">
        <v>24</v>
      </c>
      <c r="H853">
        <v>474760</v>
      </c>
      <c r="I853">
        <v>478800</v>
      </c>
      <c r="J853" t="s">
        <v>529</v>
      </c>
      <c r="Q853" t="s">
        <v>1104</v>
      </c>
      <c r="R853">
        <v>4041</v>
      </c>
    </row>
    <row r="854" spans="1:19" hidden="1" x14ac:dyDescent="0.55000000000000004">
      <c r="A854" t="s">
        <v>20</v>
      </c>
      <c r="C854" t="s">
        <v>22</v>
      </c>
      <c r="D854" t="s">
        <v>23</v>
      </c>
      <c r="E854" t="s">
        <v>5</v>
      </c>
      <c r="G854" t="s">
        <v>24</v>
      </c>
      <c r="H854">
        <v>474760</v>
      </c>
      <c r="I854">
        <v>478800</v>
      </c>
      <c r="J854" t="s">
        <v>529</v>
      </c>
      <c r="K854" t="s">
        <v>1102</v>
      </c>
      <c r="N854" t="s">
        <v>1103</v>
      </c>
      <c r="Q854" t="s">
        <v>1104</v>
      </c>
      <c r="R854">
        <v>4041</v>
      </c>
      <c r="S854">
        <v>1346</v>
      </c>
    </row>
    <row r="855" spans="1:19" hidden="1" x14ac:dyDescent="0.55000000000000004">
      <c r="A855" t="s">
        <v>4566</v>
      </c>
      <c r="B855" t="s">
        <v>21</v>
      </c>
      <c r="C855" t="s">
        <v>22</v>
      </c>
      <c r="D855" t="s">
        <v>23</v>
      </c>
      <c r="E855" t="s">
        <v>5</v>
      </c>
      <c r="G855" t="s">
        <v>24</v>
      </c>
      <c r="H855">
        <v>479008</v>
      </c>
      <c r="I855">
        <v>479916</v>
      </c>
      <c r="J855" t="s">
        <v>529</v>
      </c>
      <c r="Q855" t="s">
        <v>1107</v>
      </c>
      <c r="R855">
        <v>909</v>
      </c>
    </row>
    <row r="856" spans="1:19" hidden="1" x14ac:dyDescent="0.55000000000000004">
      <c r="A856" t="s">
        <v>20</v>
      </c>
      <c r="C856" t="s">
        <v>22</v>
      </c>
      <c r="D856" t="s">
        <v>23</v>
      </c>
      <c r="E856" t="s">
        <v>5</v>
      </c>
      <c r="G856" t="s">
        <v>24</v>
      </c>
      <c r="H856">
        <v>479008</v>
      </c>
      <c r="I856">
        <v>479916</v>
      </c>
      <c r="J856" t="s">
        <v>529</v>
      </c>
      <c r="K856" t="s">
        <v>1105</v>
      </c>
      <c r="N856" t="s">
        <v>1106</v>
      </c>
      <c r="Q856" t="s">
        <v>1107</v>
      </c>
      <c r="R856">
        <v>909</v>
      </c>
      <c r="S856">
        <v>302</v>
      </c>
    </row>
    <row r="857" spans="1:19" hidden="1" x14ac:dyDescent="0.55000000000000004">
      <c r="A857" t="s">
        <v>4566</v>
      </c>
      <c r="B857" t="s">
        <v>21</v>
      </c>
      <c r="C857" t="s">
        <v>22</v>
      </c>
      <c r="D857" t="s">
        <v>23</v>
      </c>
      <c r="E857" t="s">
        <v>5</v>
      </c>
      <c r="G857" t="s">
        <v>24</v>
      </c>
      <c r="H857">
        <v>479894</v>
      </c>
      <c r="I857">
        <v>480199</v>
      </c>
      <c r="J857" t="s">
        <v>529</v>
      </c>
      <c r="Q857" t="s">
        <v>1110</v>
      </c>
      <c r="R857">
        <v>306</v>
      </c>
    </row>
    <row r="858" spans="1:19" hidden="1" x14ac:dyDescent="0.55000000000000004">
      <c r="A858" t="s">
        <v>20</v>
      </c>
      <c r="C858" t="s">
        <v>22</v>
      </c>
      <c r="D858" t="s">
        <v>23</v>
      </c>
      <c r="E858" t="s">
        <v>5</v>
      </c>
      <c r="G858" t="s">
        <v>24</v>
      </c>
      <c r="H858">
        <v>479894</v>
      </c>
      <c r="I858">
        <v>480199</v>
      </c>
      <c r="J858" t="s">
        <v>529</v>
      </c>
      <c r="K858" t="s">
        <v>1108</v>
      </c>
      <c r="N858" t="s">
        <v>1109</v>
      </c>
      <c r="Q858" t="s">
        <v>1110</v>
      </c>
      <c r="R858">
        <v>306</v>
      </c>
      <c r="S858">
        <v>101</v>
      </c>
    </row>
    <row r="859" spans="1:19" hidden="1" x14ac:dyDescent="0.55000000000000004">
      <c r="A859" t="s">
        <v>4566</v>
      </c>
      <c r="B859" t="s">
        <v>21</v>
      </c>
      <c r="C859" t="s">
        <v>22</v>
      </c>
      <c r="D859" t="s">
        <v>23</v>
      </c>
      <c r="E859" t="s">
        <v>5</v>
      </c>
      <c r="G859" t="s">
        <v>24</v>
      </c>
      <c r="H859">
        <v>480196</v>
      </c>
      <c r="I859">
        <v>480867</v>
      </c>
      <c r="J859" t="s">
        <v>529</v>
      </c>
      <c r="Q859" t="s">
        <v>1112</v>
      </c>
      <c r="R859">
        <v>672</v>
      </c>
    </row>
    <row r="860" spans="1:19" hidden="1" x14ac:dyDescent="0.55000000000000004">
      <c r="A860" t="s">
        <v>20</v>
      </c>
      <c r="C860" t="s">
        <v>22</v>
      </c>
      <c r="D860" t="s">
        <v>23</v>
      </c>
      <c r="E860" t="s">
        <v>5</v>
      </c>
      <c r="G860" t="s">
        <v>24</v>
      </c>
      <c r="H860">
        <v>480196</v>
      </c>
      <c r="I860">
        <v>480867</v>
      </c>
      <c r="J860" t="s">
        <v>529</v>
      </c>
      <c r="K860" t="s">
        <v>1111</v>
      </c>
      <c r="N860" t="s">
        <v>1103</v>
      </c>
      <c r="Q860" t="s">
        <v>1112</v>
      </c>
      <c r="R860">
        <v>672</v>
      </c>
      <c r="S860">
        <v>223</v>
      </c>
    </row>
    <row r="861" spans="1:19" hidden="1" x14ac:dyDescent="0.55000000000000004">
      <c r="A861" t="s">
        <v>4566</v>
      </c>
      <c r="B861" t="s">
        <v>21</v>
      </c>
      <c r="C861" t="s">
        <v>22</v>
      </c>
      <c r="D861" t="s">
        <v>23</v>
      </c>
      <c r="E861" t="s">
        <v>5</v>
      </c>
      <c r="G861" t="s">
        <v>24</v>
      </c>
      <c r="H861">
        <v>481659</v>
      </c>
      <c r="I861">
        <v>482309</v>
      </c>
      <c r="J861" t="s">
        <v>65</v>
      </c>
      <c r="Q861" t="s">
        <v>1115</v>
      </c>
      <c r="R861">
        <v>651</v>
      </c>
    </row>
    <row r="862" spans="1:19" x14ac:dyDescent="0.55000000000000004">
      <c r="A862" t="s">
        <v>20</v>
      </c>
      <c r="C862" t="s">
        <v>22</v>
      </c>
      <c r="D862" t="s">
        <v>23</v>
      </c>
      <c r="E862" t="s">
        <v>5</v>
      </c>
      <c r="G862" t="s">
        <v>24</v>
      </c>
      <c r="H862">
        <v>481659</v>
      </c>
      <c r="I862">
        <v>482309</v>
      </c>
      <c r="J862" t="s">
        <v>65</v>
      </c>
      <c r="K862" t="s">
        <v>1113</v>
      </c>
      <c r="N862" t="s">
        <v>1114</v>
      </c>
      <c r="Q862" t="s">
        <v>1115</v>
      </c>
      <c r="R862">
        <v>651</v>
      </c>
      <c r="S862">
        <v>216</v>
      </c>
    </row>
    <row r="863" spans="1:19" hidden="1" x14ac:dyDescent="0.55000000000000004">
      <c r="A863" t="s">
        <v>4566</v>
      </c>
      <c r="B863" t="s">
        <v>21</v>
      </c>
      <c r="C863" t="s">
        <v>22</v>
      </c>
      <c r="D863" t="s">
        <v>23</v>
      </c>
      <c r="E863" t="s">
        <v>5</v>
      </c>
      <c r="G863" t="s">
        <v>24</v>
      </c>
      <c r="H863">
        <v>482494</v>
      </c>
      <c r="I863">
        <v>482778</v>
      </c>
      <c r="J863" t="s">
        <v>529</v>
      </c>
      <c r="Q863" t="s">
        <v>1117</v>
      </c>
      <c r="R863">
        <v>285</v>
      </c>
    </row>
    <row r="864" spans="1:19" hidden="1" x14ac:dyDescent="0.55000000000000004">
      <c r="A864" t="s">
        <v>20</v>
      </c>
      <c r="C864" t="s">
        <v>22</v>
      </c>
      <c r="D864" t="s">
        <v>23</v>
      </c>
      <c r="E864" t="s">
        <v>5</v>
      </c>
      <c r="G864" t="s">
        <v>24</v>
      </c>
      <c r="H864">
        <v>482494</v>
      </c>
      <c r="I864">
        <v>482778</v>
      </c>
      <c r="J864" t="s">
        <v>529</v>
      </c>
      <c r="K864" t="s">
        <v>1116</v>
      </c>
      <c r="N864" t="s">
        <v>217</v>
      </c>
      <c r="Q864" t="s">
        <v>1117</v>
      </c>
      <c r="R864">
        <v>285</v>
      </c>
      <c r="S864">
        <v>94</v>
      </c>
    </row>
    <row r="865" spans="1:19" hidden="1" x14ac:dyDescent="0.55000000000000004">
      <c r="A865" t="s">
        <v>4566</v>
      </c>
      <c r="B865" t="s">
        <v>21</v>
      </c>
      <c r="C865" t="s">
        <v>22</v>
      </c>
      <c r="D865" t="s">
        <v>23</v>
      </c>
      <c r="E865" t="s">
        <v>5</v>
      </c>
      <c r="G865" t="s">
        <v>24</v>
      </c>
      <c r="H865">
        <v>482806</v>
      </c>
      <c r="I865">
        <v>484425</v>
      </c>
      <c r="J865" t="s">
        <v>529</v>
      </c>
      <c r="O865" t="s">
        <v>1120</v>
      </c>
      <c r="Q865" t="s">
        <v>1121</v>
      </c>
      <c r="R865">
        <v>1620</v>
      </c>
    </row>
    <row r="866" spans="1:19" hidden="1" x14ac:dyDescent="0.55000000000000004">
      <c r="A866" t="s">
        <v>20</v>
      </c>
      <c r="C866" t="s">
        <v>22</v>
      </c>
      <c r="D866" t="s">
        <v>23</v>
      </c>
      <c r="E866" t="s">
        <v>5</v>
      </c>
      <c r="G866" t="s">
        <v>24</v>
      </c>
      <c r="H866">
        <v>482806</v>
      </c>
      <c r="I866">
        <v>484425</v>
      </c>
      <c r="J866" t="s">
        <v>529</v>
      </c>
      <c r="K866" t="s">
        <v>1118</v>
      </c>
      <c r="N866" t="s">
        <v>1119</v>
      </c>
      <c r="O866" t="s">
        <v>1120</v>
      </c>
      <c r="Q866" t="s">
        <v>1121</v>
      </c>
      <c r="R866">
        <v>1620</v>
      </c>
      <c r="S866">
        <v>539</v>
      </c>
    </row>
    <row r="867" spans="1:19" hidden="1" x14ac:dyDescent="0.55000000000000004">
      <c r="A867" t="s">
        <v>4566</v>
      </c>
      <c r="B867" t="s">
        <v>21</v>
      </c>
      <c r="C867" t="s">
        <v>22</v>
      </c>
      <c r="D867" t="s">
        <v>23</v>
      </c>
      <c r="E867" t="s">
        <v>5</v>
      </c>
      <c r="G867" t="s">
        <v>24</v>
      </c>
      <c r="H867">
        <v>484769</v>
      </c>
      <c r="I867">
        <v>486601</v>
      </c>
      <c r="J867" t="s">
        <v>529</v>
      </c>
      <c r="Q867" t="s">
        <v>1123</v>
      </c>
      <c r="R867">
        <v>1833</v>
      </c>
    </row>
    <row r="868" spans="1:19" hidden="1" x14ac:dyDescent="0.55000000000000004">
      <c r="A868" t="s">
        <v>20</v>
      </c>
      <c r="C868" t="s">
        <v>22</v>
      </c>
      <c r="D868" t="s">
        <v>23</v>
      </c>
      <c r="E868" t="s">
        <v>5</v>
      </c>
      <c r="G868" t="s">
        <v>24</v>
      </c>
      <c r="H868">
        <v>484769</v>
      </c>
      <c r="I868">
        <v>486601</v>
      </c>
      <c r="J868" t="s">
        <v>529</v>
      </c>
      <c r="K868" t="s">
        <v>1122</v>
      </c>
      <c r="N868" t="s">
        <v>1007</v>
      </c>
      <c r="Q868" t="s">
        <v>1123</v>
      </c>
      <c r="R868">
        <v>1833</v>
      </c>
      <c r="S868">
        <v>610</v>
      </c>
    </row>
    <row r="869" spans="1:19" hidden="1" x14ac:dyDescent="0.55000000000000004">
      <c r="A869" t="s">
        <v>4566</v>
      </c>
      <c r="B869" t="s">
        <v>21</v>
      </c>
      <c r="C869" t="s">
        <v>22</v>
      </c>
      <c r="D869" t="s">
        <v>23</v>
      </c>
      <c r="E869" t="s">
        <v>5</v>
      </c>
      <c r="G869" t="s">
        <v>24</v>
      </c>
      <c r="H869">
        <v>486752</v>
      </c>
      <c r="I869">
        <v>487912</v>
      </c>
      <c r="J869" t="s">
        <v>529</v>
      </c>
      <c r="Q869" t="s">
        <v>1126</v>
      </c>
      <c r="R869">
        <v>1161</v>
      </c>
    </row>
    <row r="870" spans="1:19" hidden="1" x14ac:dyDescent="0.55000000000000004">
      <c r="A870" t="s">
        <v>20</v>
      </c>
      <c r="C870" t="s">
        <v>22</v>
      </c>
      <c r="D870" t="s">
        <v>23</v>
      </c>
      <c r="E870" t="s">
        <v>5</v>
      </c>
      <c r="G870" t="s">
        <v>24</v>
      </c>
      <c r="H870">
        <v>486752</v>
      </c>
      <c r="I870">
        <v>487912</v>
      </c>
      <c r="J870" t="s">
        <v>529</v>
      </c>
      <c r="K870" t="s">
        <v>1124</v>
      </c>
      <c r="N870" t="s">
        <v>1125</v>
      </c>
      <c r="Q870" t="s">
        <v>1126</v>
      </c>
      <c r="R870">
        <v>1161</v>
      </c>
      <c r="S870">
        <v>386</v>
      </c>
    </row>
    <row r="871" spans="1:19" hidden="1" x14ac:dyDescent="0.55000000000000004">
      <c r="A871" t="s">
        <v>4566</v>
      </c>
      <c r="B871" t="s">
        <v>21</v>
      </c>
      <c r="C871" t="s">
        <v>22</v>
      </c>
      <c r="D871" t="s">
        <v>23</v>
      </c>
      <c r="E871" t="s">
        <v>5</v>
      </c>
      <c r="G871" t="s">
        <v>24</v>
      </c>
      <c r="H871">
        <v>487927</v>
      </c>
      <c r="I871">
        <v>488580</v>
      </c>
      <c r="J871" t="s">
        <v>65</v>
      </c>
      <c r="Q871" t="s">
        <v>1128</v>
      </c>
      <c r="R871">
        <v>654</v>
      </c>
    </row>
    <row r="872" spans="1:19" x14ac:dyDescent="0.55000000000000004">
      <c r="A872" t="s">
        <v>20</v>
      </c>
      <c r="C872" t="s">
        <v>22</v>
      </c>
      <c r="D872" t="s">
        <v>23</v>
      </c>
      <c r="E872" t="s">
        <v>5</v>
      </c>
      <c r="G872" t="s">
        <v>24</v>
      </c>
      <c r="H872">
        <v>487927</v>
      </c>
      <c r="I872">
        <v>488580</v>
      </c>
      <c r="J872" t="s">
        <v>65</v>
      </c>
      <c r="K872" t="s">
        <v>1127</v>
      </c>
      <c r="N872" t="s">
        <v>54</v>
      </c>
      <c r="Q872" t="s">
        <v>1128</v>
      </c>
      <c r="R872">
        <v>654</v>
      </c>
      <c r="S872">
        <v>217</v>
      </c>
    </row>
    <row r="873" spans="1:19" hidden="1" x14ac:dyDescent="0.55000000000000004">
      <c r="A873" t="s">
        <v>4566</v>
      </c>
      <c r="B873" t="s">
        <v>21</v>
      </c>
      <c r="C873" t="s">
        <v>22</v>
      </c>
      <c r="D873" t="s">
        <v>23</v>
      </c>
      <c r="E873" t="s">
        <v>5</v>
      </c>
      <c r="G873" t="s">
        <v>24</v>
      </c>
      <c r="H873">
        <v>488613</v>
      </c>
      <c r="I873">
        <v>489932</v>
      </c>
      <c r="J873" t="s">
        <v>529</v>
      </c>
      <c r="Q873" t="s">
        <v>1131</v>
      </c>
      <c r="R873">
        <v>1320</v>
      </c>
    </row>
    <row r="874" spans="1:19" hidden="1" x14ac:dyDescent="0.55000000000000004">
      <c r="A874" t="s">
        <v>20</v>
      </c>
      <c r="C874" t="s">
        <v>22</v>
      </c>
      <c r="D874" t="s">
        <v>23</v>
      </c>
      <c r="E874" t="s">
        <v>5</v>
      </c>
      <c r="G874" t="s">
        <v>24</v>
      </c>
      <c r="H874">
        <v>488613</v>
      </c>
      <c r="I874">
        <v>489932</v>
      </c>
      <c r="J874" t="s">
        <v>529</v>
      </c>
      <c r="K874" t="s">
        <v>1129</v>
      </c>
      <c r="N874" t="s">
        <v>1130</v>
      </c>
      <c r="Q874" t="s">
        <v>1131</v>
      </c>
      <c r="R874">
        <v>1320</v>
      </c>
      <c r="S874">
        <v>439</v>
      </c>
    </row>
    <row r="875" spans="1:19" hidden="1" x14ac:dyDescent="0.55000000000000004">
      <c r="A875" t="s">
        <v>4566</v>
      </c>
      <c r="B875" t="s">
        <v>21</v>
      </c>
      <c r="C875" t="s">
        <v>22</v>
      </c>
      <c r="D875" t="s">
        <v>23</v>
      </c>
      <c r="E875" t="s">
        <v>5</v>
      </c>
      <c r="G875" t="s">
        <v>24</v>
      </c>
      <c r="H875">
        <v>490172</v>
      </c>
      <c r="I875">
        <v>490603</v>
      </c>
      <c r="J875" t="s">
        <v>529</v>
      </c>
      <c r="Q875" t="s">
        <v>1134</v>
      </c>
      <c r="R875">
        <v>432</v>
      </c>
    </row>
    <row r="876" spans="1:19" hidden="1" x14ac:dyDescent="0.55000000000000004">
      <c r="A876" t="s">
        <v>20</v>
      </c>
      <c r="C876" t="s">
        <v>22</v>
      </c>
      <c r="D876" t="s">
        <v>23</v>
      </c>
      <c r="E876" t="s">
        <v>5</v>
      </c>
      <c r="G876" t="s">
        <v>24</v>
      </c>
      <c r="H876">
        <v>490172</v>
      </c>
      <c r="I876">
        <v>490603</v>
      </c>
      <c r="J876" t="s">
        <v>529</v>
      </c>
      <c r="K876" t="s">
        <v>1132</v>
      </c>
      <c r="N876" t="s">
        <v>1133</v>
      </c>
      <c r="Q876" t="s">
        <v>1134</v>
      </c>
      <c r="R876">
        <v>432</v>
      </c>
      <c r="S876">
        <v>143</v>
      </c>
    </row>
    <row r="877" spans="1:19" hidden="1" x14ac:dyDescent="0.55000000000000004">
      <c r="A877" t="s">
        <v>4566</v>
      </c>
      <c r="B877" t="s">
        <v>21</v>
      </c>
      <c r="C877" t="s">
        <v>22</v>
      </c>
      <c r="D877" t="s">
        <v>23</v>
      </c>
      <c r="E877" t="s">
        <v>5</v>
      </c>
      <c r="G877" t="s">
        <v>24</v>
      </c>
      <c r="H877">
        <v>490734</v>
      </c>
      <c r="I877">
        <v>491288</v>
      </c>
      <c r="J877" t="s">
        <v>529</v>
      </c>
      <c r="Q877" t="s">
        <v>1137</v>
      </c>
      <c r="R877">
        <v>555</v>
      </c>
    </row>
    <row r="878" spans="1:19" hidden="1" x14ac:dyDescent="0.55000000000000004">
      <c r="A878" t="s">
        <v>20</v>
      </c>
      <c r="C878" t="s">
        <v>22</v>
      </c>
      <c r="D878" t="s">
        <v>23</v>
      </c>
      <c r="E878" t="s">
        <v>5</v>
      </c>
      <c r="G878" t="s">
        <v>24</v>
      </c>
      <c r="H878">
        <v>490734</v>
      </c>
      <c r="I878">
        <v>491288</v>
      </c>
      <c r="J878" t="s">
        <v>529</v>
      </c>
      <c r="K878" t="s">
        <v>1135</v>
      </c>
      <c r="N878" t="s">
        <v>1136</v>
      </c>
      <c r="Q878" t="s">
        <v>1137</v>
      </c>
      <c r="R878">
        <v>555</v>
      </c>
      <c r="S878">
        <v>184</v>
      </c>
    </row>
    <row r="879" spans="1:19" hidden="1" x14ac:dyDescent="0.55000000000000004">
      <c r="A879" t="s">
        <v>4566</v>
      </c>
      <c r="B879" t="s">
        <v>21</v>
      </c>
      <c r="C879" t="s">
        <v>22</v>
      </c>
      <c r="D879" t="s">
        <v>23</v>
      </c>
      <c r="E879" t="s">
        <v>5</v>
      </c>
      <c r="G879" t="s">
        <v>24</v>
      </c>
      <c r="H879">
        <v>491449</v>
      </c>
      <c r="I879">
        <v>493809</v>
      </c>
      <c r="J879" t="s">
        <v>529</v>
      </c>
      <c r="Q879" t="s">
        <v>1139</v>
      </c>
      <c r="R879">
        <v>2361</v>
      </c>
    </row>
    <row r="880" spans="1:19" hidden="1" x14ac:dyDescent="0.55000000000000004">
      <c r="A880" t="s">
        <v>20</v>
      </c>
      <c r="C880" t="s">
        <v>22</v>
      </c>
      <c r="D880" t="s">
        <v>23</v>
      </c>
      <c r="E880" t="s">
        <v>5</v>
      </c>
      <c r="G880" t="s">
        <v>24</v>
      </c>
      <c r="H880">
        <v>491449</v>
      </c>
      <c r="I880">
        <v>493809</v>
      </c>
      <c r="J880" t="s">
        <v>529</v>
      </c>
      <c r="K880" t="s">
        <v>1138</v>
      </c>
      <c r="N880" t="s">
        <v>191</v>
      </c>
      <c r="Q880" t="s">
        <v>1139</v>
      </c>
      <c r="R880">
        <v>2361</v>
      </c>
      <c r="S880">
        <v>786</v>
      </c>
    </row>
    <row r="881" spans="1:19" hidden="1" x14ac:dyDescent="0.55000000000000004">
      <c r="A881" t="s">
        <v>4566</v>
      </c>
      <c r="B881" t="s">
        <v>21</v>
      </c>
      <c r="C881" t="s">
        <v>22</v>
      </c>
      <c r="D881" t="s">
        <v>23</v>
      </c>
      <c r="E881" t="s">
        <v>5</v>
      </c>
      <c r="G881" t="s">
        <v>24</v>
      </c>
      <c r="H881">
        <v>493976</v>
      </c>
      <c r="I881">
        <v>495007</v>
      </c>
      <c r="J881" t="s">
        <v>529</v>
      </c>
      <c r="Q881" t="s">
        <v>1142</v>
      </c>
      <c r="R881">
        <v>1032</v>
      </c>
    </row>
    <row r="882" spans="1:19" hidden="1" x14ac:dyDescent="0.55000000000000004">
      <c r="A882" t="s">
        <v>20</v>
      </c>
      <c r="C882" t="s">
        <v>22</v>
      </c>
      <c r="D882" t="s">
        <v>23</v>
      </c>
      <c r="E882" t="s">
        <v>5</v>
      </c>
      <c r="G882" t="s">
        <v>24</v>
      </c>
      <c r="H882">
        <v>493976</v>
      </c>
      <c r="I882">
        <v>495007</v>
      </c>
      <c r="J882" t="s">
        <v>529</v>
      </c>
      <c r="K882" t="s">
        <v>1140</v>
      </c>
      <c r="N882" t="s">
        <v>1141</v>
      </c>
      <c r="Q882" t="s">
        <v>1142</v>
      </c>
      <c r="R882">
        <v>1032</v>
      </c>
      <c r="S882">
        <v>343</v>
      </c>
    </row>
    <row r="883" spans="1:19" hidden="1" x14ac:dyDescent="0.55000000000000004">
      <c r="A883" t="s">
        <v>4566</v>
      </c>
      <c r="B883" t="s">
        <v>21</v>
      </c>
      <c r="C883" t="s">
        <v>22</v>
      </c>
      <c r="D883" t="s">
        <v>23</v>
      </c>
      <c r="E883" t="s">
        <v>5</v>
      </c>
      <c r="G883" t="s">
        <v>24</v>
      </c>
      <c r="H883">
        <v>495018</v>
      </c>
      <c r="I883">
        <v>495722</v>
      </c>
      <c r="J883" t="s">
        <v>529</v>
      </c>
      <c r="Q883" t="s">
        <v>1145</v>
      </c>
      <c r="R883">
        <v>705</v>
      </c>
    </row>
    <row r="884" spans="1:19" hidden="1" x14ac:dyDescent="0.55000000000000004">
      <c r="A884" t="s">
        <v>20</v>
      </c>
      <c r="C884" t="s">
        <v>22</v>
      </c>
      <c r="D884" t="s">
        <v>23</v>
      </c>
      <c r="E884" t="s">
        <v>5</v>
      </c>
      <c r="G884" t="s">
        <v>24</v>
      </c>
      <c r="H884">
        <v>495018</v>
      </c>
      <c r="I884">
        <v>495722</v>
      </c>
      <c r="J884" t="s">
        <v>529</v>
      </c>
      <c r="K884" t="s">
        <v>1143</v>
      </c>
      <c r="N884" t="s">
        <v>1144</v>
      </c>
      <c r="Q884" t="s">
        <v>1145</v>
      </c>
      <c r="R884">
        <v>705</v>
      </c>
      <c r="S884">
        <v>234</v>
      </c>
    </row>
    <row r="885" spans="1:19" hidden="1" x14ac:dyDescent="0.55000000000000004">
      <c r="A885" t="s">
        <v>4566</v>
      </c>
      <c r="B885" t="s">
        <v>21</v>
      </c>
      <c r="C885" t="s">
        <v>22</v>
      </c>
      <c r="D885" t="s">
        <v>23</v>
      </c>
      <c r="E885" t="s">
        <v>5</v>
      </c>
      <c r="G885" t="s">
        <v>24</v>
      </c>
      <c r="H885">
        <v>495694</v>
      </c>
      <c r="I885">
        <v>497079</v>
      </c>
      <c r="J885" t="s">
        <v>529</v>
      </c>
      <c r="Q885" t="s">
        <v>1148</v>
      </c>
      <c r="R885">
        <v>1386</v>
      </c>
    </row>
    <row r="886" spans="1:19" hidden="1" x14ac:dyDescent="0.55000000000000004">
      <c r="A886" t="s">
        <v>20</v>
      </c>
      <c r="C886" t="s">
        <v>22</v>
      </c>
      <c r="D886" t="s">
        <v>23</v>
      </c>
      <c r="E886" t="s">
        <v>5</v>
      </c>
      <c r="G886" t="s">
        <v>24</v>
      </c>
      <c r="H886">
        <v>495694</v>
      </c>
      <c r="I886">
        <v>497079</v>
      </c>
      <c r="J886" t="s">
        <v>529</v>
      </c>
      <c r="K886" t="s">
        <v>1146</v>
      </c>
      <c r="N886" t="s">
        <v>1147</v>
      </c>
      <c r="Q886" t="s">
        <v>1148</v>
      </c>
      <c r="R886">
        <v>1386</v>
      </c>
      <c r="S886">
        <v>461</v>
      </c>
    </row>
    <row r="887" spans="1:19" hidden="1" x14ac:dyDescent="0.55000000000000004">
      <c r="A887" t="s">
        <v>4566</v>
      </c>
      <c r="B887" t="s">
        <v>21</v>
      </c>
      <c r="C887" t="s">
        <v>22</v>
      </c>
      <c r="D887" t="s">
        <v>23</v>
      </c>
      <c r="E887" t="s">
        <v>5</v>
      </c>
      <c r="G887" t="s">
        <v>24</v>
      </c>
      <c r="H887">
        <v>497241</v>
      </c>
      <c r="I887">
        <v>498122</v>
      </c>
      <c r="J887" t="s">
        <v>529</v>
      </c>
      <c r="Q887" t="s">
        <v>1151</v>
      </c>
      <c r="R887">
        <v>882</v>
      </c>
    </row>
    <row r="888" spans="1:19" hidden="1" x14ac:dyDescent="0.55000000000000004">
      <c r="A888" t="s">
        <v>20</v>
      </c>
      <c r="C888" t="s">
        <v>22</v>
      </c>
      <c r="D888" t="s">
        <v>23</v>
      </c>
      <c r="E888" t="s">
        <v>5</v>
      </c>
      <c r="G888" t="s">
        <v>24</v>
      </c>
      <c r="H888">
        <v>497241</v>
      </c>
      <c r="I888">
        <v>498122</v>
      </c>
      <c r="J888" t="s">
        <v>529</v>
      </c>
      <c r="K888" t="s">
        <v>1149</v>
      </c>
      <c r="N888" t="s">
        <v>1150</v>
      </c>
      <c r="Q888" t="s">
        <v>1151</v>
      </c>
      <c r="R888">
        <v>882</v>
      </c>
      <c r="S888">
        <v>293</v>
      </c>
    </row>
    <row r="889" spans="1:19" hidden="1" x14ac:dyDescent="0.55000000000000004">
      <c r="A889" t="s">
        <v>4566</v>
      </c>
      <c r="B889" t="s">
        <v>21</v>
      </c>
      <c r="C889" t="s">
        <v>22</v>
      </c>
      <c r="D889" t="s">
        <v>23</v>
      </c>
      <c r="E889" t="s">
        <v>5</v>
      </c>
      <c r="G889" t="s">
        <v>24</v>
      </c>
      <c r="H889">
        <v>498122</v>
      </c>
      <c r="I889">
        <v>499030</v>
      </c>
      <c r="J889" t="s">
        <v>529</v>
      </c>
      <c r="Q889" t="s">
        <v>1154</v>
      </c>
      <c r="R889">
        <v>909</v>
      </c>
    </row>
    <row r="890" spans="1:19" hidden="1" x14ac:dyDescent="0.55000000000000004">
      <c r="A890" t="s">
        <v>20</v>
      </c>
      <c r="C890" t="s">
        <v>22</v>
      </c>
      <c r="D890" t="s">
        <v>23</v>
      </c>
      <c r="E890" t="s">
        <v>5</v>
      </c>
      <c r="G890" t="s">
        <v>24</v>
      </c>
      <c r="H890">
        <v>498122</v>
      </c>
      <c r="I890">
        <v>499030</v>
      </c>
      <c r="J890" t="s">
        <v>529</v>
      </c>
      <c r="K890" t="s">
        <v>1152</v>
      </c>
      <c r="N890" t="s">
        <v>1153</v>
      </c>
      <c r="Q890" t="s">
        <v>1154</v>
      </c>
      <c r="R890">
        <v>909</v>
      </c>
      <c r="S890">
        <v>302</v>
      </c>
    </row>
    <row r="891" spans="1:19" hidden="1" x14ac:dyDescent="0.55000000000000004">
      <c r="A891" t="s">
        <v>4566</v>
      </c>
      <c r="B891" t="s">
        <v>21</v>
      </c>
      <c r="C891" t="s">
        <v>22</v>
      </c>
      <c r="D891" t="s">
        <v>23</v>
      </c>
      <c r="E891" t="s">
        <v>5</v>
      </c>
      <c r="G891" t="s">
        <v>24</v>
      </c>
      <c r="H891">
        <v>499031</v>
      </c>
      <c r="I891">
        <v>499918</v>
      </c>
      <c r="J891" t="s">
        <v>529</v>
      </c>
      <c r="Q891" t="s">
        <v>1156</v>
      </c>
      <c r="R891">
        <v>888</v>
      </c>
    </row>
    <row r="892" spans="1:19" hidden="1" x14ac:dyDescent="0.55000000000000004">
      <c r="A892" t="s">
        <v>20</v>
      </c>
      <c r="C892" t="s">
        <v>22</v>
      </c>
      <c r="D892" t="s">
        <v>23</v>
      </c>
      <c r="E892" t="s">
        <v>5</v>
      </c>
      <c r="G892" t="s">
        <v>24</v>
      </c>
      <c r="H892">
        <v>499031</v>
      </c>
      <c r="I892">
        <v>499918</v>
      </c>
      <c r="J892" t="s">
        <v>529</v>
      </c>
      <c r="K892" t="s">
        <v>1155</v>
      </c>
      <c r="N892" t="s">
        <v>1153</v>
      </c>
      <c r="Q892" t="s">
        <v>1156</v>
      </c>
      <c r="R892">
        <v>888</v>
      </c>
      <c r="S892">
        <v>295</v>
      </c>
    </row>
    <row r="893" spans="1:19" hidden="1" x14ac:dyDescent="0.55000000000000004">
      <c r="A893" t="s">
        <v>4566</v>
      </c>
      <c r="B893" t="s">
        <v>21</v>
      </c>
      <c r="C893" t="s">
        <v>22</v>
      </c>
      <c r="D893" t="s">
        <v>23</v>
      </c>
      <c r="E893" t="s">
        <v>5</v>
      </c>
      <c r="G893" t="s">
        <v>24</v>
      </c>
      <c r="H893">
        <v>499936</v>
      </c>
      <c r="I893">
        <v>500736</v>
      </c>
      <c r="J893" t="s">
        <v>529</v>
      </c>
      <c r="O893" t="s">
        <v>1159</v>
      </c>
      <c r="Q893" t="s">
        <v>1160</v>
      </c>
      <c r="R893">
        <v>801</v>
      </c>
    </row>
    <row r="894" spans="1:19" hidden="1" x14ac:dyDescent="0.55000000000000004">
      <c r="A894" t="s">
        <v>20</v>
      </c>
      <c r="C894" t="s">
        <v>22</v>
      </c>
      <c r="D894" t="s">
        <v>23</v>
      </c>
      <c r="E894" t="s">
        <v>5</v>
      </c>
      <c r="G894" t="s">
        <v>24</v>
      </c>
      <c r="H894">
        <v>499936</v>
      </c>
      <c r="I894">
        <v>500736</v>
      </c>
      <c r="J894" t="s">
        <v>529</v>
      </c>
      <c r="K894" t="s">
        <v>1157</v>
      </c>
      <c r="N894" t="s">
        <v>1158</v>
      </c>
      <c r="O894" t="s">
        <v>1159</v>
      </c>
      <c r="Q894" t="s">
        <v>1160</v>
      </c>
      <c r="R894">
        <v>801</v>
      </c>
      <c r="S894">
        <v>266</v>
      </c>
    </row>
    <row r="895" spans="1:19" hidden="1" x14ac:dyDescent="0.55000000000000004">
      <c r="A895" t="s">
        <v>4566</v>
      </c>
      <c r="B895" t="s">
        <v>21</v>
      </c>
      <c r="C895" t="s">
        <v>22</v>
      </c>
      <c r="D895" t="s">
        <v>23</v>
      </c>
      <c r="E895" t="s">
        <v>5</v>
      </c>
      <c r="G895" t="s">
        <v>24</v>
      </c>
      <c r="H895">
        <v>500750</v>
      </c>
      <c r="I895">
        <v>501508</v>
      </c>
      <c r="J895" t="s">
        <v>529</v>
      </c>
      <c r="Q895" t="s">
        <v>1162</v>
      </c>
      <c r="R895">
        <v>759</v>
      </c>
    </row>
    <row r="896" spans="1:19" hidden="1" x14ac:dyDescent="0.55000000000000004">
      <c r="A896" t="s">
        <v>20</v>
      </c>
      <c r="C896" t="s">
        <v>22</v>
      </c>
      <c r="D896" t="s">
        <v>23</v>
      </c>
      <c r="E896" t="s">
        <v>5</v>
      </c>
      <c r="G896" t="s">
        <v>24</v>
      </c>
      <c r="H896">
        <v>500750</v>
      </c>
      <c r="I896">
        <v>501508</v>
      </c>
      <c r="J896" t="s">
        <v>529</v>
      </c>
      <c r="K896" t="s">
        <v>1161</v>
      </c>
      <c r="N896" t="s">
        <v>1158</v>
      </c>
      <c r="Q896" t="s">
        <v>1162</v>
      </c>
      <c r="R896">
        <v>759</v>
      </c>
      <c r="S896">
        <v>252</v>
      </c>
    </row>
    <row r="897" spans="1:19" hidden="1" x14ac:dyDescent="0.55000000000000004">
      <c r="A897" t="s">
        <v>4566</v>
      </c>
      <c r="B897" t="s">
        <v>21</v>
      </c>
      <c r="C897" t="s">
        <v>22</v>
      </c>
      <c r="D897" t="s">
        <v>23</v>
      </c>
      <c r="E897" t="s">
        <v>5</v>
      </c>
      <c r="G897" t="s">
        <v>24</v>
      </c>
      <c r="H897">
        <v>501520</v>
      </c>
      <c r="I897">
        <v>502203</v>
      </c>
      <c r="J897" t="s">
        <v>529</v>
      </c>
      <c r="Q897" t="s">
        <v>1165</v>
      </c>
      <c r="R897">
        <v>684</v>
      </c>
    </row>
    <row r="898" spans="1:19" hidden="1" x14ac:dyDescent="0.55000000000000004">
      <c r="A898" t="s">
        <v>20</v>
      </c>
      <c r="C898" t="s">
        <v>22</v>
      </c>
      <c r="D898" t="s">
        <v>23</v>
      </c>
      <c r="E898" t="s">
        <v>5</v>
      </c>
      <c r="G898" t="s">
        <v>24</v>
      </c>
      <c r="H898">
        <v>501520</v>
      </c>
      <c r="I898">
        <v>502203</v>
      </c>
      <c r="J898" t="s">
        <v>529</v>
      </c>
      <c r="K898" t="s">
        <v>1163</v>
      </c>
      <c r="N898" t="s">
        <v>1164</v>
      </c>
      <c r="Q898" t="s">
        <v>1165</v>
      </c>
      <c r="R898">
        <v>684</v>
      </c>
      <c r="S898">
        <v>227</v>
      </c>
    </row>
    <row r="899" spans="1:19" hidden="1" x14ac:dyDescent="0.55000000000000004">
      <c r="A899" t="s">
        <v>4566</v>
      </c>
      <c r="B899" t="s">
        <v>21</v>
      </c>
      <c r="C899" t="s">
        <v>22</v>
      </c>
      <c r="D899" t="s">
        <v>23</v>
      </c>
      <c r="E899" t="s">
        <v>5</v>
      </c>
      <c r="G899" t="s">
        <v>24</v>
      </c>
      <c r="H899">
        <v>502335</v>
      </c>
      <c r="I899">
        <v>502655</v>
      </c>
      <c r="J899" t="s">
        <v>529</v>
      </c>
      <c r="Q899" t="s">
        <v>1168</v>
      </c>
      <c r="R899">
        <v>321</v>
      </c>
    </row>
    <row r="900" spans="1:19" hidden="1" x14ac:dyDescent="0.55000000000000004">
      <c r="A900" t="s">
        <v>20</v>
      </c>
      <c r="C900" t="s">
        <v>22</v>
      </c>
      <c r="D900" t="s">
        <v>23</v>
      </c>
      <c r="E900" t="s">
        <v>5</v>
      </c>
      <c r="G900" t="s">
        <v>24</v>
      </c>
      <c r="H900">
        <v>502335</v>
      </c>
      <c r="I900">
        <v>502655</v>
      </c>
      <c r="J900" t="s">
        <v>529</v>
      </c>
      <c r="K900" t="s">
        <v>1166</v>
      </c>
      <c r="N900" t="s">
        <v>1167</v>
      </c>
      <c r="Q900" t="s">
        <v>1168</v>
      </c>
      <c r="R900">
        <v>321</v>
      </c>
      <c r="S900">
        <v>106</v>
      </c>
    </row>
    <row r="901" spans="1:19" hidden="1" x14ac:dyDescent="0.55000000000000004">
      <c r="A901" t="s">
        <v>4566</v>
      </c>
      <c r="B901" t="s">
        <v>21</v>
      </c>
      <c r="C901" t="s">
        <v>22</v>
      </c>
      <c r="D901" t="s">
        <v>23</v>
      </c>
      <c r="E901" t="s">
        <v>5</v>
      </c>
      <c r="G901" t="s">
        <v>24</v>
      </c>
      <c r="H901">
        <v>502672</v>
      </c>
      <c r="I901">
        <v>503028</v>
      </c>
      <c r="J901" t="s">
        <v>529</v>
      </c>
      <c r="Q901" t="s">
        <v>1170</v>
      </c>
      <c r="R901">
        <v>357</v>
      </c>
    </row>
    <row r="902" spans="1:19" hidden="1" x14ac:dyDescent="0.55000000000000004">
      <c r="A902" t="s">
        <v>20</v>
      </c>
      <c r="C902" t="s">
        <v>22</v>
      </c>
      <c r="D902" t="s">
        <v>23</v>
      </c>
      <c r="E902" t="s">
        <v>5</v>
      </c>
      <c r="G902" t="s">
        <v>24</v>
      </c>
      <c r="H902">
        <v>502672</v>
      </c>
      <c r="I902">
        <v>503028</v>
      </c>
      <c r="J902" t="s">
        <v>529</v>
      </c>
      <c r="K902" t="s">
        <v>1169</v>
      </c>
      <c r="N902" t="s">
        <v>67</v>
      </c>
      <c r="Q902" t="s">
        <v>1170</v>
      </c>
      <c r="R902">
        <v>357</v>
      </c>
      <c r="S902">
        <v>118</v>
      </c>
    </row>
    <row r="903" spans="1:19" hidden="1" x14ac:dyDescent="0.55000000000000004">
      <c r="A903" t="s">
        <v>4566</v>
      </c>
      <c r="B903" t="s">
        <v>21</v>
      </c>
      <c r="C903" t="s">
        <v>22</v>
      </c>
      <c r="D903" t="s">
        <v>23</v>
      </c>
      <c r="E903" t="s">
        <v>5</v>
      </c>
      <c r="G903" t="s">
        <v>24</v>
      </c>
      <c r="H903">
        <v>503046</v>
      </c>
      <c r="I903">
        <v>503984</v>
      </c>
      <c r="J903" t="s">
        <v>529</v>
      </c>
      <c r="Q903" t="s">
        <v>1173</v>
      </c>
      <c r="R903">
        <v>939</v>
      </c>
    </row>
    <row r="904" spans="1:19" hidden="1" x14ac:dyDescent="0.55000000000000004">
      <c r="A904" t="s">
        <v>20</v>
      </c>
      <c r="C904" t="s">
        <v>22</v>
      </c>
      <c r="D904" t="s">
        <v>23</v>
      </c>
      <c r="E904" t="s">
        <v>5</v>
      </c>
      <c r="G904" t="s">
        <v>24</v>
      </c>
      <c r="H904">
        <v>503046</v>
      </c>
      <c r="I904">
        <v>503984</v>
      </c>
      <c r="J904" t="s">
        <v>529</v>
      </c>
      <c r="K904" t="s">
        <v>1171</v>
      </c>
      <c r="N904" t="s">
        <v>1172</v>
      </c>
      <c r="Q904" t="s">
        <v>1173</v>
      </c>
      <c r="R904">
        <v>939</v>
      </c>
      <c r="S904">
        <v>312</v>
      </c>
    </row>
    <row r="905" spans="1:19" hidden="1" x14ac:dyDescent="0.55000000000000004">
      <c r="A905" t="s">
        <v>4566</v>
      </c>
      <c r="B905" t="s">
        <v>21</v>
      </c>
      <c r="C905" t="s">
        <v>22</v>
      </c>
      <c r="D905" t="s">
        <v>23</v>
      </c>
      <c r="E905" t="s">
        <v>5</v>
      </c>
      <c r="G905" t="s">
        <v>24</v>
      </c>
      <c r="H905">
        <v>503996</v>
      </c>
      <c r="I905">
        <v>504832</v>
      </c>
      <c r="J905" t="s">
        <v>529</v>
      </c>
      <c r="Q905" t="s">
        <v>1176</v>
      </c>
      <c r="R905">
        <v>837</v>
      </c>
    </row>
    <row r="906" spans="1:19" hidden="1" x14ac:dyDescent="0.55000000000000004">
      <c r="A906" t="s">
        <v>20</v>
      </c>
      <c r="C906" t="s">
        <v>22</v>
      </c>
      <c r="D906" t="s">
        <v>23</v>
      </c>
      <c r="E906" t="s">
        <v>5</v>
      </c>
      <c r="G906" t="s">
        <v>24</v>
      </c>
      <c r="H906">
        <v>503996</v>
      </c>
      <c r="I906">
        <v>504832</v>
      </c>
      <c r="J906" t="s">
        <v>529</v>
      </c>
      <c r="K906" t="s">
        <v>1174</v>
      </c>
      <c r="N906" t="s">
        <v>1175</v>
      </c>
      <c r="Q906" t="s">
        <v>1176</v>
      </c>
      <c r="R906">
        <v>837</v>
      </c>
      <c r="S906">
        <v>278</v>
      </c>
    </row>
    <row r="907" spans="1:19" hidden="1" x14ac:dyDescent="0.55000000000000004">
      <c r="A907" t="s">
        <v>4566</v>
      </c>
      <c r="B907" t="s">
        <v>21</v>
      </c>
      <c r="C907" t="s">
        <v>22</v>
      </c>
      <c r="D907" t="s">
        <v>23</v>
      </c>
      <c r="E907" t="s">
        <v>5</v>
      </c>
      <c r="G907" t="s">
        <v>24</v>
      </c>
      <c r="H907">
        <v>504914</v>
      </c>
      <c r="I907">
        <v>505930</v>
      </c>
      <c r="J907" t="s">
        <v>529</v>
      </c>
      <c r="Q907" t="s">
        <v>1179</v>
      </c>
      <c r="R907">
        <v>1017</v>
      </c>
    </row>
    <row r="908" spans="1:19" hidden="1" x14ac:dyDescent="0.55000000000000004">
      <c r="A908" t="s">
        <v>20</v>
      </c>
      <c r="C908" t="s">
        <v>22</v>
      </c>
      <c r="D908" t="s">
        <v>23</v>
      </c>
      <c r="E908" t="s">
        <v>5</v>
      </c>
      <c r="G908" t="s">
        <v>24</v>
      </c>
      <c r="H908">
        <v>504914</v>
      </c>
      <c r="I908">
        <v>505930</v>
      </c>
      <c r="J908" t="s">
        <v>529</v>
      </c>
      <c r="K908" t="s">
        <v>1177</v>
      </c>
      <c r="N908" t="s">
        <v>1178</v>
      </c>
      <c r="Q908" t="s">
        <v>1179</v>
      </c>
      <c r="R908">
        <v>1017</v>
      </c>
      <c r="S908">
        <v>338</v>
      </c>
    </row>
    <row r="909" spans="1:19" hidden="1" x14ac:dyDescent="0.55000000000000004">
      <c r="A909" t="s">
        <v>4566</v>
      </c>
      <c r="B909" t="s">
        <v>21</v>
      </c>
      <c r="C909" t="s">
        <v>22</v>
      </c>
      <c r="D909" t="s">
        <v>23</v>
      </c>
      <c r="E909" t="s">
        <v>5</v>
      </c>
      <c r="G909" t="s">
        <v>24</v>
      </c>
      <c r="H909">
        <v>505954</v>
      </c>
      <c r="I909">
        <v>506835</v>
      </c>
      <c r="J909" t="s">
        <v>529</v>
      </c>
      <c r="Q909" t="s">
        <v>1182</v>
      </c>
      <c r="R909">
        <v>882</v>
      </c>
    </row>
    <row r="910" spans="1:19" hidden="1" x14ac:dyDescent="0.55000000000000004">
      <c r="A910" t="s">
        <v>20</v>
      </c>
      <c r="C910" t="s">
        <v>22</v>
      </c>
      <c r="D910" t="s">
        <v>23</v>
      </c>
      <c r="E910" t="s">
        <v>5</v>
      </c>
      <c r="G910" t="s">
        <v>24</v>
      </c>
      <c r="H910">
        <v>505954</v>
      </c>
      <c r="I910">
        <v>506835</v>
      </c>
      <c r="J910" t="s">
        <v>529</v>
      </c>
      <c r="K910" t="s">
        <v>1180</v>
      </c>
      <c r="N910" t="s">
        <v>1181</v>
      </c>
      <c r="Q910" t="s">
        <v>1182</v>
      </c>
      <c r="R910">
        <v>882</v>
      </c>
      <c r="S910">
        <v>293</v>
      </c>
    </row>
    <row r="911" spans="1:19" hidden="1" x14ac:dyDescent="0.55000000000000004">
      <c r="A911" t="s">
        <v>4566</v>
      </c>
      <c r="B911" t="s">
        <v>21</v>
      </c>
      <c r="C911" t="s">
        <v>22</v>
      </c>
      <c r="D911" t="s">
        <v>23</v>
      </c>
      <c r="E911" t="s">
        <v>5</v>
      </c>
      <c r="G911" t="s">
        <v>24</v>
      </c>
      <c r="H911">
        <v>506966</v>
      </c>
      <c r="I911">
        <v>507892</v>
      </c>
      <c r="J911" t="s">
        <v>529</v>
      </c>
      <c r="Q911" t="s">
        <v>1185</v>
      </c>
      <c r="R911">
        <v>927</v>
      </c>
    </row>
    <row r="912" spans="1:19" hidden="1" x14ac:dyDescent="0.55000000000000004">
      <c r="A912" t="s">
        <v>20</v>
      </c>
      <c r="C912" t="s">
        <v>22</v>
      </c>
      <c r="D912" t="s">
        <v>23</v>
      </c>
      <c r="E912" t="s">
        <v>5</v>
      </c>
      <c r="G912" t="s">
        <v>24</v>
      </c>
      <c r="H912">
        <v>506966</v>
      </c>
      <c r="I912">
        <v>507892</v>
      </c>
      <c r="J912" t="s">
        <v>529</v>
      </c>
      <c r="K912" t="s">
        <v>1183</v>
      </c>
      <c r="N912" t="s">
        <v>1184</v>
      </c>
      <c r="Q912" t="s">
        <v>1185</v>
      </c>
      <c r="R912">
        <v>927</v>
      </c>
      <c r="S912">
        <v>308</v>
      </c>
    </row>
    <row r="913" spans="1:19" hidden="1" x14ac:dyDescent="0.55000000000000004">
      <c r="A913" t="s">
        <v>4566</v>
      </c>
      <c r="B913" t="s">
        <v>21</v>
      </c>
      <c r="C913" t="s">
        <v>22</v>
      </c>
      <c r="D913" t="s">
        <v>23</v>
      </c>
      <c r="E913" t="s">
        <v>5</v>
      </c>
      <c r="G913" t="s">
        <v>24</v>
      </c>
      <c r="H913">
        <v>508049</v>
      </c>
      <c r="I913">
        <v>509773</v>
      </c>
      <c r="J913" t="s">
        <v>529</v>
      </c>
      <c r="Q913" t="s">
        <v>1188</v>
      </c>
      <c r="R913">
        <v>1725</v>
      </c>
    </row>
    <row r="914" spans="1:19" hidden="1" x14ac:dyDescent="0.55000000000000004">
      <c r="A914" t="s">
        <v>20</v>
      </c>
      <c r="C914" t="s">
        <v>22</v>
      </c>
      <c r="D914" t="s">
        <v>23</v>
      </c>
      <c r="E914" t="s">
        <v>5</v>
      </c>
      <c r="G914" t="s">
        <v>24</v>
      </c>
      <c r="H914">
        <v>508049</v>
      </c>
      <c r="I914">
        <v>509773</v>
      </c>
      <c r="J914" t="s">
        <v>529</v>
      </c>
      <c r="K914" t="s">
        <v>1186</v>
      </c>
      <c r="N914" t="s">
        <v>1187</v>
      </c>
      <c r="Q914" t="s">
        <v>1188</v>
      </c>
      <c r="R914">
        <v>1725</v>
      </c>
      <c r="S914">
        <v>574</v>
      </c>
    </row>
    <row r="915" spans="1:19" hidden="1" x14ac:dyDescent="0.55000000000000004">
      <c r="A915" t="s">
        <v>4566</v>
      </c>
      <c r="B915" t="s">
        <v>21</v>
      </c>
      <c r="C915" t="s">
        <v>22</v>
      </c>
      <c r="D915" t="s">
        <v>23</v>
      </c>
      <c r="E915" t="s">
        <v>5</v>
      </c>
      <c r="G915" t="s">
        <v>24</v>
      </c>
      <c r="H915">
        <v>509929</v>
      </c>
      <c r="I915">
        <v>510558</v>
      </c>
      <c r="J915" t="s">
        <v>529</v>
      </c>
      <c r="Q915" t="s">
        <v>1191</v>
      </c>
      <c r="R915">
        <v>630</v>
      </c>
    </row>
    <row r="916" spans="1:19" hidden="1" x14ac:dyDescent="0.55000000000000004">
      <c r="A916" t="s">
        <v>20</v>
      </c>
      <c r="C916" t="s">
        <v>22</v>
      </c>
      <c r="D916" t="s">
        <v>23</v>
      </c>
      <c r="E916" t="s">
        <v>5</v>
      </c>
      <c r="G916" t="s">
        <v>24</v>
      </c>
      <c r="H916">
        <v>509929</v>
      </c>
      <c r="I916">
        <v>510558</v>
      </c>
      <c r="J916" t="s">
        <v>529</v>
      </c>
      <c r="K916" t="s">
        <v>1189</v>
      </c>
      <c r="N916" t="s">
        <v>1190</v>
      </c>
      <c r="Q916" t="s">
        <v>1191</v>
      </c>
      <c r="R916">
        <v>630</v>
      </c>
      <c r="S916">
        <v>209</v>
      </c>
    </row>
    <row r="917" spans="1:19" hidden="1" x14ac:dyDescent="0.55000000000000004">
      <c r="A917" t="s">
        <v>4566</v>
      </c>
      <c r="B917" t="s">
        <v>21</v>
      </c>
      <c r="C917" t="s">
        <v>22</v>
      </c>
      <c r="D917" t="s">
        <v>23</v>
      </c>
      <c r="E917" t="s">
        <v>5</v>
      </c>
      <c r="G917" t="s">
        <v>24</v>
      </c>
      <c r="H917">
        <v>510695</v>
      </c>
      <c r="I917">
        <v>512698</v>
      </c>
      <c r="J917" t="s">
        <v>529</v>
      </c>
      <c r="Q917" t="s">
        <v>1194</v>
      </c>
      <c r="R917">
        <v>2004</v>
      </c>
    </row>
    <row r="918" spans="1:19" hidden="1" x14ac:dyDescent="0.55000000000000004">
      <c r="A918" t="s">
        <v>20</v>
      </c>
      <c r="C918" t="s">
        <v>22</v>
      </c>
      <c r="D918" t="s">
        <v>23</v>
      </c>
      <c r="E918" t="s">
        <v>5</v>
      </c>
      <c r="G918" t="s">
        <v>24</v>
      </c>
      <c r="H918">
        <v>510695</v>
      </c>
      <c r="I918">
        <v>512698</v>
      </c>
      <c r="J918" t="s">
        <v>529</v>
      </c>
      <c r="K918" t="s">
        <v>1192</v>
      </c>
      <c r="N918" t="s">
        <v>1193</v>
      </c>
      <c r="Q918" t="s">
        <v>1194</v>
      </c>
      <c r="R918">
        <v>2004</v>
      </c>
      <c r="S918">
        <v>667</v>
      </c>
    </row>
    <row r="919" spans="1:19" hidden="1" x14ac:dyDescent="0.55000000000000004">
      <c r="A919" t="s">
        <v>4566</v>
      </c>
      <c r="B919" t="s">
        <v>21</v>
      </c>
      <c r="C919" t="s">
        <v>22</v>
      </c>
      <c r="D919" t="s">
        <v>23</v>
      </c>
      <c r="E919" t="s">
        <v>5</v>
      </c>
      <c r="G919" t="s">
        <v>24</v>
      </c>
      <c r="H919">
        <v>512711</v>
      </c>
      <c r="I919">
        <v>515554</v>
      </c>
      <c r="J919" t="s">
        <v>529</v>
      </c>
      <c r="O919" t="s">
        <v>1197</v>
      </c>
      <c r="Q919" t="s">
        <v>1198</v>
      </c>
      <c r="R919">
        <v>2844</v>
      </c>
    </row>
    <row r="920" spans="1:19" hidden="1" x14ac:dyDescent="0.55000000000000004">
      <c r="A920" t="s">
        <v>20</v>
      </c>
      <c r="C920" t="s">
        <v>22</v>
      </c>
      <c r="D920" t="s">
        <v>23</v>
      </c>
      <c r="E920" t="s">
        <v>5</v>
      </c>
      <c r="G920" t="s">
        <v>24</v>
      </c>
      <c r="H920">
        <v>512711</v>
      </c>
      <c r="I920">
        <v>515554</v>
      </c>
      <c r="J920" t="s">
        <v>529</v>
      </c>
      <c r="K920" t="s">
        <v>1195</v>
      </c>
      <c r="N920" t="s">
        <v>1196</v>
      </c>
      <c r="O920" t="s">
        <v>1197</v>
      </c>
      <c r="Q920" t="s">
        <v>1198</v>
      </c>
      <c r="R920">
        <v>2844</v>
      </c>
      <c r="S920">
        <v>947</v>
      </c>
    </row>
    <row r="921" spans="1:19" hidden="1" x14ac:dyDescent="0.55000000000000004">
      <c r="A921" t="s">
        <v>4566</v>
      </c>
      <c r="B921" t="s">
        <v>21</v>
      </c>
      <c r="C921" t="s">
        <v>22</v>
      </c>
      <c r="D921" t="s">
        <v>23</v>
      </c>
      <c r="E921" t="s">
        <v>5</v>
      </c>
      <c r="G921" t="s">
        <v>24</v>
      </c>
      <c r="H921">
        <v>515653</v>
      </c>
      <c r="I921">
        <v>516540</v>
      </c>
      <c r="J921" t="s">
        <v>529</v>
      </c>
      <c r="Q921" t="s">
        <v>1201</v>
      </c>
      <c r="R921">
        <v>888</v>
      </c>
    </row>
    <row r="922" spans="1:19" hidden="1" x14ac:dyDescent="0.55000000000000004">
      <c r="A922" t="s">
        <v>20</v>
      </c>
      <c r="C922" t="s">
        <v>22</v>
      </c>
      <c r="D922" t="s">
        <v>23</v>
      </c>
      <c r="E922" t="s">
        <v>5</v>
      </c>
      <c r="G922" t="s">
        <v>24</v>
      </c>
      <c r="H922">
        <v>515653</v>
      </c>
      <c r="I922">
        <v>516540</v>
      </c>
      <c r="J922" t="s">
        <v>529</v>
      </c>
      <c r="K922" t="s">
        <v>1199</v>
      </c>
      <c r="N922" t="s">
        <v>1200</v>
      </c>
      <c r="Q922" t="s">
        <v>1201</v>
      </c>
      <c r="R922">
        <v>888</v>
      </c>
      <c r="S922">
        <v>295</v>
      </c>
    </row>
    <row r="923" spans="1:19" hidden="1" x14ac:dyDescent="0.55000000000000004">
      <c r="A923" t="s">
        <v>4566</v>
      </c>
      <c r="B923" t="s">
        <v>21</v>
      </c>
      <c r="C923" t="s">
        <v>22</v>
      </c>
      <c r="D923" t="s">
        <v>23</v>
      </c>
      <c r="E923" t="s">
        <v>5</v>
      </c>
      <c r="G923" t="s">
        <v>24</v>
      </c>
      <c r="H923">
        <v>516537</v>
      </c>
      <c r="I923">
        <v>517538</v>
      </c>
      <c r="J923" t="s">
        <v>529</v>
      </c>
      <c r="Q923" t="s">
        <v>1204</v>
      </c>
      <c r="R923">
        <v>1002</v>
      </c>
    </row>
    <row r="924" spans="1:19" hidden="1" x14ac:dyDescent="0.55000000000000004">
      <c r="A924" t="s">
        <v>20</v>
      </c>
      <c r="C924" t="s">
        <v>22</v>
      </c>
      <c r="D924" t="s">
        <v>23</v>
      </c>
      <c r="E924" t="s">
        <v>5</v>
      </c>
      <c r="G924" t="s">
        <v>24</v>
      </c>
      <c r="H924">
        <v>516537</v>
      </c>
      <c r="I924">
        <v>517538</v>
      </c>
      <c r="J924" t="s">
        <v>529</v>
      </c>
      <c r="K924" t="s">
        <v>1202</v>
      </c>
      <c r="N924" t="s">
        <v>1203</v>
      </c>
      <c r="Q924" t="s">
        <v>1204</v>
      </c>
      <c r="R924">
        <v>1002</v>
      </c>
      <c r="S924">
        <v>333</v>
      </c>
    </row>
    <row r="925" spans="1:19" hidden="1" x14ac:dyDescent="0.55000000000000004">
      <c r="A925" t="s">
        <v>4566</v>
      </c>
      <c r="B925" t="s">
        <v>21</v>
      </c>
      <c r="C925" t="s">
        <v>22</v>
      </c>
      <c r="D925" t="s">
        <v>23</v>
      </c>
      <c r="E925" t="s">
        <v>5</v>
      </c>
      <c r="G925" t="s">
        <v>24</v>
      </c>
      <c r="H925">
        <v>517551</v>
      </c>
      <c r="I925">
        <v>518480</v>
      </c>
      <c r="J925" t="s">
        <v>529</v>
      </c>
      <c r="Q925" t="s">
        <v>1207</v>
      </c>
      <c r="R925">
        <v>930</v>
      </c>
    </row>
    <row r="926" spans="1:19" hidden="1" x14ac:dyDescent="0.55000000000000004">
      <c r="A926" t="s">
        <v>20</v>
      </c>
      <c r="C926" t="s">
        <v>22</v>
      </c>
      <c r="D926" t="s">
        <v>23</v>
      </c>
      <c r="E926" t="s">
        <v>5</v>
      </c>
      <c r="G926" t="s">
        <v>24</v>
      </c>
      <c r="H926">
        <v>517551</v>
      </c>
      <c r="I926">
        <v>518480</v>
      </c>
      <c r="J926" t="s">
        <v>529</v>
      </c>
      <c r="K926" t="s">
        <v>1205</v>
      </c>
      <c r="N926" t="s">
        <v>1206</v>
      </c>
      <c r="Q926" t="s">
        <v>1207</v>
      </c>
      <c r="R926">
        <v>930</v>
      </c>
      <c r="S926">
        <v>309</v>
      </c>
    </row>
    <row r="927" spans="1:19" hidden="1" x14ac:dyDescent="0.55000000000000004">
      <c r="A927" t="s">
        <v>4566</v>
      </c>
      <c r="B927" t="s">
        <v>21</v>
      </c>
      <c r="C927" t="s">
        <v>22</v>
      </c>
      <c r="D927" t="s">
        <v>23</v>
      </c>
      <c r="E927" t="s">
        <v>5</v>
      </c>
      <c r="G927" t="s">
        <v>24</v>
      </c>
      <c r="H927">
        <v>518657</v>
      </c>
      <c r="I927">
        <v>521491</v>
      </c>
      <c r="J927" t="s">
        <v>529</v>
      </c>
      <c r="Q927" t="s">
        <v>1210</v>
      </c>
      <c r="R927">
        <v>2835</v>
      </c>
    </row>
    <row r="928" spans="1:19" hidden="1" x14ac:dyDescent="0.55000000000000004">
      <c r="A928" t="s">
        <v>20</v>
      </c>
      <c r="C928" t="s">
        <v>22</v>
      </c>
      <c r="D928" t="s">
        <v>23</v>
      </c>
      <c r="E928" t="s">
        <v>5</v>
      </c>
      <c r="G928" t="s">
        <v>24</v>
      </c>
      <c r="H928">
        <v>518657</v>
      </c>
      <c r="I928">
        <v>521491</v>
      </c>
      <c r="J928" t="s">
        <v>529</v>
      </c>
      <c r="K928" t="s">
        <v>1208</v>
      </c>
      <c r="N928" t="s">
        <v>1209</v>
      </c>
      <c r="Q928" t="s">
        <v>1210</v>
      </c>
      <c r="R928">
        <v>2835</v>
      </c>
      <c r="S928">
        <v>944</v>
      </c>
    </row>
    <row r="929" spans="1:19" hidden="1" x14ac:dyDescent="0.55000000000000004">
      <c r="A929" t="s">
        <v>4566</v>
      </c>
      <c r="B929" t="s">
        <v>21</v>
      </c>
      <c r="C929" t="s">
        <v>22</v>
      </c>
      <c r="D929" t="s">
        <v>23</v>
      </c>
      <c r="E929" t="s">
        <v>5</v>
      </c>
      <c r="G929" t="s">
        <v>24</v>
      </c>
      <c r="H929">
        <v>521576</v>
      </c>
      <c r="I929">
        <v>521848</v>
      </c>
      <c r="J929" t="s">
        <v>529</v>
      </c>
      <c r="Q929" t="s">
        <v>1212</v>
      </c>
      <c r="R929">
        <v>273</v>
      </c>
    </row>
    <row r="930" spans="1:19" hidden="1" x14ac:dyDescent="0.55000000000000004">
      <c r="A930" t="s">
        <v>20</v>
      </c>
      <c r="C930" t="s">
        <v>22</v>
      </c>
      <c r="D930" t="s">
        <v>23</v>
      </c>
      <c r="E930" t="s">
        <v>5</v>
      </c>
      <c r="G930" t="s">
        <v>24</v>
      </c>
      <c r="H930">
        <v>521576</v>
      </c>
      <c r="I930">
        <v>521848</v>
      </c>
      <c r="J930" t="s">
        <v>529</v>
      </c>
      <c r="K930" t="s">
        <v>1211</v>
      </c>
      <c r="N930" t="s">
        <v>54</v>
      </c>
      <c r="Q930" t="s">
        <v>1212</v>
      </c>
      <c r="R930">
        <v>273</v>
      </c>
      <c r="S930">
        <v>90</v>
      </c>
    </row>
    <row r="931" spans="1:19" hidden="1" x14ac:dyDescent="0.55000000000000004">
      <c r="A931" t="s">
        <v>4566</v>
      </c>
      <c r="B931" t="s">
        <v>21</v>
      </c>
      <c r="C931" t="s">
        <v>22</v>
      </c>
      <c r="D931" t="s">
        <v>23</v>
      </c>
      <c r="E931" t="s">
        <v>5</v>
      </c>
      <c r="G931" t="s">
        <v>24</v>
      </c>
      <c r="H931">
        <v>521895</v>
      </c>
      <c r="I931">
        <v>522488</v>
      </c>
      <c r="J931" t="s">
        <v>65</v>
      </c>
      <c r="Q931" t="s">
        <v>1215</v>
      </c>
      <c r="R931">
        <v>594</v>
      </c>
    </row>
    <row r="932" spans="1:19" x14ac:dyDescent="0.55000000000000004">
      <c r="A932" t="s">
        <v>20</v>
      </c>
      <c r="C932" t="s">
        <v>22</v>
      </c>
      <c r="D932" t="s">
        <v>23</v>
      </c>
      <c r="E932" t="s">
        <v>5</v>
      </c>
      <c r="G932" t="s">
        <v>24</v>
      </c>
      <c r="H932">
        <v>521895</v>
      </c>
      <c r="I932">
        <v>522488</v>
      </c>
      <c r="J932" t="s">
        <v>65</v>
      </c>
      <c r="K932" t="s">
        <v>1213</v>
      </c>
      <c r="N932" t="s">
        <v>1214</v>
      </c>
      <c r="Q932" t="s">
        <v>1215</v>
      </c>
      <c r="R932">
        <v>594</v>
      </c>
      <c r="S932">
        <v>197</v>
      </c>
    </row>
    <row r="933" spans="1:19" hidden="1" x14ac:dyDescent="0.55000000000000004">
      <c r="A933" t="s">
        <v>4566</v>
      </c>
      <c r="B933" t="s">
        <v>21</v>
      </c>
      <c r="C933" t="s">
        <v>22</v>
      </c>
      <c r="D933" t="s">
        <v>23</v>
      </c>
      <c r="E933" t="s">
        <v>5</v>
      </c>
      <c r="G933" t="s">
        <v>24</v>
      </c>
      <c r="H933">
        <v>522843</v>
      </c>
      <c r="I933">
        <v>523976</v>
      </c>
      <c r="J933" t="s">
        <v>65</v>
      </c>
      <c r="Q933" t="s">
        <v>1217</v>
      </c>
      <c r="R933">
        <v>1134</v>
      </c>
    </row>
    <row r="934" spans="1:19" x14ac:dyDescent="0.55000000000000004">
      <c r="A934" t="s">
        <v>20</v>
      </c>
      <c r="C934" t="s">
        <v>22</v>
      </c>
      <c r="D934" t="s">
        <v>23</v>
      </c>
      <c r="E934" t="s">
        <v>5</v>
      </c>
      <c r="G934" t="s">
        <v>24</v>
      </c>
      <c r="H934">
        <v>522843</v>
      </c>
      <c r="I934">
        <v>523976</v>
      </c>
      <c r="J934" t="s">
        <v>65</v>
      </c>
      <c r="K934" t="s">
        <v>1216</v>
      </c>
      <c r="N934" t="s">
        <v>260</v>
      </c>
      <c r="Q934" t="s">
        <v>1217</v>
      </c>
      <c r="R934">
        <v>1134</v>
      </c>
      <c r="S934">
        <v>377</v>
      </c>
    </row>
    <row r="935" spans="1:19" hidden="1" x14ac:dyDescent="0.55000000000000004">
      <c r="A935" t="s">
        <v>4566</v>
      </c>
      <c r="B935" t="s">
        <v>21</v>
      </c>
      <c r="C935" t="s">
        <v>22</v>
      </c>
      <c r="D935" t="s">
        <v>23</v>
      </c>
      <c r="E935" t="s">
        <v>5</v>
      </c>
      <c r="G935" t="s">
        <v>24</v>
      </c>
      <c r="H935">
        <v>524277</v>
      </c>
      <c r="I935">
        <v>525173</v>
      </c>
      <c r="J935" t="s">
        <v>65</v>
      </c>
      <c r="Q935" t="s">
        <v>1219</v>
      </c>
      <c r="R935">
        <v>897</v>
      </c>
    </row>
    <row r="936" spans="1:19" x14ac:dyDescent="0.55000000000000004">
      <c r="A936" t="s">
        <v>20</v>
      </c>
      <c r="C936" t="s">
        <v>22</v>
      </c>
      <c r="D936" t="s">
        <v>23</v>
      </c>
      <c r="E936" t="s">
        <v>5</v>
      </c>
      <c r="G936" t="s">
        <v>24</v>
      </c>
      <c r="H936">
        <v>524277</v>
      </c>
      <c r="I936">
        <v>525173</v>
      </c>
      <c r="J936" t="s">
        <v>65</v>
      </c>
      <c r="K936" t="s">
        <v>1218</v>
      </c>
      <c r="N936" t="s">
        <v>54</v>
      </c>
      <c r="Q936" t="s">
        <v>1219</v>
      </c>
      <c r="R936">
        <v>897</v>
      </c>
      <c r="S936">
        <v>298</v>
      </c>
    </row>
    <row r="937" spans="1:19" hidden="1" x14ac:dyDescent="0.55000000000000004">
      <c r="A937" t="s">
        <v>4566</v>
      </c>
      <c r="B937" t="s">
        <v>21</v>
      </c>
      <c r="C937" t="s">
        <v>22</v>
      </c>
      <c r="D937" t="s">
        <v>23</v>
      </c>
      <c r="E937" t="s">
        <v>5</v>
      </c>
      <c r="G937" t="s">
        <v>24</v>
      </c>
      <c r="H937">
        <v>525254</v>
      </c>
      <c r="I937">
        <v>525559</v>
      </c>
      <c r="J937" t="s">
        <v>65</v>
      </c>
      <c r="Q937" t="s">
        <v>1221</v>
      </c>
      <c r="R937">
        <v>306</v>
      </c>
    </row>
    <row r="938" spans="1:19" x14ac:dyDescent="0.55000000000000004">
      <c r="A938" t="s">
        <v>20</v>
      </c>
      <c r="C938" t="s">
        <v>22</v>
      </c>
      <c r="D938" t="s">
        <v>23</v>
      </c>
      <c r="E938" t="s">
        <v>5</v>
      </c>
      <c r="G938" t="s">
        <v>24</v>
      </c>
      <c r="H938">
        <v>525254</v>
      </c>
      <c r="I938">
        <v>525559</v>
      </c>
      <c r="J938" t="s">
        <v>65</v>
      </c>
      <c r="K938" t="s">
        <v>1220</v>
      </c>
      <c r="N938" t="s">
        <v>618</v>
      </c>
      <c r="Q938" t="s">
        <v>1221</v>
      </c>
      <c r="R938">
        <v>306</v>
      </c>
      <c r="S938">
        <v>101</v>
      </c>
    </row>
    <row r="939" spans="1:19" hidden="1" x14ac:dyDescent="0.55000000000000004">
      <c r="A939" t="s">
        <v>4566</v>
      </c>
      <c r="B939" t="s">
        <v>21</v>
      </c>
      <c r="C939" t="s">
        <v>22</v>
      </c>
      <c r="D939" t="s">
        <v>23</v>
      </c>
      <c r="E939" t="s">
        <v>5</v>
      </c>
      <c r="G939" t="s">
        <v>24</v>
      </c>
      <c r="H939">
        <v>525572</v>
      </c>
      <c r="I939">
        <v>525913</v>
      </c>
      <c r="J939" t="s">
        <v>65</v>
      </c>
      <c r="Q939" t="s">
        <v>1223</v>
      </c>
      <c r="R939">
        <v>342</v>
      </c>
    </row>
    <row r="940" spans="1:19" x14ac:dyDescent="0.55000000000000004">
      <c r="A940" t="s">
        <v>20</v>
      </c>
      <c r="C940" t="s">
        <v>22</v>
      </c>
      <c r="D940" t="s">
        <v>23</v>
      </c>
      <c r="E940" t="s">
        <v>5</v>
      </c>
      <c r="G940" t="s">
        <v>24</v>
      </c>
      <c r="H940">
        <v>525572</v>
      </c>
      <c r="I940">
        <v>525913</v>
      </c>
      <c r="J940" t="s">
        <v>65</v>
      </c>
      <c r="K940" t="s">
        <v>1222</v>
      </c>
      <c r="N940" t="s">
        <v>962</v>
      </c>
      <c r="Q940" t="s">
        <v>1223</v>
      </c>
      <c r="R940">
        <v>342</v>
      </c>
      <c r="S940">
        <v>113</v>
      </c>
    </row>
    <row r="941" spans="1:19" hidden="1" x14ac:dyDescent="0.55000000000000004">
      <c r="A941" t="s">
        <v>4566</v>
      </c>
      <c r="B941" t="s">
        <v>21</v>
      </c>
      <c r="C941" t="s">
        <v>22</v>
      </c>
      <c r="D941" t="s">
        <v>23</v>
      </c>
      <c r="E941" t="s">
        <v>5</v>
      </c>
      <c r="G941" t="s">
        <v>24</v>
      </c>
      <c r="H941">
        <v>526182</v>
      </c>
      <c r="I941">
        <v>526373</v>
      </c>
      <c r="J941" t="s">
        <v>529</v>
      </c>
      <c r="Q941" t="s">
        <v>1225</v>
      </c>
      <c r="R941">
        <v>192</v>
      </c>
    </row>
    <row r="942" spans="1:19" hidden="1" x14ac:dyDescent="0.55000000000000004">
      <c r="A942" t="s">
        <v>20</v>
      </c>
      <c r="C942" t="s">
        <v>22</v>
      </c>
      <c r="D942" t="s">
        <v>23</v>
      </c>
      <c r="E942" t="s">
        <v>5</v>
      </c>
      <c r="G942" t="s">
        <v>24</v>
      </c>
      <c r="H942">
        <v>526182</v>
      </c>
      <c r="I942">
        <v>526373</v>
      </c>
      <c r="J942" t="s">
        <v>529</v>
      </c>
      <c r="K942" t="s">
        <v>1224</v>
      </c>
      <c r="N942" t="s">
        <v>271</v>
      </c>
      <c r="Q942" t="s">
        <v>1225</v>
      </c>
      <c r="R942">
        <v>192</v>
      </c>
      <c r="S942">
        <v>63</v>
      </c>
    </row>
    <row r="943" spans="1:19" hidden="1" x14ac:dyDescent="0.55000000000000004">
      <c r="A943" t="s">
        <v>4566</v>
      </c>
      <c r="B943" t="s">
        <v>21</v>
      </c>
      <c r="C943" t="s">
        <v>22</v>
      </c>
      <c r="D943" t="s">
        <v>23</v>
      </c>
      <c r="E943" t="s">
        <v>5</v>
      </c>
      <c r="G943" t="s">
        <v>24</v>
      </c>
      <c r="H943">
        <v>526374</v>
      </c>
      <c r="I943">
        <v>526814</v>
      </c>
      <c r="J943" t="s">
        <v>529</v>
      </c>
      <c r="Q943" t="s">
        <v>1227</v>
      </c>
      <c r="R943">
        <v>441</v>
      </c>
    </row>
    <row r="944" spans="1:19" hidden="1" x14ac:dyDescent="0.55000000000000004">
      <c r="A944" t="s">
        <v>20</v>
      </c>
      <c r="C944" t="s">
        <v>22</v>
      </c>
      <c r="D944" t="s">
        <v>23</v>
      </c>
      <c r="E944" t="s">
        <v>5</v>
      </c>
      <c r="G944" t="s">
        <v>24</v>
      </c>
      <c r="H944">
        <v>526374</v>
      </c>
      <c r="I944">
        <v>526814</v>
      </c>
      <c r="J944" t="s">
        <v>529</v>
      </c>
      <c r="K944" t="s">
        <v>1226</v>
      </c>
      <c r="N944" t="s">
        <v>54</v>
      </c>
      <c r="Q944" t="s">
        <v>1227</v>
      </c>
      <c r="R944">
        <v>441</v>
      </c>
      <c r="S944">
        <v>146</v>
      </c>
    </row>
    <row r="945" spans="1:19" hidden="1" x14ac:dyDescent="0.55000000000000004">
      <c r="A945" t="s">
        <v>4566</v>
      </c>
      <c r="B945" t="s">
        <v>21</v>
      </c>
      <c r="C945" t="s">
        <v>22</v>
      </c>
      <c r="D945" t="s">
        <v>23</v>
      </c>
      <c r="E945" t="s">
        <v>5</v>
      </c>
      <c r="G945" t="s">
        <v>24</v>
      </c>
      <c r="H945">
        <v>526846</v>
      </c>
      <c r="I945">
        <v>526971</v>
      </c>
      <c r="J945" t="s">
        <v>529</v>
      </c>
      <c r="Q945" t="s">
        <v>1229</v>
      </c>
      <c r="R945">
        <v>126</v>
      </c>
    </row>
    <row r="946" spans="1:19" hidden="1" x14ac:dyDescent="0.55000000000000004">
      <c r="A946" t="s">
        <v>20</v>
      </c>
      <c r="C946" t="s">
        <v>22</v>
      </c>
      <c r="D946" t="s">
        <v>23</v>
      </c>
      <c r="E946" t="s">
        <v>5</v>
      </c>
      <c r="G946" t="s">
        <v>24</v>
      </c>
      <c r="H946">
        <v>526846</v>
      </c>
      <c r="I946">
        <v>526971</v>
      </c>
      <c r="J946" t="s">
        <v>529</v>
      </c>
      <c r="K946" t="s">
        <v>1228</v>
      </c>
      <c r="N946" t="s">
        <v>54</v>
      </c>
      <c r="Q946" t="s">
        <v>1229</v>
      </c>
      <c r="R946">
        <v>126</v>
      </c>
      <c r="S946">
        <v>41</v>
      </c>
    </row>
    <row r="947" spans="1:19" hidden="1" x14ac:dyDescent="0.55000000000000004">
      <c r="A947" t="s">
        <v>4566</v>
      </c>
      <c r="B947" t="s">
        <v>21</v>
      </c>
      <c r="C947" t="s">
        <v>22</v>
      </c>
      <c r="D947" t="s">
        <v>23</v>
      </c>
      <c r="E947" t="s">
        <v>5</v>
      </c>
      <c r="G947" t="s">
        <v>24</v>
      </c>
      <c r="H947">
        <v>526960</v>
      </c>
      <c r="I947">
        <v>527169</v>
      </c>
      <c r="J947" t="s">
        <v>65</v>
      </c>
      <c r="Q947" t="s">
        <v>1231</v>
      </c>
      <c r="R947">
        <v>210</v>
      </c>
    </row>
    <row r="948" spans="1:19" x14ac:dyDescent="0.55000000000000004">
      <c r="A948" t="s">
        <v>20</v>
      </c>
      <c r="C948" t="s">
        <v>22</v>
      </c>
      <c r="D948" t="s">
        <v>23</v>
      </c>
      <c r="E948" t="s">
        <v>5</v>
      </c>
      <c r="G948" t="s">
        <v>24</v>
      </c>
      <c r="H948">
        <v>526960</v>
      </c>
      <c r="I948">
        <v>527169</v>
      </c>
      <c r="J948" t="s">
        <v>65</v>
      </c>
      <c r="K948" t="s">
        <v>1230</v>
      </c>
      <c r="N948" t="s">
        <v>54</v>
      </c>
      <c r="Q948" t="s">
        <v>1231</v>
      </c>
      <c r="R948">
        <v>210</v>
      </c>
      <c r="S948">
        <v>69</v>
      </c>
    </row>
    <row r="949" spans="1:19" hidden="1" x14ac:dyDescent="0.55000000000000004">
      <c r="A949" t="s">
        <v>4566</v>
      </c>
      <c r="B949" t="s">
        <v>21</v>
      </c>
      <c r="C949" t="s">
        <v>22</v>
      </c>
      <c r="D949" t="s">
        <v>23</v>
      </c>
      <c r="E949" t="s">
        <v>5</v>
      </c>
      <c r="G949" t="s">
        <v>24</v>
      </c>
      <c r="H949">
        <v>527228</v>
      </c>
      <c r="I949">
        <v>528010</v>
      </c>
      <c r="J949" t="s">
        <v>529</v>
      </c>
      <c r="Q949" t="s">
        <v>1234</v>
      </c>
      <c r="R949">
        <v>783</v>
      </c>
    </row>
    <row r="950" spans="1:19" hidden="1" x14ac:dyDescent="0.55000000000000004">
      <c r="A950" t="s">
        <v>20</v>
      </c>
      <c r="C950" t="s">
        <v>22</v>
      </c>
      <c r="D950" t="s">
        <v>23</v>
      </c>
      <c r="E950" t="s">
        <v>5</v>
      </c>
      <c r="G950" t="s">
        <v>24</v>
      </c>
      <c r="H950">
        <v>527228</v>
      </c>
      <c r="I950">
        <v>528010</v>
      </c>
      <c r="J950" t="s">
        <v>529</v>
      </c>
      <c r="K950" t="s">
        <v>1232</v>
      </c>
      <c r="N950" t="s">
        <v>1233</v>
      </c>
      <c r="Q950" t="s">
        <v>1234</v>
      </c>
      <c r="R950">
        <v>783</v>
      </c>
      <c r="S950">
        <v>260</v>
      </c>
    </row>
    <row r="951" spans="1:19" hidden="1" x14ac:dyDescent="0.55000000000000004">
      <c r="A951" t="s">
        <v>4566</v>
      </c>
      <c r="B951" t="s">
        <v>21</v>
      </c>
      <c r="C951" t="s">
        <v>22</v>
      </c>
      <c r="D951" t="s">
        <v>23</v>
      </c>
      <c r="E951" t="s">
        <v>5</v>
      </c>
      <c r="G951" t="s">
        <v>24</v>
      </c>
      <c r="H951">
        <v>528063</v>
      </c>
      <c r="I951">
        <v>528263</v>
      </c>
      <c r="J951" t="s">
        <v>529</v>
      </c>
      <c r="Q951" t="s">
        <v>1236</v>
      </c>
      <c r="R951">
        <v>201</v>
      </c>
    </row>
    <row r="952" spans="1:19" hidden="1" x14ac:dyDescent="0.55000000000000004">
      <c r="A952" t="s">
        <v>20</v>
      </c>
      <c r="C952" t="s">
        <v>22</v>
      </c>
      <c r="D952" t="s">
        <v>23</v>
      </c>
      <c r="E952" t="s">
        <v>5</v>
      </c>
      <c r="G952" t="s">
        <v>24</v>
      </c>
      <c r="H952">
        <v>528063</v>
      </c>
      <c r="I952">
        <v>528263</v>
      </c>
      <c r="J952" t="s">
        <v>529</v>
      </c>
      <c r="K952" t="s">
        <v>1235</v>
      </c>
      <c r="N952" t="s">
        <v>54</v>
      </c>
      <c r="Q952" t="s">
        <v>1236</v>
      </c>
      <c r="R952">
        <v>201</v>
      </c>
      <c r="S952">
        <v>66</v>
      </c>
    </row>
    <row r="953" spans="1:19" hidden="1" x14ac:dyDescent="0.55000000000000004">
      <c r="A953" t="s">
        <v>4566</v>
      </c>
      <c r="B953" t="s">
        <v>21</v>
      </c>
      <c r="C953" t="s">
        <v>22</v>
      </c>
      <c r="D953" t="s">
        <v>23</v>
      </c>
      <c r="E953" t="s">
        <v>5</v>
      </c>
      <c r="G953" t="s">
        <v>24</v>
      </c>
      <c r="H953">
        <v>528385</v>
      </c>
      <c r="I953">
        <v>528726</v>
      </c>
      <c r="J953" t="s">
        <v>529</v>
      </c>
      <c r="Q953" t="s">
        <v>1238</v>
      </c>
      <c r="R953">
        <v>342</v>
      </c>
    </row>
    <row r="954" spans="1:19" hidden="1" x14ac:dyDescent="0.55000000000000004">
      <c r="A954" t="s">
        <v>20</v>
      </c>
      <c r="C954" t="s">
        <v>22</v>
      </c>
      <c r="D954" t="s">
        <v>23</v>
      </c>
      <c r="E954" t="s">
        <v>5</v>
      </c>
      <c r="G954" t="s">
        <v>24</v>
      </c>
      <c r="H954">
        <v>528385</v>
      </c>
      <c r="I954">
        <v>528726</v>
      </c>
      <c r="J954" t="s">
        <v>529</v>
      </c>
      <c r="K954" t="s">
        <v>1237</v>
      </c>
      <c r="N954" t="s">
        <v>54</v>
      </c>
      <c r="Q954" t="s">
        <v>1238</v>
      </c>
      <c r="R954">
        <v>342</v>
      </c>
      <c r="S954">
        <v>113</v>
      </c>
    </row>
    <row r="955" spans="1:19" hidden="1" x14ac:dyDescent="0.55000000000000004">
      <c r="A955" t="s">
        <v>4566</v>
      </c>
      <c r="B955" t="s">
        <v>21</v>
      </c>
      <c r="C955" t="s">
        <v>22</v>
      </c>
      <c r="D955" t="s">
        <v>23</v>
      </c>
      <c r="E955" t="s">
        <v>5</v>
      </c>
      <c r="G955" t="s">
        <v>24</v>
      </c>
      <c r="H955">
        <v>528726</v>
      </c>
      <c r="I955">
        <v>528824</v>
      </c>
      <c r="J955" t="s">
        <v>529</v>
      </c>
      <c r="Q955" t="s">
        <v>1240</v>
      </c>
      <c r="R955">
        <v>99</v>
      </c>
    </row>
    <row r="956" spans="1:19" hidden="1" x14ac:dyDescent="0.55000000000000004">
      <c r="A956" t="s">
        <v>20</v>
      </c>
      <c r="C956" t="s">
        <v>22</v>
      </c>
      <c r="D956" t="s">
        <v>23</v>
      </c>
      <c r="E956" t="s">
        <v>5</v>
      </c>
      <c r="G956" t="s">
        <v>24</v>
      </c>
      <c r="H956">
        <v>528726</v>
      </c>
      <c r="I956">
        <v>528824</v>
      </c>
      <c r="J956" t="s">
        <v>529</v>
      </c>
      <c r="K956" t="s">
        <v>1239</v>
      </c>
      <c r="N956" t="s">
        <v>54</v>
      </c>
      <c r="Q956" t="s">
        <v>1240</v>
      </c>
      <c r="R956">
        <v>99</v>
      </c>
      <c r="S956">
        <v>32</v>
      </c>
    </row>
    <row r="957" spans="1:19" hidden="1" x14ac:dyDescent="0.55000000000000004">
      <c r="A957" t="s">
        <v>4566</v>
      </c>
      <c r="B957" t="s">
        <v>21</v>
      </c>
      <c r="C957" t="s">
        <v>22</v>
      </c>
      <c r="D957" t="s">
        <v>23</v>
      </c>
      <c r="E957" t="s">
        <v>5</v>
      </c>
      <c r="G957" t="s">
        <v>24</v>
      </c>
      <c r="H957">
        <v>528824</v>
      </c>
      <c r="I957">
        <v>529045</v>
      </c>
      <c r="J957" t="s">
        <v>529</v>
      </c>
      <c r="Q957" t="s">
        <v>1242</v>
      </c>
      <c r="R957">
        <v>222</v>
      </c>
    </row>
    <row r="958" spans="1:19" hidden="1" x14ac:dyDescent="0.55000000000000004">
      <c r="A958" t="s">
        <v>20</v>
      </c>
      <c r="C958" t="s">
        <v>22</v>
      </c>
      <c r="D958" t="s">
        <v>23</v>
      </c>
      <c r="E958" t="s">
        <v>5</v>
      </c>
      <c r="G958" t="s">
        <v>24</v>
      </c>
      <c r="H958">
        <v>528824</v>
      </c>
      <c r="I958">
        <v>529045</v>
      </c>
      <c r="J958" t="s">
        <v>529</v>
      </c>
      <c r="K958" t="s">
        <v>1241</v>
      </c>
      <c r="N958" t="s">
        <v>54</v>
      </c>
      <c r="Q958" t="s">
        <v>1242</v>
      </c>
      <c r="R958">
        <v>222</v>
      </c>
      <c r="S958">
        <v>73</v>
      </c>
    </row>
    <row r="959" spans="1:19" hidden="1" x14ac:dyDescent="0.55000000000000004">
      <c r="A959" t="s">
        <v>4566</v>
      </c>
      <c r="B959" t="s">
        <v>21</v>
      </c>
      <c r="C959" t="s">
        <v>22</v>
      </c>
      <c r="D959" t="s">
        <v>23</v>
      </c>
      <c r="E959" t="s">
        <v>5</v>
      </c>
      <c r="G959" t="s">
        <v>24</v>
      </c>
      <c r="H959">
        <v>529042</v>
      </c>
      <c r="I959">
        <v>529323</v>
      </c>
      <c r="J959" t="s">
        <v>65</v>
      </c>
      <c r="Q959" t="s">
        <v>1245</v>
      </c>
      <c r="R959">
        <v>282</v>
      </c>
    </row>
    <row r="960" spans="1:19" x14ac:dyDescent="0.55000000000000004">
      <c r="A960" t="s">
        <v>20</v>
      </c>
      <c r="C960" t="s">
        <v>22</v>
      </c>
      <c r="D960" t="s">
        <v>23</v>
      </c>
      <c r="E960" t="s">
        <v>5</v>
      </c>
      <c r="G960" t="s">
        <v>24</v>
      </c>
      <c r="H960">
        <v>529042</v>
      </c>
      <c r="I960">
        <v>529323</v>
      </c>
      <c r="J960" t="s">
        <v>65</v>
      </c>
      <c r="K960" t="s">
        <v>1243</v>
      </c>
      <c r="N960" t="s">
        <v>1244</v>
      </c>
      <c r="Q960" t="s">
        <v>1245</v>
      </c>
      <c r="R960">
        <v>282</v>
      </c>
      <c r="S960">
        <v>93</v>
      </c>
    </row>
    <row r="961" spans="1:19" hidden="1" x14ac:dyDescent="0.55000000000000004">
      <c r="A961" t="s">
        <v>4566</v>
      </c>
      <c r="B961" t="s">
        <v>21</v>
      </c>
      <c r="C961" t="s">
        <v>22</v>
      </c>
      <c r="D961" t="s">
        <v>23</v>
      </c>
      <c r="E961" t="s">
        <v>5</v>
      </c>
      <c r="G961" t="s">
        <v>24</v>
      </c>
      <c r="H961">
        <v>529453</v>
      </c>
      <c r="I961">
        <v>529542</v>
      </c>
      <c r="J961" t="s">
        <v>529</v>
      </c>
      <c r="Q961" t="s">
        <v>1247</v>
      </c>
      <c r="R961">
        <v>90</v>
      </c>
    </row>
    <row r="962" spans="1:19" hidden="1" x14ac:dyDescent="0.55000000000000004">
      <c r="A962" t="s">
        <v>20</v>
      </c>
      <c r="C962" t="s">
        <v>22</v>
      </c>
      <c r="D962" t="s">
        <v>23</v>
      </c>
      <c r="E962" t="s">
        <v>5</v>
      </c>
      <c r="G962" t="s">
        <v>24</v>
      </c>
      <c r="H962">
        <v>529453</v>
      </c>
      <c r="I962">
        <v>529542</v>
      </c>
      <c r="J962" t="s">
        <v>529</v>
      </c>
      <c r="K962" t="s">
        <v>1246</v>
      </c>
      <c r="N962" t="s">
        <v>54</v>
      </c>
      <c r="Q962" t="s">
        <v>1247</v>
      </c>
      <c r="R962">
        <v>90</v>
      </c>
      <c r="S962">
        <v>29</v>
      </c>
    </row>
    <row r="963" spans="1:19" hidden="1" x14ac:dyDescent="0.55000000000000004">
      <c r="A963" t="s">
        <v>4566</v>
      </c>
      <c r="B963" t="s">
        <v>21</v>
      </c>
      <c r="C963" t="s">
        <v>22</v>
      </c>
      <c r="D963" t="s">
        <v>23</v>
      </c>
      <c r="E963" t="s">
        <v>5</v>
      </c>
      <c r="G963" t="s">
        <v>24</v>
      </c>
      <c r="H963">
        <v>529577</v>
      </c>
      <c r="I963">
        <v>530209</v>
      </c>
      <c r="J963" t="s">
        <v>529</v>
      </c>
      <c r="Q963" t="s">
        <v>1249</v>
      </c>
      <c r="R963">
        <v>633</v>
      </c>
    </row>
    <row r="964" spans="1:19" hidden="1" x14ac:dyDescent="0.55000000000000004">
      <c r="A964" t="s">
        <v>20</v>
      </c>
      <c r="C964" t="s">
        <v>22</v>
      </c>
      <c r="D964" t="s">
        <v>23</v>
      </c>
      <c r="E964" t="s">
        <v>5</v>
      </c>
      <c r="G964" t="s">
        <v>24</v>
      </c>
      <c r="H964">
        <v>529577</v>
      </c>
      <c r="I964">
        <v>530209</v>
      </c>
      <c r="J964" t="s">
        <v>529</v>
      </c>
      <c r="K964" t="s">
        <v>1248</v>
      </c>
      <c r="N964" t="s">
        <v>54</v>
      </c>
      <c r="Q964" t="s">
        <v>1249</v>
      </c>
      <c r="R964">
        <v>633</v>
      </c>
      <c r="S964">
        <v>210</v>
      </c>
    </row>
    <row r="965" spans="1:19" hidden="1" x14ac:dyDescent="0.55000000000000004">
      <c r="A965" t="s">
        <v>4566</v>
      </c>
      <c r="B965" t="s">
        <v>21</v>
      </c>
      <c r="C965" t="s">
        <v>22</v>
      </c>
      <c r="D965" t="s">
        <v>23</v>
      </c>
      <c r="E965" t="s">
        <v>5</v>
      </c>
      <c r="G965" t="s">
        <v>24</v>
      </c>
      <c r="H965">
        <v>530224</v>
      </c>
      <c r="I965">
        <v>530622</v>
      </c>
      <c r="J965" t="s">
        <v>529</v>
      </c>
      <c r="Q965" t="s">
        <v>1251</v>
      </c>
      <c r="R965">
        <v>399</v>
      </c>
    </row>
    <row r="966" spans="1:19" hidden="1" x14ac:dyDescent="0.55000000000000004">
      <c r="A966" t="s">
        <v>20</v>
      </c>
      <c r="C966" t="s">
        <v>22</v>
      </c>
      <c r="D966" t="s">
        <v>23</v>
      </c>
      <c r="E966" t="s">
        <v>5</v>
      </c>
      <c r="G966" t="s">
        <v>24</v>
      </c>
      <c r="H966">
        <v>530224</v>
      </c>
      <c r="I966">
        <v>530622</v>
      </c>
      <c r="J966" t="s">
        <v>529</v>
      </c>
      <c r="K966" t="s">
        <v>1250</v>
      </c>
      <c r="N966" t="s">
        <v>48</v>
      </c>
      <c r="Q966" t="s">
        <v>1251</v>
      </c>
      <c r="R966">
        <v>399</v>
      </c>
      <c r="S966">
        <v>132</v>
      </c>
    </row>
    <row r="967" spans="1:19" hidden="1" x14ac:dyDescent="0.55000000000000004">
      <c r="A967" t="s">
        <v>4566</v>
      </c>
      <c r="B967" t="s">
        <v>21</v>
      </c>
      <c r="C967" t="s">
        <v>22</v>
      </c>
      <c r="D967" t="s">
        <v>23</v>
      </c>
      <c r="E967" t="s">
        <v>5</v>
      </c>
      <c r="G967" t="s">
        <v>24</v>
      </c>
      <c r="H967">
        <v>530645</v>
      </c>
      <c r="I967">
        <v>531388</v>
      </c>
      <c r="J967" t="s">
        <v>529</v>
      </c>
      <c r="Q967" t="s">
        <v>1254</v>
      </c>
      <c r="R967">
        <v>744</v>
      </c>
    </row>
    <row r="968" spans="1:19" hidden="1" x14ac:dyDescent="0.55000000000000004">
      <c r="A968" t="s">
        <v>20</v>
      </c>
      <c r="C968" t="s">
        <v>22</v>
      </c>
      <c r="D968" t="s">
        <v>23</v>
      </c>
      <c r="E968" t="s">
        <v>5</v>
      </c>
      <c r="G968" t="s">
        <v>24</v>
      </c>
      <c r="H968">
        <v>530645</v>
      </c>
      <c r="I968">
        <v>531388</v>
      </c>
      <c r="J968" t="s">
        <v>529</v>
      </c>
      <c r="K968" t="s">
        <v>1252</v>
      </c>
      <c r="N968" t="s">
        <v>1253</v>
      </c>
      <c r="Q968" t="s">
        <v>1254</v>
      </c>
      <c r="R968">
        <v>744</v>
      </c>
      <c r="S968">
        <v>247</v>
      </c>
    </row>
    <row r="969" spans="1:19" hidden="1" x14ac:dyDescent="0.55000000000000004">
      <c r="A969" t="s">
        <v>4566</v>
      </c>
      <c r="B969" t="s">
        <v>21</v>
      </c>
      <c r="C969" t="s">
        <v>22</v>
      </c>
      <c r="D969" t="s">
        <v>23</v>
      </c>
      <c r="E969" t="s">
        <v>5</v>
      </c>
      <c r="G969" t="s">
        <v>24</v>
      </c>
      <c r="H969">
        <v>531369</v>
      </c>
      <c r="I969">
        <v>532187</v>
      </c>
      <c r="J969" t="s">
        <v>529</v>
      </c>
      <c r="Q969" t="s">
        <v>1256</v>
      </c>
      <c r="R969">
        <v>819</v>
      </c>
    </row>
    <row r="970" spans="1:19" hidden="1" x14ac:dyDescent="0.55000000000000004">
      <c r="A970" t="s">
        <v>20</v>
      </c>
      <c r="C970" t="s">
        <v>22</v>
      </c>
      <c r="D970" t="s">
        <v>23</v>
      </c>
      <c r="E970" t="s">
        <v>5</v>
      </c>
      <c r="G970" t="s">
        <v>24</v>
      </c>
      <c r="H970">
        <v>531369</v>
      </c>
      <c r="I970">
        <v>532187</v>
      </c>
      <c r="J970" t="s">
        <v>529</v>
      </c>
      <c r="K970" t="s">
        <v>1255</v>
      </c>
      <c r="N970" t="s">
        <v>1253</v>
      </c>
      <c r="Q970" t="s">
        <v>1256</v>
      </c>
      <c r="R970">
        <v>819</v>
      </c>
      <c r="S970">
        <v>272</v>
      </c>
    </row>
    <row r="971" spans="1:19" hidden="1" x14ac:dyDescent="0.55000000000000004">
      <c r="A971" t="s">
        <v>4566</v>
      </c>
      <c r="B971" t="s">
        <v>21</v>
      </c>
      <c r="C971" t="s">
        <v>22</v>
      </c>
      <c r="D971" t="s">
        <v>23</v>
      </c>
      <c r="E971" t="s">
        <v>5</v>
      </c>
      <c r="G971" t="s">
        <v>24</v>
      </c>
      <c r="H971">
        <v>532304</v>
      </c>
      <c r="I971">
        <v>532714</v>
      </c>
      <c r="J971" t="s">
        <v>529</v>
      </c>
      <c r="Q971" t="s">
        <v>1258</v>
      </c>
      <c r="R971">
        <v>411</v>
      </c>
    </row>
    <row r="972" spans="1:19" hidden="1" x14ac:dyDescent="0.55000000000000004">
      <c r="A972" t="s">
        <v>20</v>
      </c>
      <c r="C972" t="s">
        <v>22</v>
      </c>
      <c r="D972" t="s">
        <v>23</v>
      </c>
      <c r="E972" t="s">
        <v>5</v>
      </c>
      <c r="G972" t="s">
        <v>24</v>
      </c>
      <c r="H972">
        <v>532304</v>
      </c>
      <c r="I972">
        <v>532714</v>
      </c>
      <c r="J972" t="s">
        <v>529</v>
      </c>
      <c r="K972" t="s">
        <v>1257</v>
      </c>
      <c r="N972" t="s">
        <v>54</v>
      </c>
      <c r="Q972" t="s">
        <v>1258</v>
      </c>
      <c r="R972">
        <v>411</v>
      </c>
      <c r="S972">
        <v>136</v>
      </c>
    </row>
    <row r="973" spans="1:19" hidden="1" x14ac:dyDescent="0.55000000000000004">
      <c r="A973" t="s">
        <v>4566</v>
      </c>
      <c r="B973" t="s">
        <v>21</v>
      </c>
      <c r="C973" t="s">
        <v>22</v>
      </c>
      <c r="D973" t="s">
        <v>23</v>
      </c>
      <c r="E973" t="s">
        <v>5</v>
      </c>
      <c r="G973" t="s">
        <v>24</v>
      </c>
      <c r="H973">
        <v>532711</v>
      </c>
      <c r="I973">
        <v>532929</v>
      </c>
      <c r="J973" t="s">
        <v>529</v>
      </c>
      <c r="Q973" t="s">
        <v>1260</v>
      </c>
      <c r="R973">
        <v>219</v>
      </c>
    </row>
    <row r="974" spans="1:19" hidden="1" x14ac:dyDescent="0.55000000000000004">
      <c r="A974" t="s">
        <v>20</v>
      </c>
      <c r="C974" t="s">
        <v>22</v>
      </c>
      <c r="D974" t="s">
        <v>23</v>
      </c>
      <c r="E974" t="s">
        <v>5</v>
      </c>
      <c r="G974" t="s">
        <v>24</v>
      </c>
      <c r="H974">
        <v>532711</v>
      </c>
      <c r="I974">
        <v>532929</v>
      </c>
      <c r="J974" t="s">
        <v>529</v>
      </c>
      <c r="K974" t="s">
        <v>1259</v>
      </c>
      <c r="N974" t="s">
        <v>54</v>
      </c>
      <c r="Q974" t="s">
        <v>1260</v>
      </c>
      <c r="R974">
        <v>219</v>
      </c>
      <c r="S974">
        <v>72</v>
      </c>
    </row>
    <row r="975" spans="1:19" hidden="1" x14ac:dyDescent="0.55000000000000004">
      <c r="A975" t="s">
        <v>4566</v>
      </c>
      <c r="B975" t="s">
        <v>21</v>
      </c>
      <c r="C975" t="s">
        <v>22</v>
      </c>
      <c r="D975" t="s">
        <v>23</v>
      </c>
      <c r="E975" t="s">
        <v>5</v>
      </c>
      <c r="G975" t="s">
        <v>24</v>
      </c>
      <c r="H975">
        <v>533022</v>
      </c>
      <c r="I975">
        <v>533162</v>
      </c>
      <c r="J975" t="s">
        <v>529</v>
      </c>
      <c r="Q975" t="s">
        <v>1262</v>
      </c>
      <c r="R975">
        <v>141</v>
      </c>
    </row>
    <row r="976" spans="1:19" hidden="1" x14ac:dyDescent="0.55000000000000004">
      <c r="A976" t="s">
        <v>20</v>
      </c>
      <c r="C976" t="s">
        <v>22</v>
      </c>
      <c r="D976" t="s">
        <v>23</v>
      </c>
      <c r="E976" t="s">
        <v>5</v>
      </c>
      <c r="G976" t="s">
        <v>24</v>
      </c>
      <c r="H976">
        <v>533022</v>
      </c>
      <c r="I976">
        <v>533162</v>
      </c>
      <c r="J976" t="s">
        <v>529</v>
      </c>
      <c r="K976" t="s">
        <v>1261</v>
      </c>
      <c r="N976" t="s">
        <v>54</v>
      </c>
      <c r="Q976" t="s">
        <v>1262</v>
      </c>
      <c r="R976">
        <v>141</v>
      </c>
      <c r="S976">
        <v>46</v>
      </c>
    </row>
    <row r="977" spans="1:19" hidden="1" x14ac:dyDescent="0.55000000000000004">
      <c r="A977" t="s">
        <v>4566</v>
      </c>
      <c r="B977" t="s">
        <v>21</v>
      </c>
      <c r="C977" t="s">
        <v>22</v>
      </c>
      <c r="D977" t="s">
        <v>23</v>
      </c>
      <c r="E977" t="s">
        <v>5</v>
      </c>
      <c r="G977" t="s">
        <v>24</v>
      </c>
      <c r="H977">
        <v>533177</v>
      </c>
      <c r="I977">
        <v>533548</v>
      </c>
      <c r="J977" t="s">
        <v>529</v>
      </c>
      <c r="Q977" t="s">
        <v>1265</v>
      </c>
      <c r="R977">
        <v>372</v>
      </c>
    </row>
    <row r="978" spans="1:19" hidden="1" x14ac:dyDescent="0.55000000000000004">
      <c r="A978" t="s">
        <v>20</v>
      </c>
      <c r="C978" t="s">
        <v>22</v>
      </c>
      <c r="D978" t="s">
        <v>23</v>
      </c>
      <c r="E978" t="s">
        <v>5</v>
      </c>
      <c r="G978" t="s">
        <v>24</v>
      </c>
      <c r="H978">
        <v>533177</v>
      </c>
      <c r="I978">
        <v>533548</v>
      </c>
      <c r="J978" t="s">
        <v>529</v>
      </c>
      <c r="K978" t="s">
        <v>1263</v>
      </c>
      <c r="N978" t="s">
        <v>1264</v>
      </c>
      <c r="Q978" t="s">
        <v>1265</v>
      </c>
      <c r="R978">
        <v>372</v>
      </c>
      <c r="S978">
        <v>123</v>
      </c>
    </row>
    <row r="979" spans="1:19" hidden="1" x14ac:dyDescent="0.55000000000000004">
      <c r="A979" t="s">
        <v>4566</v>
      </c>
      <c r="B979" t="s">
        <v>21</v>
      </c>
      <c r="C979" t="s">
        <v>22</v>
      </c>
      <c r="D979" t="s">
        <v>23</v>
      </c>
      <c r="E979" t="s">
        <v>5</v>
      </c>
      <c r="G979" t="s">
        <v>24</v>
      </c>
      <c r="H979">
        <v>533548</v>
      </c>
      <c r="I979">
        <v>533898</v>
      </c>
      <c r="J979" t="s">
        <v>529</v>
      </c>
      <c r="Q979" t="s">
        <v>1267</v>
      </c>
      <c r="R979">
        <v>351</v>
      </c>
    </row>
    <row r="980" spans="1:19" hidden="1" x14ac:dyDescent="0.55000000000000004">
      <c r="A980" t="s">
        <v>20</v>
      </c>
      <c r="C980" t="s">
        <v>22</v>
      </c>
      <c r="D980" t="s">
        <v>23</v>
      </c>
      <c r="E980" t="s">
        <v>5</v>
      </c>
      <c r="G980" t="s">
        <v>24</v>
      </c>
      <c r="H980">
        <v>533548</v>
      </c>
      <c r="I980">
        <v>533898</v>
      </c>
      <c r="J980" t="s">
        <v>529</v>
      </c>
      <c r="K980" t="s">
        <v>1266</v>
      </c>
      <c r="N980" t="s">
        <v>54</v>
      </c>
      <c r="Q980" t="s">
        <v>1267</v>
      </c>
      <c r="R980">
        <v>351</v>
      </c>
      <c r="S980">
        <v>116</v>
      </c>
    </row>
    <row r="981" spans="1:19" hidden="1" x14ac:dyDescent="0.55000000000000004">
      <c r="A981" t="s">
        <v>4566</v>
      </c>
      <c r="B981" t="s">
        <v>21</v>
      </c>
      <c r="C981" t="s">
        <v>22</v>
      </c>
      <c r="D981" t="s">
        <v>23</v>
      </c>
      <c r="E981" t="s">
        <v>5</v>
      </c>
      <c r="G981" t="s">
        <v>24</v>
      </c>
      <c r="H981">
        <v>533938</v>
      </c>
      <c r="I981">
        <v>534402</v>
      </c>
      <c r="J981" t="s">
        <v>529</v>
      </c>
      <c r="Q981" t="s">
        <v>1269</v>
      </c>
      <c r="R981">
        <v>465</v>
      </c>
    </row>
    <row r="982" spans="1:19" hidden="1" x14ac:dyDescent="0.55000000000000004">
      <c r="A982" t="s">
        <v>20</v>
      </c>
      <c r="C982" t="s">
        <v>22</v>
      </c>
      <c r="D982" t="s">
        <v>23</v>
      </c>
      <c r="E982" t="s">
        <v>5</v>
      </c>
      <c r="G982" t="s">
        <v>24</v>
      </c>
      <c r="H982">
        <v>533938</v>
      </c>
      <c r="I982">
        <v>534402</v>
      </c>
      <c r="J982" t="s">
        <v>529</v>
      </c>
      <c r="K982" t="s">
        <v>1268</v>
      </c>
      <c r="N982" t="s">
        <v>54</v>
      </c>
      <c r="Q982" t="s">
        <v>1269</v>
      </c>
      <c r="R982">
        <v>465</v>
      </c>
      <c r="S982">
        <v>154</v>
      </c>
    </row>
    <row r="983" spans="1:19" hidden="1" x14ac:dyDescent="0.55000000000000004">
      <c r="A983" t="s">
        <v>4566</v>
      </c>
      <c r="B983" t="s">
        <v>21</v>
      </c>
      <c r="C983" t="s">
        <v>22</v>
      </c>
      <c r="D983" t="s">
        <v>23</v>
      </c>
      <c r="E983" t="s">
        <v>5</v>
      </c>
      <c r="G983" t="s">
        <v>24</v>
      </c>
      <c r="H983">
        <v>534427</v>
      </c>
      <c r="I983">
        <v>534720</v>
      </c>
      <c r="J983" t="s">
        <v>529</v>
      </c>
      <c r="Q983" t="s">
        <v>1271</v>
      </c>
      <c r="R983">
        <v>294</v>
      </c>
    </row>
    <row r="984" spans="1:19" hidden="1" x14ac:dyDescent="0.55000000000000004">
      <c r="A984" t="s">
        <v>20</v>
      </c>
      <c r="C984" t="s">
        <v>22</v>
      </c>
      <c r="D984" t="s">
        <v>23</v>
      </c>
      <c r="E984" t="s">
        <v>5</v>
      </c>
      <c r="G984" t="s">
        <v>24</v>
      </c>
      <c r="H984">
        <v>534427</v>
      </c>
      <c r="I984">
        <v>534720</v>
      </c>
      <c r="J984" t="s">
        <v>529</v>
      </c>
      <c r="K984" t="s">
        <v>1270</v>
      </c>
      <c r="N984" t="s">
        <v>54</v>
      </c>
      <c r="Q984" t="s">
        <v>1271</v>
      </c>
      <c r="R984">
        <v>294</v>
      </c>
      <c r="S984">
        <v>97</v>
      </c>
    </row>
    <row r="985" spans="1:19" hidden="1" x14ac:dyDescent="0.55000000000000004">
      <c r="A985" t="s">
        <v>4566</v>
      </c>
      <c r="B985" t="s">
        <v>21</v>
      </c>
      <c r="C985" t="s">
        <v>22</v>
      </c>
      <c r="D985" t="s">
        <v>23</v>
      </c>
      <c r="E985" t="s">
        <v>5</v>
      </c>
      <c r="G985" t="s">
        <v>24</v>
      </c>
      <c r="H985">
        <v>534721</v>
      </c>
      <c r="I985">
        <v>535281</v>
      </c>
      <c r="J985" t="s">
        <v>529</v>
      </c>
      <c r="Q985" t="s">
        <v>1273</v>
      </c>
      <c r="R985">
        <v>561</v>
      </c>
    </row>
    <row r="986" spans="1:19" hidden="1" x14ac:dyDescent="0.55000000000000004">
      <c r="A986" t="s">
        <v>20</v>
      </c>
      <c r="C986" t="s">
        <v>22</v>
      </c>
      <c r="D986" t="s">
        <v>23</v>
      </c>
      <c r="E986" t="s">
        <v>5</v>
      </c>
      <c r="G986" t="s">
        <v>24</v>
      </c>
      <c r="H986">
        <v>534721</v>
      </c>
      <c r="I986">
        <v>535281</v>
      </c>
      <c r="J986" t="s">
        <v>529</v>
      </c>
      <c r="K986" t="s">
        <v>1272</v>
      </c>
      <c r="N986" t="s">
        <v>54</v>
      </c>
      <c r="Q986" t="s">
        <v>1273</v>
      </c>
      <c r="R986">
        <v>561</v>
      </c>
      <c r="S986">
        <v>186</v>
      </c>
    </row>
    <row r="987" spans="1:19" hidden="1" x14ac:dyDescent="0.55000000000000004">
      <c r="A987" t="s">
        <v>4566</v>
      </c>
      <c r="B987" t="s">
        <v>21</v>
      </c>
      <c r="C987" t="s">
        <v>22</v>
      </c>
      <c r="D987" t="s">
        <v>23</v>
      </c>
      <c r="E987" t="s">
        <v>5</v>
      </c>
      <c r="G987" t="s">
        <v>24</v>
      </c>
      <c r="H987">
        <v>535274</v>
      </c>
      <c r="I987">
        <v>535672</v>
      </c>
      <c r="J987" t="s">
        <v>529</v>
      </c>
      <c r="Q987" t="s">
        <v>1275</v>
      </c>
      <c r="R987">
        <v>399</v>
      </c>
    </row>
    <row r="988" spans="1:19" hidden="1" x14ac:dyDescent="0.55000000000000004">
      <c r="A988" t="s">
        <v>20</v>
      </c>
      <c r="C988" t="s">
        <v>22</v>
      </c>
      <c r="D988" t="s">
        <v>23</v>
      </c>
      <c r="E988" t="s">
        <v>5</v>
      </c>
      <c r="G988" t="s">
        <v>24</v>
      </c>
      <c r="H988">
        <v>535274</v>
      </c>
      <c r="I988">
        <v>535672</v>
      </c>
      <c r="J988" t="s">
        <v>529</v>
      </c>
      <c r="K988" t="s">
        <v>1274</v>
      </c>
      <c r="N988" t="s">
        <v>54</v>
      </c>
      <c r="Q988" t="s">
        <v>1275</v>
      </c>
      <c r="R988">
        <v>399</v>
      </c>
      <c r="S988">
        <v>132</v>
      </c>
    </row>
    <row r="989" spans="1:19" hidden="1" x14ac:dyDescent="0.55000000000000004">
      <c r="A989" t="s">
        <v>4566</v>
      </c>
      <c r="B989" t="s">
        <v>21</v>
      </c>
      <c r="C989" t="s">
        <v>22</v>
      </c>
      <c r="D989" t="s">
        <v>23</v>
      </c>
      <c r="E989" t="s">
        <v>5</v>
      </c>
      <c r="G989" t="s">
        <v>24</v>
      </c>
      <c r="H989">
        <v>535666</v>
      </c>
      <c r="I989">
        <v>535935</v>
      </c>
      <c r="J989" t="s">
        <v>529</v>
      </c>
      <c r="Q989" t="s">
        <v>1278</v>
      </c>
      <c r="R989">
        <v>270</v>
      </c>
    </row>
    <row r="990" spans="1:19" hidden="1" x14ac:dyDescent="0.55000000000000004">
      <c r="A990" t="s">
        <v>20</v>
      </c>
      <c r="C990" t="s">
        <v>22</v>
      </c>
      <c r="D990" t="s">
        <v>23</v>
      </c>
      <c r="E990" t="s">
        <v>5</v>
      </c>
      <c r="G990" t="s">
        <v>24</v>
      </c>
      <c r="H990">
        <v>535666</v>
      </c>
      <c r="I990">
        <v>535935</v>
      </c>
      <c r="J990" t="s">
        <v>529</v>
      </c>
      <c r="K990" t="s">
        <v>1276</v>
      </c>
      <c r="N990" t="s">
        <v>1277</v>
      </c>
      <c r="Q990" t="s">
        <v>1278</v>
      </c>
      <c r="R990">
        <v>270</v>
      </c>
      <c r="S990">
        <v>89</v>
      </c>
    </row>
    <row r="991" spans="1:19" hidden="1" x14ac:dyDescent="0.55000000000000004">
      <c r="A991" t="s">
        <v>4566</v>
      </c>
      <c r="B991" t="s">
        <v>21</v>
      </c>
      <c r="C991" t="s">
        <v>22</v>
      </c>
      <c r="D991" t="s">
        <v>23</v>
      </c>
      <c r="E991" t="s">
        <v>5</v>
      </c>
      <c r="G991" t="s">
        <v>24</v>
      </c>
      <c r="H991">
        <v>535936</v>
      </c>
      <c r="I991">
        <v>536229</v>
      </c>
      <c r="J991" t="s">
        <v>529</v>
      </c>
      <c r="Q991" t="s">
        <v>1280</v>
      </c>
      <c r="R991">
        <v>294</v>
      </c>
    </row>
    <row r="992" spans="1:19" hidden="1" x14ac:dyDescent="0.55000000000000004">
      <c r="A992" t="s">
        <v>20</v>
      </c>
      <c r="C992" t="s">
        <v>22</v>
      </c>
      <c r="D992" t="s">
        <v>23</v>
      </c>
      <c r="E992" t="s">
        <v>5</v>
      </c>
      <c r="G992" t="s">
        <v>24</v>
      </c>
      <c r="H992">
        <v>535936</v>
      </c>
      <c r="I992">
        <v>536229</v>
      </c>
      <c r="J992" t="s">
        <v>529</v>
      </c>
      <c r="K992" t="s">
        <v>1279</v>
      </c>
      <c r="N992" t="s">
        <v>54</v>
      </c>
      <c r="Q992" t="s">
        <v>1280</v>
      </c>
      <c r="R992">
        <v>294</v>
      </c>
      <c r="S992">
        <v>97</v>
      </c>
    </row>
    <row r="993" spans="1:19" hidden="1" x14ac:dyDescent="0.55000000000000004">
      <c r="A993" t="s">
        <v>4566</v>
      </c>
      <c r="B993" t="s">
        <v>21</v>
      </c>
      <c r="C993" t="s">
        <v>22</v>
      </c>
      <c r="D993" t="s">
        <v>23</v>
      </c>
      <c r="E993" t="s">
        <v>5</v>
      </c>
      <c r="G993" t="s">
        <v>24</v>
      </c>
      <c r="H993">
        <v>536232</v>
      </c>
      <c r="I993">
        <v>536429</v>
      </c>
      <c r="J993" t="s">
        <v>529</v>
      </c>
      <c r="Q993" t="s">
        <v>1282</v>
      </c>
      <c r="R993">
        <v>198</v>
      </c>
    </row>
    <row r="994" spans="1:19" hidden="1" x14ac:dyDescent="0.55000000000000004">
      <c r="A994" t="s">
        <v>20</v>
      </c>
      <c r="C994" t="s">
        <v>22</v>
      </c>
      <c r="D994" t="s">
        <v>23</v>
      </c>
      <c r="E994" t="s">
        <v>5</v>
      </c>
      <c r="G994" t="s">
        <v>24</v>
      </c>
      <c r="H994">
        <v>536232</v>
      </c>
      <c r="I994">
        <v>536429</v>
      </c>
      <c r="J994" t="s">
        <v>529</v>
      </c>
      <c r="K994" t="s">
        <v>1281</v>
      </c>
      <c r="N994" t="s">
        <v>54</v>
      </c>
      <c r="Q994" t="s">
        <v>1282</v>
      </c>
      <c r="R994">
        <v>198</v>
      </c>
      <c r="S994">
        <v>65</v>
      </c>
    </row>
    <row r="995" spans="1:19" hidden="1" x14ac:dyDescent="0.55000000000000004">
      <c r="A995" t="s">
        <v>4566</v>
      </c>
      <c r="B995" t="s">
        <v>21</v>
      </c>
      <c r="C995" t="s">
        <v>22</v>
      </c>
      <c r="D995" t="s">
        <v>23</v>
      </c>
      <c r="E995" t="s">
        <v>5</v>
      </c>
      <c r="G995" t="s">
        <v>24</v>
      </c>
      <c r="H995">
        <v>536429</v>
      </c>
      <c r="I995">
        <v>536596</v>
      </c>
      <c r="J995" t="s">
        <v>529</v>
      </c>
      <c r="Q995" t="s">
        <v>1284</v>
      </c>
      <c r="R995">
        <v>168</v>
      </c>
    </row>
    <row r="996" spans="1:19" hidden="1" x14ac:dyDescent="0.55000000000000004">
      <c r="A996" t="s">
        <v>20</v>
      </c>
      <c r="C996" t="s">
        <v>22</v>
      </c>
      <c r="D996" t="s">
        <v>23</v>
      </c>
      <c r="E996" t="s">
        <v>5</v>
      </c>
      <c r="G996" t="s">
        <v>24</v>
      </c>
      <c r="H996">
        <v>536429</v>
      </c>
      <c r="I996">
        <v>536596</v>
      </c>
      <c r="J996" t="s">
        <v>529</v>
      </c>
      <c r="K996" t="s">
        <v>1283</v>
      </c>
      <c r="N996" t="s">
        <v>54</v>
      </c>
      <c r="Q996" t="s">
        <v>1284</v>
      </c>
      <c r="R996">
        <v>168</v>
      </c>
      <c r="S996">
        <v>55</v>
      </c>
    </row>
    <row r="997" spans="1:19" hidden="1" x14ac:dyDescent="0.55000000000000004">
      <c r="A997" t="s">
        <v>4566</v>
      </c>
      <c r="B997" t="s">
        <v>21</v>
      </c>
      <c r="C997" t="s">
        <v>22</v>
      </c>
      <c r="D997" t="s">
        <v>23</v>
      </c>
      <c r="E997" t="s">
        <v>5</v>
      </c>
      <c r="G997" t="s">
        <v>24</v>
      </c>
      <c r="H997">
        <v>536602</v>
      </c>
      <c r="I997">
        <v>536988</v>
      </c>
      <c r="J997" t="s">
        <v>529</v>
      </c>
      <c r="Q997" t="s">
        <v>1286</v>
      </c>
      <c r="R997">
        <v>387</v>
      </c>
    </row>
    <row r="998" spans="1:19" hidden="1" x14ac:dyDescent="0.55000000000000004">
      <c r="A998" t="s">
        <v>20</v>
      </c>
      <c r="C998" t="s">
        <v>22</v>
      </c>
      <c r="D998" t="s">
        <v>23</v>
      </c>
      <c r="E998" t="s">
        <v>5</v>
      </c>
      <c r="G998" t="s">
        <v>24</v>
      </c>
      <c r="H998">
        <v>536602</v>
      </c>
      <c r="I998">
        <v>536988</v>
      </c>
      <c r="J998" t="s">
        <v>529</v>
      </c>
      <c r="K998" t="s">
        <v>1285</v>
      </c>
      <c r="N998" t="s">
        <v>54</v>
      </c>
      <c r="Q998" t="s">
        <v>1286</v>
      </c>
      <c r="R998">
        <v>387</v>
      </c>
      <c r="S998">
        <v>128</v>
      </c>
    </row>
    <row r="999" spans="1:19" hidden="1" x14ac:dyDescent="0.55000000000000004">
      <c r="A999" t="s">
        <v>4566</v>
      </c>
      <c r="B999" t="s">
        <v>21</v>
      </c>
      <c r="C999" t="s">
        <v>22</v>
      </c>
      <c r="D999" t="s">
        <v>23</v>
      </c>
      <c r="E999" t="s">
        <v>5</v>
      </c>
      <c r="G999" t="s">
        <v>24</v>
      </c>
      <c r="H999">
        <v>537062</v>
      </c>
      <c r="I999">
        <v>537505</v>
      </c>
      <c r="J999" t="s">
        <v>529</v>
      </c>
      <c r="Q999" t="s">
        <v>1289</v>
      </c>
      <c r="R999">
        <v>444</v>
      </c>
    </row>
    <row r="1000" spans="1:19" hidden="1" x14ac:dyDescent="0.55000000000000004">
      <c r="A1000" t="s">
        <v>20</v>
      </c>
      <c r="C1000" t="s">
        <v>22</v>
      </c>
      <c r="D1000" t="s">
        <v>23</v>
      </c>
      <c r="E1000" t="s">
        <v>5</v>
      </c>
      <c r="G1000" t="s">
        <v>24</v>
      </c>
      <c r="H1000">
        <v>537062</v>
      </c>
      <c r="I1000">
        <v>537505</v>
      </c>
      <c r="J1000" t="s">
        <v>529</v>
      </c>
      <c r="K1000" t="s">
        <v>1287</v>
      </c>
      <c r="N1000" t="s">
        <v>1288</v>
      </c>
      <c r="Q1000" t="s">
        <v>1289</v>
      </c>
      <c r="R1000">
        <v>444</v>
      </c>
      <c r="S1000">
        <v>147</v>
      </c>
    </row>
    <row r="1001" spans="1:19" hidden="1" x14ac:dyDescent="0.55000000000000004">
      <c r="A1001" t="s">
        <v>4566</v>
      </c>
      <c r="B1001" t="s">
        <v>21</v>
      </c>
      <c r="C1001" t="s">
        <v>22</v>
      </c>
      <c r="D1001" t="s">
        <v>23</v>
      </c>
      <c r="E1001" t="s">
        <v>5</v>
      </c>
      <c r="G1001" t="s">
        <v>24</v>
      </c>
      <c r="H1001">
        <v>538163</v>
      </c>
      <c r="I1001">
        <v>538618</v>
      </c>
      <c r="J1001" t="s">
        <v>529</v>
      </c>
      <c r="Q1001" t="s">
        <v>1291</v>
      </c>
      <c r="R1001">
        <v>456</v>
      </c>
    </row>
    <row r="1002" spans="1:19" hidden="1" x14ac:dyDescent="0.55000000000000004">
      <c r="A1002" t="s">
        <v>20</v>
      </c>
      <c r="C1002" t="s">
        <v>22</v>
      </c>
      <c r="D1002" t="s">
        <v>23</v>
      </c>
      <c r="E1002" t="s">
        <v>5</v>
      </c>
      <c r="G1002" t="s">
        <v>24</v>
      </c>
      <c r="H1002">
        <v>538163</v>
      </c>
      <c r="I1002">
        <v>538618</v>
      </c>
      <c r="J1002" t="s">
        <v>529</v>
      </c>
      <c r="K1002" t="s">
        <v>1290</v>
      </c>
      <c r="N1002" t="s">
        <v>54</v>
      </c>
      <c r="Q1002" t="s">
        <v>1291</v>
      </c>
      <c r="R1002">
        <v>456</v>
      </c>
      <c r="S1002">
        <v>151</v>
      </c>
    </row>
    <row r="1003" spans="1:19" hidden="1" x14ac:dyDescent="0.55000000000000004">
      <c r="A1003" t="s">
        <v>4566</v>
      </c>
      <c r="B1003" t="s">
        <v>21</v>
      </c>
      <c r="C1003" t="s">
        <v>22</v>
      </c>
      <c r="D1003" t="s">
        <v>23</v>
      </c>
      <c r="E1003" t="s">
        <v>5</v>
      </c>
      <c r="G1003" t="s">
        <v>24</v>
      </c>
      <c r="H1003">
        <v>538615</v>
      </c>
      <c r="I1003">
        <v>538902</v>
      </c>
      <c r="J1003" t="s">
        <v>529</v>
      </c>
      <c r="Q1003" t="s">
        <v>1293</v>
      </c>
      <c r="R1003">
        <v>288</v>
      </c>
    </row>
    <row r="1004" spans="1:19" hidden="1" x14ac:dyDescent="0.55000000000000004">
      <c r="A1004" t="s">
        <v>20</v>
      </c>
      <c r="C1004" t="s">
        <v>22</v>
      </c>
      <c r="D1004" t="s">
        <v>23</v>
      </c>
      <c r="E1004" t="s">
        <v>5</v>
      </c>
      <c r="G1004" t="s">
        <v>24</v>
      </c>
      <c r="H1004">
        <v>538615</v>
      </c>
      <c r="I1004">
        <v>538902</v>
      </c>
      <c r="J1004" t="s">
        <v>529</v>
      </c>
      <c r="K1004" t="s">
        <v>1292</v>
      </c>
      <c r="N1004" t="s">
        <v>54</v>
      </c>
      <c r="Q1004" t="s">
        <v>1293</v>
      </c>
      <c r="R1004">
        <v>288</v>
      </c>
      <c r="S1004">
        <v>95</v>
      </c>
    </row>
    <row r="1005" spans="1:19" hidden="1" x14ac:dyDescent="0.55000000000000004">
      <c r="A1005" t="s">
        <v>4566</v>
      </c>
      <c r="B1005" t="s">
        <v>21</v>
      </c>
      <c r="C1005" t="s">
        <v>22</v>
      </c>
      <c r="D1005" t="s">
        <v>23</v>
      </c>
      <c r="E1005" t="s">
        <v>5</v>
      </c>
      <c r="G1005" t="s">
        <v>24</v>
      </c>
      <c r="H1005">
        <v>538905</v>
      </c>
      <c r="I1005">
        <v>539237</v>
      </c>
      <c r="J1005" t="s">
        <v>529</v>
      </c>
      <c r="Q1005" t="s">
        <v>1295</v>
      </c>
      <c r="R1005">
        <v>333</v>
      </c>
    </row>
    <row r="1006" spans="1:19" hidden="1" x14ac:dyDescent="0.55000000000000004">
      <c r="A1006" t="s">
        <v>20</v>
      </c>
      <c r="C1006" t="s">
        <v>22</v>
      </c>
      <c r="D1006" t="s">
        <v>23</v>
      </c>
      <c r="E1006" t="s">
        <v>5</v>
      </c>
      <c r="G1006" t="s">
        <v>24</v>
      </c>
      <c r="H1006">
        <v>538905</v>
      </c>
      <c r="I1006">
        <v>539237</v>
      </c>
      <c r="J1006" t="s">
        <v>529</v>
      </c>
      <c r="K1006" t="s">
        <v>1294</v>
      </c>
      <c r="N1006" t="s">
        <v>54</v>
      </c>
      <c r="Q1006" t="s">
        <v>1295</v>
      </c>
      <c r="R1006">
        <v>333</v>
      </c>
      <c r="S1006">
        <v>110</v>
      </c>
    </row>
    <row r="1007" spans="1:19" hidden="1" x14ac:dyDescent="0.55000000000000004">
      <c r="A1007" t="s">
        <v>4566</v>
      </c>
      <c r="B1007" t="s">
        <v>21</v>
      </c>
      <c r="C1007" t="s">
        <v>22</v>
      </c>
      <c r="D1007" t="s">
        <v>23</v>
      </c>
      <c r="E1007" t="s">
        <v>5</v>
      </c>
      <c r="G1007" t="s">
        <v>24</v>
      </c>
      <c r="H1007">
        <v>539415</v>
      </c>
      <c r="I1007">
        <v>539879</v>
      </c>
      <c r="J1007" t="s">
        <v>529</v>
      </c>
      <c r="Q1007" t="s">
        <v>1298</v>
      </c>
      <c r="R1007">
        <v>465</v>
      </c>
    </row>
    <row r="1008" spans="1:19" hidden="1" x14ac:dyDescent="0.55000000000000004">
      <c r="A1008" t="s">
        <v>20</v>
      </c>
      <c r="C1008" t="s">
        <v>22</v>
      </c>
      <c r="D1008" t="s">
        <v>23</v>
      </c>
      <c r="E1008" t="s">
        <v>5</v>
      </c>
      <c r="G1008" t="s">
        <v>24</v>
      </c>
      <c r="H1008">
        <v>539415</v>
      </c>
      <c r="I1008">
        <v>539879</v>
      </c>
      <c r="J1008" t="s">
        <v>529</v>
      </c>
      <c r="K1008" t="s">
        <v>1296</v>
      </c>
      <c r="N1008" t="s">
        <v>1297</v>
      </c>
      <c r="Q1008" t="s">
        <v>1298</v>
      </c>
      <c r="R1008">
        <v>465</v>
      </c>
      <c r="S1008">
        <v>154</v>
      </c>
    </row>
    <row r="1009" spans="1:19" hidden="1" x14ac:dyDescent="0.55000000000000004">
      <c r="A1009" t="s">
        <v>4566</v>
      </c>
      <c r="B1009" t="s">
        <v>21</v>
      </c>
      <c r="C1009" t="s">
        <v>22</v>
      </c>
      <c r="D1009" t="s">
        <v>23</v>
      </c>
      <c r="E1009" t="s">
        <v>5</v>
      </c>
      <c r="G1009" t="s">
        <v>24</v>
      </c>
      <c r="H1009">
        <v>539879</v>
      </c>
      <c r="I1009">
        <v>541753</v>
      </c>
      <c r="J1009" t="s">
        <v>529</v>
      </c>
      <c r="Q1009" t="s">
        <v>1300</v>
      </c>
      <c r="R1009">
        <v>1875</v>
      </c>
    </row>
    <row r="1010" spans="1:19" hidden="1" x14ac:dyDescent="0.55000000000000004">
      <c r="A1010" t="s">
        <v>20</v>
      </c>
      <c r="C1010" t="s">
        <v>22</v>
      </c>
      <c r="D1010" t="s">
        <v>23</v>
      </c>
      <c r="E1010" t="s">
        <v>5</v>
      </c>
      <c r="G1010" t="s">
        <v>24</v>
      </c>
      <c r="H1010">
        <v>539879</v>
      </c>
      <c r="I1010">
        <v>541753</v>
      </c>
      <c r="J1010" t="s">
        <v>529</v>
      </c>
      <c r="K1010" t="s">
        <v>1299</v>
      </c>
      <c r="N1010" t="s">
        <v>1297</v>
      </c>
      <c r="Q1010" t="s">
        <v>1300</v>
      </c>
      <c r="R1010">
        <v>1875</v>
      </c>
      <c r="S1010">
        <v>624</v>
      </c>
    </row>
    <row r="1011" spans="1:19" hidden="1" x14ac:dyDescent="0.55000000000000004">
      <c r="A1011" t="s">
        <v>4566</v>
      </c>
      <c r="B1011" t="s">
        <v>21</v>
      </c>
      <c r="C1011" t="s">
        <v>22</v>
      </c>
      <c r="D1011" t="s">
        <v>23</v>
      </c>
      <c r="E1011" t="s">
        <v>5</v>
      </c>
      <c r="G1011" t="s">
        <v>24</v>
      </c>
      <c r="H1011">
        <v>541765</v>
      </c>
      <c r="I1011">
        <v>541950</v>
      </c>
      <c r="J1011" t="s">
        <v>529</v>
      </c>
      <c r="Q1011" t="s">
        <v>1302</v>
      </c>
      <c r="R1011">
        <v>186</v>
      </c>
    </row>
    <row r="1012" spans="1:19" hidden="1" x14ac:dyDescent="0.55000000000000004">
      <c r="A1012" t="s">
        <v>20</v>
      </c>
      <c r="C1012" t="s">
        <v>22</v>
      </c>
      <c r="D1012" t="s">
        <v>23</v>
      </c>
      <c r="E1012" t="s">
        <v>5</v>
      </c>
      <c r="G1012" t="s">
        <v>24</v>
      </c>
      <c r="H1012">
        <v>541765</v>
      </c>
      <c r="I1012">
        <v>541950</v>
      </c>
      <c r="J1012" t="s">
        <v>529</v>
      </c>
      <c r="K1012" t="s">
        <v>1301</v>
      </c>
      <c r="N1012" t="s">
        <v>54</v>
      </c>
      <c r="Q1012" t="s">
        <v>1302</v>
      </c>
      <c r="R1012">
        <v>186</v>
      </c>
      <c r="S1012">
        <v>61</v>
      </c>
    </row>
    <row r="1013" spans="1:19" hidden="1" x14ac:dyDescent="0.55000000000000004">
      <c r="A1013" t="s">
        <v>4566</v>
      </c>
      <c r="B1013" t="s">
        <v>21</v>
      </c>
      <c r="C1013" t="s">
        <v>22</v>
      </c>
      <c r="D1013" t="s">
        <v>23</v>
      </c>
      <c r="E1013" t="s">
        <v>5</v>
      </c>
      <c r="G1013" t="s">
        <v>24</v>
      </c>
      <c r="H1013">
        <v>541954</v>
      </c>
      <c r="I1013">
        <v>543066</v>
      </c>
      <c r="J1013" t="s">
        <v>529</v>
      </c>
      <c r="Q1013" t="s">
        <v>1304</v>
      </c>
      <c r="R1013">
        <v>1113</v>
      </c>
    </row>
    <row r="1014" spans="1:19" hidden="1" x14ac:dyDescent="0.55000000000000004">
      <c r="A1014" t="s">
        <v>20</v>
      </c>
      <c r="C1014" t="s">
        <v>22</v>
      </c>
      <c r="D1014" t="s">
        <v>23</v>
      </c>
      <c r="E1014" t="s">
        <v>5</v>
      </c>
      <c r="G1014" t="s">
        <v>24</v>
      </c>
      <c r="H1014">
        <v>541954</v>
      </c>
      <c r="I1014">
        <v>543066</v>
      </c>
      <c r="J1014" t="s">
        <v>529</v>
      </c>
      <c r="K1014" t="s">
        <v>1303</v>
      </c>
      <c r="N1014" t="s">
        <v>54</v>
      </c>
      <c r="Q1014" t="s">
        <v>1304</v>
      </c>
      <c r="R1014">
        <v>1113</v>
      </c>
      <c r="S1014">
        <v>370</v>
      </c>
    </row>
    <row r="1015" spans="1:19" hidden="1" x14ac:dyDescent="0.55000000000000004">
      <c r="A1015" t="s">
        <v>4566</v>
      </c>
      <c r="B1015" t="s">
        <v>21</v>
      </c>
      <c r="C1015" t="s">
        <v>22</v>
      </c>
      <c r="D1015" t="s">
        <v>23</v>
      </c>
      <c r="E1015" t="s">
        <v>5</v>
      </c>
      <c r="G1015" t="s">
        <v>24</v>
      </c>
      <c r="H1015">
        <v>543047</v>
      </c>
      <c r="I1015">
        <v>543640</v>
      </c>
      <c r="J1015" t="s">
        <v>529</v>
      </c>
      <c r="Q1015" t="s">
        <v>1307</v>
      </c>
      <c r="R1015">
        <v>594</v>
      </c>
    </row>
    <row r="1016" spans="1:19" hidden="1" x14ac:dyDescent="0.55000000000000004">
      <c r="A1016" t="s">
        <v>20</v>
      </c>
      <c r="C1016" t="s">
        <v>22</v>
      </c>
      <c r="D1016" t="s">
        <v>23</v>
      </c>
      <c r="E1016" t="s">
        <v>5</v>
      </c>
      <c r="G1016" t="s">
        <v>24</v>
      </c>
      <c r="H1016">
        <v>543047</v>
      </c>
      <c r="I1016">
        <v>543640</v>
      </c>
      <c r="J1016" t="s">
        <v>529</v>
      </c>
      <c r="K1016" t="s">
        <v>1305</v>
      </c>
      <c r="N1016" t="s">
        <v>1306</v>
      </c>
      <c r="Q1016" t="s">
        <v>1307</v>
      </c>
      <c r="R1016">
        <v>594</v>
      </c>
      <c r="S1016">
        <v>197</v>
      </c>
    </row>
    <row r="1017" spans="1:19" hidden="1" x14ac:dyDescent="0.55000000000000004">
      <c r="A1017" t="s">
        <v>4566</v>
      </c>
      <c r="B1017" t="s">
        <v>21</v>
      </c>
      <c r="C1017" t="s">
        <v>22</v>
      </c>
      <c r="D1017" t="s">
        <v>23</v>
      </c>
      <c r="E1017" t="s">
        <v>5</v>
      </c>
      <c r="G1017" t="s">
        <v>24</v>
      </c>
      <c r="H1017">
        <v>543642</v>
      </c>
      <c r="I1017">
        <v>544964</v>
      </c>
      <c r="J1017" t="s">
        <v>529</v>
      </c>
      <c r="Q1017" t="s">
        <v>1310</v>
      </c>
      <c r="R1017">
        <v>1323</v>
      </c>
    </row>
    <row r="1018" spans="1:19" hidden="1" x14ac:dyDescent="0.55000000000000004">
      <c r="A1018" t="s">
        <v>20</v>
      </c>
      <c r="C1018" t="s">
        <v>22</v>
      </c>
      <c r="D1018" t="s">
        <v>23</v>
      </c>
      <c r="E1018" t="s">
        <v>5</v>
      </c>
      <c r="G1018" t="s">
        <v>24</v>
      </c>
      <c r="H1018">
        <v>543642</v>
      </c>
      <c r="I1018">
        <v>544964</v>
      </c>
      <c r="J1018" t="s">
        <v>529</v>
      </c>
      <c r="K1018" t="s">
        <v>1308</v>
      </c>
      <c r="N1018" t="s">
        <v>1309</v>
      </c>
      <c r="Q1018" t="s">
        <v>1310</v>
      </c>
      <c r="R1018">
        <v>1323</v>
      </c>
      <c r="S1018">
        <v>440</v>
      </c>
    </row>
    <row r="1019" spans="1:19" hidden="1" x14ac:dyDescent="0.55000000000000004">
      <c r="A1019" t="s">
        <v>4566</v>
      </c>
      <c r="B1019" t="s">
        <v>21</v>
      </c>
      <c r="C1019" t="s">
        <v>22</v>
      </c>
      <c r="D1019" t="s">
        <v>23</v>
      </c>
      <c r="E1019" t="s">
        <v>5</v>
      </c>
      <c r="G1019" t="s">
        <v>24</v>
      </c>
      <c r="H1019">
        <v>545045</v>
      </c>
      <c r="I1019">
        <v>545515</v>
      </c>
      <c r="J1019" t="s">
        <v>529</v>
      </c>
      <c r="Q1019" t="s">
        <v>1312</v>
      </c>
      <c r="R1019">
        <v>471</v>
      </c>
    </row>
    <row r="1020" spans="1:19" hidden="1" x14ac:dyDescent="0.55000000000000004">
      <c r="A1020" t="s">
        <v>20</v>
      </c>
      <c r="C1020" t="s">
        <v>22</v>
      </c>
      <c r="D1020" t="s">
        <v>23</v>
      </c>
      <c r="E1020" t="s">
        <v>5</v>
      </c>
      <c r="G1020" t="s">
        <v>24</v>
      </c>
      <c r="H1020">
        <v>545045</v>
      </c>
      <c r="I1020">
        <v>545515</v>
      </c>
      <c r="J1020" t="s">
        <v>529</v>
      </c>
      <c r="K1020" t="s">
        <v>1311</v>
      </c>
      <c r="N1020" t="s">
        <v>54</v>
      </c>
      <c r="Q1020" t="s">
        <v>1312</v>
      </c>
      <c r="R1020">
        <v>471</v>
      </c>
      <c r="S1020">
        <v>156</v>
      </c>
    </row>
    <row r="1021" spans="1:19" hidden="1" x14ac:dyDescent="0.55000000000000004">
      <c r="A1021" t="s">
        <v>4566</v>
      </c>
      <c r="B1021" t="s">
        <v>21</v>
      </c>
      <c r="C1021" t="s">
        <v>22</v>
      </c>
      <c r="D1021" t="s">
        <v>23</v>
      </c>
      <c r="E1021" t="s">
        <v>5</v>
      </c>
      <c r="G1021" t="s">
        <v>24</v>
      </c>
      <c r="H1021">
        <v>545531</v>
      </c>
      <c r="I1021">
        <v>545866</v>
      </c>
      <c r="J1021" t="s">
        <v>529</v>
      </c>
      <c r="Q1021" t="s">
        <v>1315</v>
      </c>
      <c r="R1021">
        <v>336</v>
      </c>
    </row>
    <row r="1022" spans="1:19" hidden="1" x14ac:dyDescent="0.55000000000000004">
      <c r="A1022" t="s">
        <v>20</v>
      </c>
      <c r="C1022" t="s">
        <v>22</v>
      </c>
      <c r="D1022" t="s">
        <v>23</v>
      </c>
      <c r="E1022" t="s">
        <v>5</v>
      </c>
      <c r="G1022" t="s">
        <v>24</v>
      </c>
      <c r="H1022">
        <v>545531</v>
      </c>
      <c r="I1022">
        <v>545866</v>
      </c>
      <c r="J1022" t="s">
        <v>529</v>
      </c>
      <c r="K1022" t="s">
        <v>1313</v>
      </c>
      <c r="N1022" t="s">
        <v>1314</v>
      </c>
      <c r="Q1022" t="s">
        <v>1315</v>
      </c>
      <c r="R1022">
        <v>336</v>
      </c>
      <c r="S1022">
        <v>111</v>
      </c>
    </row>
    <row r="1023" spans="1:19" hidden="1" x14ac:dyDescent="0.55000000000000004">
      <c r="A1023" t="s">
        <v>4566</v>
      </c>
      <c r="B1023" t="s">
        <v>21</v>
      </c>
      <c r="C1023" t="s">
        <v>22</v>
      </c>
      <c r="D1023" t="s">
        <v>23</v>
      </c>
      <c r="E1023" t="s">
        <v>5</v>
      </c>
      <c r="G1023" t="s">
        <v>24</v>
      </c>
      <c r="H1023">
        <v>545835</v>
      </c>
      <c r="I1023">
        <v>546191</v>
      </c>
      <c r="J1023" t="s">
        <v>529</v>
      </c>
      <c r="Q1023" t="s">
        <v>1318</v>
      </c>
      <c r="R1023">
        <v>357</v>
      </c>
    </row>
    <row r="1024" spans="1:19" hidden="1" x14ac:dyDescent="0.55000000000000004">
      <c r="A1024" t="s">
        <v>20</v>
      </c>
      <c r="C1024" t="s">
        <v>22</v>
      </c>
      <c r="D1024" t="s">
        <v>23</v>
      </c>
      <c r="E1024" t="s">
        <v>5</v>
      </c>
      <c r="G1024" t="s">
        <v>24</v>
      </c>
      <c r="H1024">
        <v>545835</v>
      </c>
      <c r="I1024">
        <v>546191</v>
      </c>
      <c r="J1024" t="s">
        <v>529</v>
      </c>
      <c r="K1024" t="s">
        <v>1316</v>
      </c>
      <c r="N1024" t="s">
        <v>1317</v>
      </c>
      <c r="Q1024" t="s">
        <v>1318</v>
      </c>
      <c r="R1024">
        <v>357</v>
      </c>
      <c r="S1024">
        <v>118</v>
      </c>
    </row>
    <row r="1025" spans="1:19" hidden="1" x14ac:dyDescent="0.55000000000000004">
      <c r="A1025" t="s">
        <v>4566</v>
      </c>
      <c r="B1025" t="s">
        <v>21</v>
      </c>
      <c r="C1025" t="s">
        <v>22</v>
      </c>
      <c r="D1025" t="s">
        <v>23</v>
      </c>
      <c r="E1025" t="s">
        <v>5</v>
      </c>
      <c r="G1025" t="s">
        <v>24</v>
      </c>
      <c r="H1025">
        <v>546184</v>
      </c>
      <c r="I1025">
        <v>546606</v>
      </c>
      <c r="J1025" t="s">
        <v>529</v>
      </c>
      <c r="Q1025" t="s">
        <v>1321</v>
      </c>
      <c r="R1025">
        <v>423</v>
      </c>
    </row>
    <row r="1026" spans="1:19" hidden="1" x14ac:dyDescent="0.55000000000000004">
      <c r="A1026" t="s">
        <v>20</v>
      </c>
      <c r="C1026" t="s">
        <v>22</v>
      </c>
      <c r="D1026" t="s">
        <v>23</v>
      </c>
      <c r="E1026" t="s">
        <v>5</v>
      </c>
      <c r="G1026" t="s">
        <v>24</v>
      </c>
      <c r="H1026">
        <v>546184</v>
      </c>
      <c r="I1026">
        <v>546606</v>
      </c>
      <c r="J1026" t="s">
        <v>529</v>
      </c>
      <c r="K1026" t="s">
        <v>1319</v>
      </c>
      <c r="N1026" t="s">
        <v>1320</v>
      </c>
      <c r="Q1026" t="s">
        <v>1321</v>
      </c>
      <c r="R1026">
        <v>423</v>
      </c>
      <c r="S1026">
        <v>140</v>
      </c>
    </row>
    <row r="1027" spans="1:19" hidden="1" x14ac:dyDescent="0.55000000000000004">
      <c r="A1027" t="s">
        <v>4566</v>
      </c>
      <c r="B1027" t="s">
        <v>21</v>
      </c>
      <c r="C1027" t="s">
        <v>22</v>
      </c>
      <c r="D1027" t="s">
        <v>23</v>
      </c>
      <c r="E1027" t="s">
        <v>5</v>
      </c>
      <c r="G1027" t="s">
        <v>24</v>
      </c>
      <c r="H1027">
        <v>546606</v>
      </c>
      <c r="I1027">
        <v>546995</v>
      </c>
      <c r="J1027" t="s">
        <v>529</v>
      </c>
      <c r="Q1027" t="s">
        <v>1324</v>
      </c>
      <c r="R1027">
        <v>390</v>
      </c>
    </row>
    <row r="1028" spans="1:19" hidden="1" x14ac:dyDescent="0.55000000000000004">
      <c r="A1028" t="s">
        <v>20</v>
      </c>
      <c r="C1028" t="s">
        <v>22</v>
      </c>
      <c r="D1028" t="s">
        <v>23</v>
      </c>
      <c r="E1028" t="s">
        <v>5</v>
      </c>
      <c r="G1028" t="s">
        <v>24</v>
      </c>
      <c r="H1028">
        <v>546606</v>
      </c>
      <c r="I1028">
        <v>546995</v>
      </c>
      <c r="J1028" t="s">
        <v>529</v>
      </c>
      <c r="K1028" t="s">
        <v>1322</v>
      </c>
      <c r="N1028" t="s">
        <v>1323</v>
      </c>
      <c r="Q1028" t="s">
        <v>1324</v>
      </c>
      <c r="R1028">
        <v>390</v>
      </c>
      <c r="S1028">
        <v>129</v>
      </c>
    </row>
    <row r="1029" spans="1:19" hidden="1" x14ac:dyDescent="0.55000000000000004">
      <c r="A1029" t="s">
        <v>4566</v>
      </c>
      <c r="B1029" t="s">
        <v>21</v>
      </c>
      <c r="C1029" t="s">
        <v>22</v>
      </c>
      <c r="D1029" t="s">
        <v>23</v>
      </c>
      <c r="E1029" t="s">
        <v>5</v>
      </c>
      <c r="G1029" t="s">
        <v>24</v>
      </c>
      <c r="H1029">
        <v>546995</v>
      </c>
      <c r="I1029">
        <v>547603</v>
      </c>
      <c r="J1029" t="s">
        <v>529</v>
      </c>
      <c r="Q1029" t="s">
        <v>1326</v>
      </c>
      <c r="R1029">
        <v>609</v>
      </c>
    </row>
    <row r="1030" spans="1:19" hidden="1" x14ac:dyDescent="0.55000000000000004">
      <c r="A1030" t="s">
        <v>20</v>
      </c>
      <c r="C1030" t="s">
        <v>22</v>
      </c>
      <c r="D1030" t="s">
        <v>23</v>
      </c>
      <c r="E1030" t="s">
        <v>5</v>
      </c>
      <c r="G1030" t="s">
        <v>24</v>
      </c>
      <c r="H1030">
        <v>546995</v>
      </c>
      <c r="I1030">
        <v>547603</v>
      </c>
      <c r="J1030" t="s">
        <v>529</v>
      </c>
      <c r="K1030" t="s">
        <v>1325</v>
      </c>
      <c r="N1030" t="s">
        <v>1323</v>
      </c>
      <c r="Q1030" t="s">
        <v>1326</v>
      </c>
      <c r="R1030">
        <v>609</v>
      </c>
      <c r="S1030">
        <v>202</v>
      </c>
    </row>
    <row r="1031" spans="1:19" hidden="1" x14ac:dyDescent="0.55000000000000004">
      <c r="A1031" t="s">
        <v>4566</v>
      </c>
      <c r="B1031" t="s">
        <v>21</v>
      </c>
      <c r="C1031" t="s">
        <v>22</v>
      </c>
      <c r="D1031" t="s">
        <v>23</v>
      </c>
      <c r="E1031" t="s">
        <v>5</v>
      </c>
      <c r="G1031" t="s">
        <v>24</v>
      </c>
      <c r="H1031">
        <v>547737</v>
      </c>
      <c r="I1031">
        <v>548150</v>
      </c>
      <c r="J1031" t="s">
        <v>529</v>
      </c>
      <c r="Q1031" t="s">
        <v>1328</v>
      </c>
      <c r="R1031">
        <v>414</v>
      </c>
    </row>
    <row r="1032" spans="1:19" hidden="1" x14ac:dyDescent="0.55000000000000004">
      <c r="A1032" t="s">
        <v>20</v>
      </c>
      <c r="C1032" t="s">
        <v>22</v>
      </c>
      <c r="D1032" t="s">
        <v>23</v>
      </c>
      <c r="E1032" t="s">
        <v>5</v>
      </c>
      <c r="G1032" t="s">
        <v>24</v>
      </c>
      <c r="H1032">
        <v>547737</v>
      </c>
      <c r="I1032">
        <v>548150</v>
      </c>
      <c r="J1032" t="s">
        <v>529</v>
      </c>
      <c r="K1032" t="s">
        <v>1327</v>
      </c>
      <c r="N1032" t="s">
        <v>54</v>
      </c>
      <c r="Q1032" t="s">
        <v>1328</v>
      </c>
      <c r="R1032">
        <v>414</v>
      </c>
      <c r="S1032">
        <v>137</v>
      </c>
    </row>
    <row r="1033" spans="1:19" hidden="1" x14ac:dyDescent="0.55000000000000004">
      <c r="A1033" t="s">
        <v>4566</v>
      </c>
      <c r="B1033" t="s">
        <v>21</v>
      </c>
      <c r="C1033" t="s">
        <v>22</v>
      </c>
      <c r="D1033" t="s">
        <v>23</v>
      </c>
      <c r="E1033" t="s">
        <v>5</v>
      </c>
      <c r="G1033" t="s">
        <v>24</v>
      </c>
      <c r="H1033">
        <v>548183</v>
      </c>
      <c r="I1033">
        <v>548338</v>
      </c>
      <c r="J1033" t="s">
        <v>529</v>
      </c>
      <c r="Q1033" t="s">
        <v>1330</v>
      </c>
      <c r="R1033">
        <v>156</v>
      </c>
    </row>
    <row r="1034" spans="1:19" hidden="1" x14ac:dyDescent="0.55000000000000004">
      <c r="A1034" t="s">
        <v>20</v>
      </c>
      <c r="C1034" t="s">
        <v>22</v>
      </c>
      <c r="D1034" t="s">
        <v>23</v>
      </c>
      <c r="E1034" t="s">
        <v>5</v>
      </c>
      <c r="G1034" t="s">
        <v>24</v>
      </c>
      <c r="H1034">
        <v>548183</v>
      </c>
      <c r="I1034">
        <v>548338</v>
      </c>
      <c r="J1034" t="s">
        <v>529</v>
      </c>
      <c r="K1034" t="s">
        <v>1329</v>
      </c>
      <c r="N1034" t="s">
        <v>54</v>
      </c>
      <c r="Q1034" t="s">
        <v>1330</v>
      </c>
      <c r="R1034">
        <v>156</v>
      </c>
      <c r="S1034">
        <v>51</v>
      </c>
    </row>
    <row r="1035" spans="1:19" hidden="1" x14ac:dyDescent="0.55000000000000004">
      <c r="A1035" t="s">
        <v>4566</v>
      </c>
      <c r="B1035" t="s">
        <v>21</v>
      </c>
      <c r="C1035" t="s">
        <v>22</v>
      </c>
      <c r="D1035" t="s">
        <v>23</v>
      </c>
      <c r="E1035" t="s">
        <v>5</v>
      </c>
      <c r="G1035" t="s">
        <v>24</v>
      </c>
      <c r="H1035">
        <v>548359</v>
      </c>
      <c r="I1035">
        <v>552888</v>
      </c>
      <c r="J1035" t="s">
        <v>529</v>
      </c>
      <c r="Q1035" t="s">
        <v>1333</v>
      </c>
      <c r="R1035">
        <v>4530</v>
      </c>
    </row>
    <row r="1036" spans="1:19" hidden="1" x14ac:dyDescent="0.55000000000000004">
      <c r="A1036" t="s">
        <v>20</v>
      </c>
      <c r="C1036" t="s">
        <v>22</v>
      </c>
      <c r="D1036" t="s">
        <v>23</v>
      </c>
      <c r="E1036" t="s">
        <v>5</v>
      </c>
      <c r="G1036" t="s">
        <v>24</v>
      </c>
      <c r="H1036">
        <v>548359</v>
      </c>
      <c r="I1036">
        <v>552888</v>
      </c>
      <c r="J1036" t="s">
        <v>529</v>
      </c>
      <c r="K1036" t="s">
        <v>1331</v>
      </c>
      <c r="N1036" t="s">
        <v>1332</v>
      </c>
      <c r="Q1036" t="s">
        <v>1333</v>
      </c>
      <c r="R1036">
        <v>4530</v>
      </c>
      <c r="S1036">
        <v>1509</v>
      </c>
    </row>
    <row r="1037" spans="1:19" hidden="1" x14ac:dyDescent="0.55000000000000004">
      <c r="A1037" t="s">
        <v>4566</v>
      </c>
      <c r="B1037" t="s">
        <v>21</v>
      </c>
      <c r="C1037" t="s">
        <v>22</v>
      </c>
      <c r="D1037" t="s">
        <v>23</v>
      </c>
      <c r="E1037" t="s">
        <v>5</v>
      </c>
      <c r="G1037" t="s">
        <v>24</v>
      </c>
      <c r="H1037">
        <v>552890</v>
      </c>
      <c r="I1037">
        <v>554659</v>
      </c>
      <c r="J1037" t="s">
        <v>529</v>
      </c>
      <c r="Q1037" t="s">
        <v>1335</v>
      </c>
      <c r="R1037">
        <v>1770</v>
      </c>
    </row>
    <row r="1038" spans="1:19" hidden="1" x14ac:dyDescent="0.55000000000000004">
      <c r="A1038" t="s">
        <v>20</v>
      </c>
      <c r="C1038" t="s">
        <v>22</v>
      </c>
      <c r="D1038" t="s">
        <v>23</v>
      </c>
      <c r="E1038" t="s">
        <v>5</v>
      </c>
      <c r="G1038" t="s">
        <v>24</v>
      </c>
      <c r="H1038">
        <v>552890</v>
      </c>
      <c r="I1038">
        <v>554659</v>
      </c>
      <c r="J1038" t="s">
        <v>529</v>
      </c>
      <c r="K1038" t="s">
        <v>1334</v>
      </c>
      <c r="N1038" t="s">
        <v>54</v>
      </c>
      <c r="Q1038" t="s">
        <v>1335</v>
      </c>
      <c r="R1038">
        <v>1770</v>
      </c>
      <c r="S1038">
        <v>589</v>
      </c>
    </row>
    <row r="1039" spans="1:19" hidden="1" x14ac:dyDescent="0.55000000000000004">
      <c r="A1039" t="s">
        <v>4566</v>
      </c>
      <c r="B1039" t="s">
        <v>21</v>
      </c>
      <c r="C1039" t="s">
        <v>22</v>
      </c>
      <c r="D1039" t="s">
        <v>23</v>
      </c>
      <c r="E1039" t="s">
        <v>5</v>
      </c>
      <c r="G1039" t="s">
        <v>24</v>
      </c>
      <c r="H1039">
        <v>554676</v>
      </c>
      <c r="I1039">
        <v>557195</v>
      </c>
      <c r="J1039" t="s">
        <v>529</v>
      </c>
      <c r="Q1039" t="s">
        <v>1337</v>
      </c>
      <c r="R1039">
        <v>2520</v>
      </c>
    </row>
    <row r="1040" spans="1:19" hidden="1" x14ac:dyDescent="0.55000000000000004">
      <c r="A1040" t="s">
        <v>20</v>
      </c>
      <c r="C1040" t="s">
        <v>22</v>
      </c>
      <c r="D1040" t="s">
        <v>23</v>
      </c>
      <c r="E1040" t="s">
        <v>5</v>
      </c>
      <c r="G1040" t="s">
        <v>24</v>
      </c>
      <c r="H1040">
        <v>554676</v>
      </c>
      <c r="I1040">
        <v>557195</v>
      </c>
      <c r="J1040" t="s">
        <v>529</v>
      </c>
      <c r="K1040" t="s">
        <v>1336</v>
      </c>
      <c r="N1040" t="s">
        <v>54</v>
      </c>
      <c r="Q1040" t="s">
        <v>1337</v>
      </c>
      <c r="R1040">
        <v>2520</v>
      </c>
      <c r="S1040">
        <v>839</v>
      </c>
    </row>
    <row r="1041" spans="1:19" hidden="1" x14ac:dyDescent="0.55000000000000004">
      <c r="A1041" t="s">
        <v>4566</v>
      </c>
      <c r="B1041" t="s">
        <v>21</v>
      </c>
      <c r="C1041" t="s">
        <v>22</v>
      </c>
      <c r="D1041" t="s">
        <v>23</v>
      </c>
      <c r="E1041" t="s">
        <v>5</v>
      </c>
      <c r="G1041" t="s">
        <v>24</v>
      </c>
      <c r="H1041">
        <v>557192</v>
      </c>
      <c r="I1041">
        <v>559768</v>
      </c>
      <c r="J1041" t="s">
        <v>529</v>
      </c>
      <c r="Q1041" t="s">
        <v>1339</v>
      </c>
      <c r="R1041">
        <v>2577</v>
      </c>
    </row>
    <row r="1042" spans="1:19" hidden="1" x14ac:dyDescent="0.55000000000000004">
      <c r="A1042" t="s">
        <v>20</v>
      </c>
      <c r="C1042" t="s">
        <v>22</v>
      </c>
      <c r="D1042" t="s">
        <v>23</v>
      </c>
      <c r="E1042" t="s">
        <v>5</v>
      </c>
      <c r="G1042" t="s">
        <v>24</v>
      </c>
      <c r="H1042">
        <v>557192</v>
      </c>
      <c r="I1042">
        <v>559768</v>
      </c>
      <c r="J1042" t="s">
        <v>529</v>
      </c>
      <c r="K1042" t="s">
        <v>1338</v>
      </c>
      <c r="N1042" t="s">
        <v>54</v>
      </c>
      <c r="Q1042" t="s">
        <v>1339</v>
      </c>
      <c r="R1042">
        <v>2577</v>
      </c>
      <c r="S1042">
        <v>858</v>
      </c>
    </row>
    <row r="1043" spans="1:19" hidden="1" x14ac:dyDescent="0.55000000000000004">
      <c r="A1043" t="s">
        <v>4566</v>
      </c>
      <c r="B1043" t="s">
        <v>21</v>
      </c>
      <c r="C1043" t="s">
        <v>22</v>
      </c>
      <c r="D1043" t="s">
        <v>23</v>
      </c>
      <c r="E1043" t="s">
        <v>5</v>
      </c>
      <c r="G1043" t="s">
        <v>24</v>
      </c>
      <c r="H1043">
        <v>559765</v>
      </c>
      <c r="I1043">
        <v>559995</v>
      </c>
      <c r="J1043" t="s">
        <v>529</v>
      </c>
      <c r="Q1043" t="s">
        <v>1341</v>
      </c>
      <c r="R1043">
        <v>231</v>
      </c>
    </row>
    <row r="1044" spans="1:19" hidden="1" x14ac:dyDescent="0.55000000000000004">
      <c r="A1044" t="s">
        <v>20</v>
      </c>
      <c r="C1044" t="s">
        <v>22</v>
      </c>
      <c r="D1044" t="s">
        <v>23</v>
      </c>
      <c r="E1044" t="s">
        <v>5</v>
      </c>
      <c r="G1044" t="s">
        <v>24</v>
      </c>
      <c r="H1044">
        <v>559765</v>
      </c>
      <c r="I1044">
        <v>559995</v>
      </c>
      <c r="J1044" t="s">
        <v>529</v>
      </c>
      <c r="K1044" t="s">
        <v>1340</v>
      </c>
      <c r="N1044" t="s">
        <v>54</v>
      </c>
      <c r="Q1044" t="s">
        <v>1341</v>
      </c>
      <c r="R1044">
        <v>231</v>
      </c>
      <c r="S1044">
        <v>76</v>
      </c>
    </row>
    <row r="1045" spans="1:19" hidden="1" x14ac:dyDescent="0.55000000000000004">
      <c r="A1045" t="s">
        <v>4566</v>
      </c>
      <c r="B1045" t="s">
        <v>21</v>
      </c>
      <c r="C1045" t="s">
        <v>22</v>
      </c>
      <c r="D1045" t="s">
        <v>23</v>
      </c>
      <c r="E1045" t="s">
        <v>5</v>
      </c>
      <c r="G1045" t="s">
        <v>24</v>
      </c>
      <c r="H1045">
        <v>559985</v>
      </c>
      <c r="I1045">
        <v>560161</v>
      </c>
      <c r="J1045" t="s">
        <v>529</v>
      </c>
      <c r="Q1045" t="s">
        <v>1343</v>
      </c>
      <c r="R1045">
        <v>177</v>
      </c>
    </row>
    <row r="1046" spans="1:19" hidden="1" x14ac:dyDescent="0.55000000000000004">
      <c r="A1046" t="s">
        <v>20</v>
      </c>
      <c r="C1046" t="s">
        <v>22</v>
      </c>
      <c r="D1046" t="s">
        <v>23</v>
      </c>
      <c r="E1046" t="s">
        <v>5</v>
      </c>
      <c r="G1046" t="s">
        <v>24</v>
      </c>
      <c r="H1046">
        <v>559985</v>
      </c>
      <c r="I1046">
        <v>560161</v>
      </c>
      <c r="J1046" t="s">
        <v>529</v>
      </c>
      <c r="K1046" t="s">
        <v>1342</v>
      </c>
      <c r="N1046" t="s">
        <v>54</v>
      </c>
      <c r="Q1046" t="s">
        <v>1343</v>
      </c>
      <c r="R1046">
        <v>177</v>
      </c>
      <c r="S1046">
        <v>58</v>
      </c>
    </row>
    <row r="1047" spans="1:19" hidden="1" x14ac:dyDescent="0.55000000000000004">
      <c r="A1047" t="s">
        <v>4566</v>
      </c>
      <c r="B1047" t="s">
        <v>21</v>
      </c>
      <c r="C1047" t="s">
        <v>22</v>
      </c>
      <c r="D1047" t="s">
        <v>23</v>
      </c>
      <c r="E1047" t="s">
        <v>5</v>
      </c>
      <c r="G1047" t="s">
        <v>24</v>
      </c>
      <c r="H1047">
        <v>560175</v>
      </c>
      <c r="I1047">
        <v>560423</v>
      </c>
      <c r="J1047" t="s">
        <v>529</v>
      </c>
      <c r="Q1047" t="s">
        <v>1345</v>
      </c>
      <c r="R1047">
        <v>249</v>
      </c>
    </row>
    <row r="1048" spans="1:19" hidden="1" x14ac:dyDescent="0.55000000000000004">
      <c r="A1048" t="s">
        <v>20</v>
      </c>
      <c r="C1048" t="s">
        <v>22</v>
      </c>
      <c r="D1048" t="s">
        <v>23</v>
      </c>
      <c r="E1048" t="s">
        <v>5</v>
      </c>
      <c r="G1048" t="s">
        <v>24</v>
      </c>
      <c r="H1048">
        <v>560175</v>
      </c>
      <c r="I1048">
        <v>560423</v>
      </c>
      <c r="J1048" t="s">
        <v>529</v>
      </c>
      <c r="K1048" t="s">
        <v>1344</v>
      </c>
      <c r="N1048" t="s">
        <v>54</v>
      </c>
      <c r="Q1048" t="s">
        <v>1345</v>
      </c>
      <c r="R1048">
        <v>249</v>
      </c>
      <c r="S1048">
        <v>82</v>
      </c>
    </row>
    <row r="1049" spans="1:19" hidden="1" x14ac:dyDescent="0.55000000000000004">
      <c r="A1049" t="s">
        <v>4566</v>
      </c>
      <c r="B1049" t="s">
        <v>21</v>
      </c>
      <c r="C1049" t="s">
        <v>22</v>
      </c>
      <c r="D1049" t="s">
        <v>23</v>
      </c>
      <c r="E1049" t="s">
        <v>5</v>
      </c>
      <c r="G1049" t="s">
        <v>24</v>
      </c>
      <c r="H1049">
        <v>560459</v>
      </c>
      <c r="I1049">
        <v>560749</v>
      </c>
      <c r="J1049" t="s">
        <v>529</v>
      </c>
      <c r="Q1049" t="s">
        <v>1347</v>
      </c>
      <c r="R1049">
        <v>291</v>
      </c>
    </row>
    <row r="1050" spans="1:19" hidden="1" x14ac:dyDescent="0.55000000000000004">
      <c r="A1050" t="s">
        <v>20</v>
      </c>
      <c r="C1050" t="s">
        <v>22</v>
      </c>
      <c r="D1050" t="s">
        <v>23</v>
      </c>
      <c r="E1050" t="s">
        <v>5</v>
      </c>
      <c r="G1050" t="s">
        <v>24</v>
      </c>
      <c r="H1050">
        <v>560459</v>
      </c>
      <c r="I1050">
        <v>560749</v>
      </c>
      <c r="J1050" t="s">
        <v>529</v>
      </c>
      <c r="K1050" t="s">
        <v>1346</v>
      </c>
      <c r="N1050" t="s">
        <v>54</v>
      </c>
      <c r="Q1050" t="s">
        <v>1347</v>
      </c>
      <c r="R1050">
        <v>291</v>
      </c>
      <c r="S1050">
        <v>96</v>
      </c>
    </row>
    <row r="1051" spans="1:19" hidden="1" x14ac:dyDescent="0.55000000000000004">
      <c r="A1051" t="s">
        <v>4566</v>
      </c>
      <c r="B1051" t="s">
        <v>21</v>
      </c>
      <c r="C1051" t="s">
        <v>22</v>
      </c>
      <c r="D1051" t="s">
        <v>23</v>
      </c>
      <c r="E1051" t="s">
        <v>5</v>
      </c>
      <c r="G1051" t="s">
        <v>24</v>
      </c>
      <c r="H1051">
        <v>560749</v>
      </c>
      <c r="I1051">
        <v>561000</v>
      </c>
      <c r="J1051" t="s">
        <v>529</v>
      </c>
      <c r="Q1051" t="s">
        <v>1350</v>
      </c>
      <c r="R1051">
        <v>252</v>
      </c>
    </row>
    <row r="1052" spans="1:19" hidden="1" x14ac:dyDescent="0.55000000000000004">
      <c r="A1052" t="s">
        <v>20</v>
      </c>
      <c r="C1052" t="s">
        <v>22</v>
      </c>
      <c r="D1052" t="s">
        <v>23</v>
      </c>
      <c r="E1052" t="s">
        <v>5</v>
      </c>
      <c r="G1052" t="s">
        <v>24</v>
      </c>
      <c r="H1052">
        <v>560749</v>
      </c>
      <c r="I1052">
        <v>561000</v>
      </c>
      <c r="J1052" t="s">
        <v>529</v>
      </c>
      <c r="K1052" t="s">
        <v>1348</v>
      </c>
      <c r="N1052" t="s">
        <v>1349</v>
      </c>
      <c r="Q1052" t="s">
        <v>1350</v>
      </c>
      <c r="R1052">
        <v>252</v>
      </c>
      <c r="S1052">
        <v>83</v>
      </c>
    </row>
    <row r="1053" spans="1:19" hidden="1" x14ac:dyDescent="0.55000000000000004">
      <c r="A1053" t="s">
        <v>4566</v>
      </c>
      <c r="B1053" t="s">
        <v>21</v>
      </c>
      <c r="C1053" t="s">
        <v>22</v>
      </c>
      <c r="D1053" t="s">
        <v>23</v>
      </c>
      <c r="E1053" t="s">
        <v>5</v>
      </c>
      <c r="G1053" t="s">
        <v>24</v>
      </c>
      <c r="H1053">
        <v>560984</v>
      </c>
      <c r="I1053">
        <v>562114</v>
      </c>
      <c r="J1053" t="s">
        <v>529</v>
      </c>
      <c r="Q1053" t="s">
        <v>1353</v>
      </c>
      <c r="R1053">
        <v>1131</v>
      </c>
    </row>
    <row r="1054" spans="1:19" hidden="1" x14ac:dyDescent="0.55000000000000004">
      <c r="A1054" t="s">
        <v>20</v>
      </c>
      <c r="C1054" t="s">
        <v>22</v>
      </c>
      <c r="D1054" t="s">
        <v>23</v>
      </c>
      <c r="E1054" t="s">
        <v>5</v>
      </c>
      <c r="G1054" t="s">
        <v>24</v>
      </c>
      <c r="H1054">
        <v>560984</v>
      </c>
      <c r="I1054">
        <v>562114</v>
      </c>
      <c r="J1054" t="s">
        <v>529</v>
      </c>
      <c r="K1054" t="s">
        <v>1351</v>
      </c>
      <c r="N1054" t="s">
        <v>1352</v>
      </c>
      <c r="Q1054" t="s">
        <v>1353</v>
      </c>
      <c r="R1054">
        <v>1131</v>
      </c>
      <c r="S1054">
        <v>376</v>
      </c>
    </row>
    <row r="1055" spans="1:19" hidden="1" x14ac:dyDescent="0.55000000000000004">
      <c r="A1055" t="s">
        <v>4566</v>
      </c>
      <c r="B1055" t="s">
        <v>21</v>
      </c>
      <c r="C1055" t="s">
        <v>22</v>
      </c>
      <c r="D1055" t="s">
        <v>23</v>
      </c>
      <c r="E1055" t="s">
        <v>5</v>
      </c>
      <c r="G1055" t="s">
        <v>24</v>
      </c>
      <c r="H1055">
        <v>562472</v>
      </c>
      <c r="I1055">
        <v>562567</v>
      </c>
      <c r="J1055" t="s">
        <v>65</v>
      </c>
      <c r="Q1055" t="s">
        <v>1355</v>
      </c>
      <c r="R1055">
        <v>96</v>
      </c>
    </row>
    <row r="1056" spans="1:19" x14ac:dyDescent="0.55000000000000004">
      <c r="A1056" t="s">
        <v>20</v>
      </c>
      <c r="C1056" t="s">
        <v>22</v>
      </c>
      <c r="D1056" t="s">
        <v>23</v>
      </c>
      <c r="E1056" t="s">
        <v>5</v>
      </c>
      <c r="G1056" t="s">
        <v>24</v>
      </c>
      <c r="H1056">
        <v>562472</v>
      </c>
      <c r="I1056">
        <v>562567</v>
      </c>
      <c r="J1056" t="s">
        <v>65</v>
      </c>
      <c r="K1056" t="s">
        <v>1354</v>
      </c>
      <c r="N1056" t="s">
        <v>54</v>
      </c>
      <c r="Q1056" t="s">
        <v>1355</v>
      </c>
      <c r="R1056">
        <v>96</v>
      </c>
      <c r="S1056">
        <v>31</v>
      </c>
    </row>
    <row r="1057" spans="1:20" hidden="1" x14ac:dyDescent="0.55000000000000004">
      <c r="A1057" t="s">
        <v>4566</v>
      </c>
      <c r="B1057" t="s">
        <v>297</v>
      </c>
      <c r="C1057" t="s">
        <v>22</v>
      </c>
      <c r="D1057" t="s">
        <v>23</v>
      </c>
      <c r="E1057" t="s">
        <v>5</v>
      </c>
      <c r="G1057" t="s">
        <v>24</v>
      </c>
      <c r="H1057">
        <v>563026</v>
      </c>
      <c r="I1057">
        <v>563097</v>
      </c>
      <c r="J1057" t="s">
        <v>65</v>
      </c>
      <c r="Q1057" t="s">
        <v>1357</v>
      </c>
      <c r="R1057">
        <v>72</v>
      </c>
    </row>
    <row r="1058" spans="1:20" hidden="1" x14ac:dyDescent="0.55000000000000004">
      <c r="A1058" t="s">
        <v>297</v>
      </c>
      <c r="C1058" t="s">
        <v>22</v>
      </c>
      <c r="D1058" t="s">
        <v>23</v>
      </c>
      <c r="E1058" t="s">
        <v>5</v>
      </c>
      <c r="G1058" t="s">
        <v>24</v>
      </c>
      <c r="H1058">
        <v>563026</v>
      </c>
      <c r="I1058">
        <v>563097</v>
      </c>
      <c r="J1058" t="s">
        <v>65</v>
      </c>
      <c r="N1058" t="s">
        <v>1356</v>
      </c>
      <c r="Q1058" t="s">
        <v>1357</v>
      </c>
      <c r="R1058">
        <v>72</v>
      </c>
      <c r="T1058" t="s">
        <v>1358</v>
      </c>
    </row>
    <row r="1059" spans="1:20" hidden="1" x14ac:dyDescent="0.55000000000000004">
      <c r="A1059" t="s">
        <v>4566</v>
      </c>
      <c r="B1059" t="s">
        <v>21</v>
      </c>
      <c r="C1059" t="s">
        <v>22</v>
      </c>
      <c r="D1059" t="s">
        <v>23</v>
      </c>
      <c r="E1059" t="s">
        <v>5</v>
      </c>
      <c r="G1059" t="s">
        <v>24</v>
      </c>
      <c r="H1059">
        <v>563158</v>
      </c>
      <c r="I1059">
        <v>564474</v>
      </c>
      <c r="J1059" t="s">
        <v>529</v>
      </c>
      <c r="Q1059" t="s">
        <v>1361</v>
      </c>
      <c r="R1059">
        <v>1317</v>
      </c>
    </row>
    <row r="1060" spans="1:20" hidden="1" x14ac:dyDescent="0.55000000000000004">
      <c r="A1060" t="s">
        <v>20</v>
      </c>
      <c r="C1060" t="s">
        <v>22</v>
      </c>
      <c r="D1060" t="s">
        <v>23</v>
      </c>
      <c r="E1060" t="s">
        <v>5</v>
      </c>
      <c r="G1060" t="s">
        <v>24</v>
      </c>
      <c r="H1060">
        <v>563158</v>
      </c>
      <c r="I1060">
        <v>564474</v>
      </c>
      <c r="J1060" t="s">
        <v>529</v>
      </c>
      <c r="K1060" t="s">
        <v>1359</v>
      </c>
      <c r="N1060" t="s">
        <v>1360</v>
      </c>
      <c r="Q1060" t="s">
        <v>1361</v>
      </c>
      <c r="R1060">
        <v>1317</v>
      </c>
      <c r="S1060">
        <v>438</v>
      </c>
    </row>
    <row r="1061" spans="1:20" hidden="1" x14ac:dyDescent="0.55000000000000004">
      <c r="A1061" t="s">
        <v>4566</v>
      </c>
      <c r="B1061" t="s">
        <v>21</v>
      </c>
      <c r="C1061" t="s">
        <v>22</v>
      </c>
      <c r="D1061" t="s">
        <v>23</v>
      </c>
      <c r="E1061" t="s">
        <v>5</v>
      </c>
      <c r="G1061" t="s">
        <v>24</v>
      </c>
      <c r="H1061">
        <v>564658</v>
      </c>
      <c r="I1061">
        <v>565689</v>
      </c>
      <c r="J1061" t="s">
        <v>529</v>
      </c>
      <c r="Q1061" t="s">
        <v>1364</v>
      </c>
      <c r="R1061">
        <v>1032</v>
      </c>
    </row>
    <row r="1062" spans="1:20" hidden="1" x14ac:dyDescent="0.55000000000000004">
      <c r="A1062" t="s">
        <v>20</v>
      </c>
      <c r="C1062" t="s">
        <v>22</v>
      </c>
      <c r="D1062" t="s">
        <v>23</v>
      </c>
      <c r="E1062" t="s">
        <v>5</v>
      </c>
      <c r="G1062" t="s">
        <v>24</v>
      </c>
      <c r="H1062">
        <v>564658</v>
      </c>
      <c r="I1062">
        <v>565689</v>
      </c>
      <c r="J1062" t="s">
        <v>529</v>
      </c>
      <c r="K1062" t="s">
        <v>1362</v>
      </c>
      <c r="N1062" t="s">
        <v>1363</v>
      </c>
      <c r="Q1062" t="s">
        <v>1364</v>
      </c>
      <c r="R1062">
        <v>1032</v>
      </c>
      <c r="S1062">
        <v>343</v>
      </c>
    </row>
    <row r="1063" spans="1:20" hidden="1" x14ac:dyDescent="0.55000000000000004">
      <c r="A1063" t="s">
        <v>4566</v>
      </c>
      <c r="B1063" t="s">
        <v>21</v>
      </c>
      <c r="C1063" t="s">
        <v>22</v>
      </c>
      <c r="D1063" t="s">
        <v>23</v>
      </c>
      <c r="E1063" t="s">
        <v>5</v>
      </c>
      <c r="G1063" t="s">
        <v>24</v>
      </c>
      <c r="H1063">
        <v>565757</v>
      </c>
      <c r="I1063">
        <v>566779</v>
      </c>
      <c r="J1063" t="s">
        <v>529</v>
      </c>
      <c r="Q1063" t="s">
        <v>1367</v>
      </c>
      <c r="R1063">
        <v>1023</v>
      </c>
    </row>
    <row r="1064" spans="1:20" hidden="1" x14ac:dyDescent="0.55000000000000004">
      <c r="A1064" t="s">
        <v>20</v>
      </c>
      <c r="C1064" t="s">
        <v>22</v>
      </c>
      <c r="D1064" t="s">
        <v>23</v>
      </c>
      <c r="E1064" t="s">
        <v>5</v>
      </c>
      <c r="G1064" t="s">
        <v>24</v>
      </c>
      <c r="H1064">
        <v>565757</v>
      </c>
      <c r="I1064">
        <v>566779</v>
      </c>
      <c r="J1064" t="s">
        <v>529</v>
      </c>
      <c r="K1064" t="s">
        <v>1365</v>
      </c>
      <c r="N1064" t="s">
        <v>1366</v>
      </c>
      <c r="Q1064" t="s">
        <v>1367</v>
      </c>
      <c r="R1064">
        <v>1023</v>
      </c>
      <c r="S1064">
        <v>340</v>
      </c>
    </row>
    <row r="1065" spans="1:20" hidden="1" x14ac:dyDescent="0.55000000000000004">
      <c r="A1065" t="s">
        <v>4566</v>
      </c>
      <c r="B1065" t="s">
        <v>21</v>
      </c>
      <c r="C1065" t="s">
        <v>22</v>
      </c>
      <c r="D1065" t="s">
        <v>23</v>
      </c>
      <c r="E1065" t="s">
        <v>5</v>
      </c>
      <c r="G1065" t="s">
        <v>24</v>
      </c>
      <c r="H1065">
        <v>566902</v>
      </c>
      <c r="I1065">
        <v>568104</v>
      </c>
      <c r="J1065" t="s">
        <v>529</v>
      </c>
      <c r="Q1065" t="s">
        <v>1370</v>
      </c>
      <c r="R1065">
        <v>1203</v>
      </c>
    </row>
    <row r="1066" spans="1:20" hidden="1" x14ac:dyDescent="0.55000000000000004">
      <c r="A1066" t="s">
        <v>20</v>
      </c>
      <c r="C1066" t="s">
        <v>22</v>
      </c>
      <c r="D1066" t="s">
        <v>23</v>
      </c>
      <c r="E1066" t="s">
        <v>5</v>
      </c>
      <c r="G1066" t="s">
        <v>24</v>
      </c>
      <c r="H1066">
        <v>566902</v>
      </c>
      <c r="I1066">
        <v>568104</v>
      </c>
      <c r="J1066" t="s">
        <v>529</v>
      </c>
      <c r="K1066" t="s">
        <v>1368</v>
      </c>
      <c r="N1066" t="s">
        <v>1369</v>
      </c>
      <c r="Q1066" t="s">
        <v>1370</v>
      </c>
      <c r="R1066">
        <v>1203</v>
      </c>
      <c r="S1066">
        <v>400</v>
      </c>
    </row>
    <row r="1067" spans="1:20" hidden="1" x14ac:dyDescent="0.55000000000000004">
      <c r="A1067" t="s">
        <v>4566</v>
      </c>
      <c r="B1067" t="s">
        <v>21</v>
      </c>
      <c r="C1067" t="s">
        <v>22</v>
      </c>
      <c r="D1067" t="s">
        <v>23</v>
      </c>
      <c r="E1067" t="s">
        <v>5</v>
      </c>
      <c r="G1067" t="s">
        <v>24</v>
      </c>
      <c r="H1067">
        <v>568184</v>
      </c>
      <c r="I1067">
        <v>568939</v>
      </c>
      <c r="J1067" t="s">
        <v>529</v>
      </c>
      <c r="Q1067" t="s">
        <v>1373</v>
      </c>
      <c r="R1067">
        <v>756</v>
      </c>
    </row>
    <row r="1068" spans="1:20" hidden="1" x14ac:dyDescent="0.55000000000000004">
      <c r="A1068" t="s">
        <v>20</v>
      </c>
      <c r="C1068" t="s">
        <v>22</v>
      </c>
      <c r="D1068" t="s">
        <v>23</v>
      </c>
      <c r="E1068" t="s">
        <v>5</v>
      </c>
      <c r="G1068" t="s">
        <v>24</v>
      </c>
      <c r="H1068">
        <v>568184</v>
      </c>
      <c r="I1068">
        <v>568939</v>
      </c>
      <c r="J1068" t="s">
        <v>529</v>
      </c>
      <c r="K1068" t="s">
        <v>1371</v>
      </c>
      <c r="N1068" t="s">
        <v>1372</v>
      </c>
      <c r="Q1068" t="s">
        <v>1373</v>
      </c>
      <c r="R1068">
        <v>756</v>
      </c>
      <c r="S1068">
        <v>251</v>
      </c>
    </row>
    <row r="1069" spans="1:20" hidden="1" x14ac:dyDescent="0.55000000000000004">
      <c r="A1069" t="s">
        <v>4566</v>
      </c>
      <c r="B1069" t="s">
        <v>21</v>
      </c>
      <c r="C1069" t="s">
        <v>22</v>
      </c>
      <c r="D1069" t="s">
        <v>23</v>
      </c>
      <c r="E1069" t="s">
        <v>5</v>
      </c>
      <c r="G1069" t="s">
        <v>24</v>
      </c>
      <c r="H1069">
        <v>569015</v>
      </c>
      <c r="I1069">
        <v>570337</v>
      </c>
      <c r="J1069" t="s">
        <v>529</v>
      </c>
      <c r="O1069" t="s">
        <v>1376</v>
      </c>
      <c r="Q1069" t="s">
        <v>1377</v>
      </c>
      <c r="R1069">
        <v>1323</v>
      </c>
    </row>
    <row r="1070" spans="1:20" hidden="1" x14ac:dyDescent="0.55000000000000004">
      <c r="A1070" t="s">
        <v>20</v>
      </c>
      <c r="C1070" t="s">
        <v>22</v>
      </c>
      <c r="D1070" t="s">
        <v>23</v>
      </c>
      <c r="E1070" t="s">
        <v>5</v>
      </c>
      <c r="G1070" t="s">
        <v>24</v>
      </c>
      <c r="H1070">
        <v>569015</v>
      </c>
      <c r="I1070">
        <v>570337</v>
      </c>
      <c r="J1070" t="s">
        <v>529</v>
      </c>
      <c r="K1070" t="s">
        <v>1374</v>
      </c>
      <c r="N1070" t="s">
        <v>1375</v>
      </c>
      <c r="O1070" t="s">
        <v>1376</v>
      </c>
      <c r="Q1070" t="s">
        <v>1377</v>
      </c>
      <c r="R1070">
        <v>1323</v>
      </c>
      <c r="S1070">
        <v>440</v>
      </c>
    </row>
    <row r="1071" spans="1:20" hidden="1" x14ac:dyDescent="0.55000000000000004">
      <c r="A1071" t="s">
        <v>4566</v>
      </c>
      <c r="B1071" t="s">
        <v>21</v>
      </c>
      <c r="C1071" t="s">
        <v>22</v>
      </c>
      <c r="D1071" t="s">
        <v>23</v>
      </c>
      <c r="E1071" t="s">
        <v>5</v>
      </c>
      <c r="G1071" t="s">
        <v>24</v>
      </c>
      <c r="H1071">
        <v>570464</v>
      </c>
      <c r="I1071">
        <v>570700</v>
      </c>
      <c r="J1071" t="s">
        <v>529</v>
      </c>
      <c r="Q1071" t="s">
        <v>1380</v>
      </c>
      <c r="R1071">
        <v>237</v>
      </c>
    </row>
    <row r="1072" spans="1:20" hidden="1" x14ac:dyDescent="0.55000000000000004">
      <c r="A1072" t="s">
        <v>20</v>
      </c>
      <c r="C1072" t="s">
        <v>22</v>
      </c>
      <c r="D1072" t="s">
        <v>23</v>
      </c>
      <c r="E1072" t="s">
        <v>5</v>
      </c>
      <c r="G1072" t="s">
        <v>24</v>
      </c>
      <c r="H1072">
        <v>570464</v>
      </c>
      <c r="I1072">
        <v>570700</v>
      </c>
      <c r="J1072" t="s">
        <v>529</v>
      </c>
      <c r="K1072" t="s">
        <v>1378</v>
      </c>
      <c r="N1072" t="s">
        <v>1379</v>
      </c>
      <c r="Q1072" t="s">
        <v>1380</v>
      </c>
      <c r="R1072">
        <v>237</v>
      </c>
      <c r="S1072">
        <v>78</v>
      </c>
    </row>
    <row r="1073" spans="1:19" hidden="1" x14ac:dyDescent="0.55000000000000004">
      <c r="A1073" t="s">
        <v>4566</v>
      </c>
      <c r="B1073" t="s">
        <v>21</v>
      </c>
      <c r="C1073" t="s">
        <v>22</v>
      </c>
      <c r="D1073" t="s">
        <v>23</v>
      </c>
      <c r="E1073" t="s">
        <v>5</v>
      </c>
      <c r="G1073" t="s">
        <v>24</v>
      </c>
      <c r="H1073">
        <v>570839</v>
      </c>
      <c r="I1073">
        <v>573184</v>
      </c>
      <c r="J1073" t="s">
        <v>529</v>
      </c>
      <c r="Q1073" t="s">
        <v>1383</v>
      </c>
      <c r="R1073">
        <v>2346</v>
      </c>
    </row>
    <row r="1074" spans="1:19" hidden="1" x14ac:dyDescent="0.55000000000000004">
      <c r="A1074" t="s">
        <v>20</v>
      </c>
      <c r="C1074" t="s">
        <v>22</v>
      </c>
      <c r="D1074" t="s">
        <v>23</v>
      </c>
      <c r="E1074" t="s">
        <v>5</v>
      </c>
      <c r="G1074" t="s">
        <v>24</v>
      </c>
      <c r="H1074">
        <v>570839</v>
      </c>
      <c r="I1074">
        <v>573184</v>
      </c>
      <c r="J1074" t="s">
        <v>529</v>
      </c>
      <c r="K1074" t="s">
        <v>1381</v>
      </c>
      <c r="N1074" t="s">
        <v>1382</v>
      </c>
      <c r="Q1074" t="s">
        <v>1383</v>
      </c>
      <c r="R1074">
        <v>2346</v>
      </c>
      <c r="S1074">
        <v>781</v>
      </c>
    </row>
    <row r="1075" spans="1:19" hidden="1" x14ac:dyDescent="0.55000000000000004">
      <c r="A1075" t="s">
        <v>4566</v>
      </c>
      <c r="B1075" t="s">
        <v>21</v>
      </c>
      <c r="C1075" t="s">
        <v>22</v>
      </c>
      <c r="D1075" t="s">
        <v>23</v>
      </c>
      <c r="E1075" t="s">
        <v>5</v>
      </c>
      <c r="G1075" t="s">
        <v>24</v>
      </c>
      <c r="H1075">
        <v>573199</v>
      </c>
      <c r="I1075">
        <v>573666</v>
      </c>
      <c r="J1075" t="s">
        <v>529</v>
      </c>
      <c r="Q1075" t="s">
        <v>1385</v>
      </c>
      <c r="R1075">
        <v>468</v>
      </c>
    </row>
    <row r="1076" spans="1:19" hidden="1" x14ac:dyDescent="0.55000000000000004">
      <c r="A1076" t="s">
        <v>20</v>
      </c>
      <c r="C1076" t="s">
        <v>22</v>
      </c>
      <c r="D1076" t="s">
        <v>23</v>
      </c>
      <c r="E1076" t="s">
        <v>5</v>
      </c>
      <c r="G1076" t="s">
        <v>24</v>
      </c>
      <c r="H1076">
        <v>573199</v>
      </c>
      <c r="I1076">
        <v>573666</v>
      </c>
      <c r="J1076" t="s">
        <v>529</v>
      </c>
      <c r="K1076" t="s">
        <v>1384</v>
      </c>
      <c r="N1076" t="s">
        <v>48</v>
      </c>
      <c r="Q1076" t="s">
        <v>1385</v>
      </c>
      <c r="R1076">
        <v>468</v>
      </c>
      <c r="S1076">
        <v>155</v>
      </c>
    </row>
    <row r="1077" spans="1:19" hidden="1" x14ac:dyDescent="0.55000000000000004">
      <c r="A1077" t="s">
        <v>4566</v>
      </c>
      <c r="B1077" t="s">
        <v>21</v>
      </c>
      <c r="C1077" t="s">
        <v>22</v>
      </c>
      <c r="D1077" t="s">
        <v>23</v>
      </c>
      <c r="E1077" t="s">
        <v>5</v>
      </c>
      <c r="G1077" t="s">
        <v>24</v>
      </c>
      <c r="H1077">
        <v>573701</v>
      </c>
      <c r="I1077">
        <v>574264</v>
      </c>
      <c r="J1077" t="s">
        <v>65</v>
      </c>
      <c r="Q1077" t="s">
        <v>1387</v>
      </c>
      <c r="R1077">
        <v>564</v>
      </c>
    </row>
    <row r="1078" spans="1:19" x14ac:dyDescent="0.55000000000000004">
      <c r="A1078" t="s">
        <v>20</v>
      </c>
      <c r="C1078" t="s">
        <v>22</v>
      </c>
      <c r="D1078" t="s">
        <v>23</v>
      </c>
      <c r="E1078" t="s">
        <v>5</v>
      </c>
      <c r="G1078" t="s">
        <v>24</v>
      </c>
      <c r="H1078">
        <v>573701</v>
      </c>
      <c r="I1078">
        <v>574264</v>
      </c>
      <c r="J1078" t="s">
        <v>65</v>
      </c>
      <c r="K1078" t="s">
        <v>1386</v>
      </c>
      <c r="N1078" t="s">
        <v>227</v>
      </c>
      <c r="Q1078" t="s">
        <v>1387</v>
      </c>
      <c r="R1078">
        <v>564</v>
      </c>
      <c r="S1078">
        <v>187</v>
      </c>
    </row>
    <row r="1079" spans="1:19" hidden="1" x14ac:dyDescent="0.55000000000000004">
      <c r="A1079" t="s">
        <v>4566</v>
      </c>
      <c r="B1079" t="s">
        <v>21</v>
      </c>
      <c r="C1079" t="s">
        <v>22</v>
      </c>
      <c r="D1079" t="s">
        <v>23</v>
      </c>
      <c r="E1079" t="s">
        <v>5</v>
      </c>
      <c r="G1079" t="s">
        <v>24</v>
      </c>
      <c r="H1079">
        <v>574218</v>
      </c>
      <c r="I1079">
        <v>574820</v>
      </c>
      <c r="J1079" t="s">
        <v>65</v>
      </c>
      <c r="Q1079" t="s">
        <v>1389</v>
      </c>
      <c r="R1079">
        <v>603</v>
      </c>
    </row>
    <row r="1080" spans="1:19" x14ac:dyDescent="0.55000000000000004">
      <c r="A1080" t="s">
        <v>20</v>
      </c>
      <c r="C1080" t="s">
        <v>22</v>
      </c>
      <c r="D1080" t="s">
        <v>23</v>
      </c>
      <c r="E1080" t="s">
        <v>5</v>
      </c>
      <c r="G1080" t="s">
        <v>24</v>
      </c>
      <c r="H1080">
        <v>574218</v>
      </c>
      <c r="I1080">
        <v>574820</v>
      </c>
      <c r="J1080" t="s">
        <v>65</v>
      </c>
      <c r="K1080" t="s">
        <v>1388</v>
      </c>
      <c r="N1080" t="s">
        <v>54</v>
      </c>
      <c r="Q1080" t="s">
        <v>1389</v>
      </c>
      <c r="R1080">
        <v>603</v>
      </c>
      <c r="S1080">
        <v>200</v>
      </c>
    </row>
    <row r="1081" spans="1:19" hidden="1" x14ac:dyDescent="0.55000000000000004">
      <c r="A1081" t="s">
        <v>4566</v>
      </c>
      <c r="B1081" t="s">
        <v>21</v>
      </c>
      <c r="C1081" t="s">
        <v>22</v>
      </c>
      <c r="D1081" t="s">
        <v>23</v>
      </c>
      <c r="E1081" t="s">
        <v>5</v>
      </c>
      <c r="G1081" t="s">
        <v>24</v>
      </c>
      <c r="H1081">
        <v>574835</v>
      </c>
      <c r="I1081">
        <v>575707</v>
      </c>
      <c r="J1081" t="s">
        <v>65</v>
      </c>
      <c r="Q1081" t="s">
        <v>1391</v>
      </c>
      <c r="R1081">
        <v>873</v>
      </c>
    </row>
    <row r="1082" spans="1:19" x14ac:dyDescent="0.55000000000000004">
      <c r="A1082" t="s">
        <v>20</v>
      </c>
      <c r="C1082" t="s">
        <v>22</v>
      </c>
      <c r="D1082" t="s">
        <v>23</v>
      </c>
      <c r="E1082" t="s">
        <v>5</v>
      </c>
      <c r="G1082" t="s">
        <v>24</v>
      </c>
      <c r="H1082">
        <v>574835</v>
      </c>
      <c r="I1082">
        <v>575707</v>
      </c>
      <c r="J1082" t="s">
        <v>65</v>
      </c>
      <c r="K1082" t="s">
        <v>1390</v>
      </c>
      <c r="N1082" t="s">
        <v>1081</v>
      </c>
      <c r="Q1082" t="s">
        <v>1391</v>
      </c>
      <c r="R1082">
        <v>873</v>
      </c>
      <c r="S1082">
        <v>290</v>
      </c>
    </row>
    <row r="1083" spans="1:19" hidden="1" x14ac:dyDescent="0.55000000000000004">
      <c r="A1083" t="s">
        <v>4566</v>
      </c>
      <c r="B1083" t="s">
        <v>21</v>
      </c>
      <c r="C1083" t="s">
        <v>22</v>
      </c>
      <c r="D1083" t="s">
        <v>23</v>
      </c>
      <c r="E1083" t="s">
        <v>5</v>
      </c>
      <c r="G1083" t="s">
        <v>24</v>
      </c>
      <c r="H1083">
        <v>575818</v>
      </c>
      <c r="I1083">
        <v>576510</v>
      </c>
      <c r="J1083" t="s">
        <v>529</v>
      </c>
      <c r="Q1083" t="s">
        <v>1393</v>
      </c>
      <c r="R1083">
        <v>693</v>
      </c>
    </row>
    <row r="1084" spans="1:19" hidden="1" x14ac:dyDescent="0.55000000000000004">
      <c r="A1084" t="s">
        <v>20</v>
      </c>
      <c r="C1084" t="s">
        <v>22</v>
      </c>
      <c r="D1084" t="s">
        <v>23</v>
      </c>
      <c r="E1084" t="s">
        <v>5</v>
      </c>
      <c r="G1084" t="s">
        <v>24</v>
      </c>
      <c r="H1084">
        <v>575818</v>
      </c>
      <c r="I1084">
        <v>576510</v>
      </c>
      <c r="J1084" t="s">
        <v>529</v>
      </c>
      <c r="K1084" t="s">
        <v>1392</v>
      </c>
      <c r="N1084" t="s">
        <v>771</v>
      </c>
      <c r="Q1084" t="s">
        <v>1393</v>
      </c>
      <c r="R1084">
        <v>693</v>
      </c>
      <c r="S1084">
        <v>230</v>
      </c>
    </row>
    <row r="1085" spans="1:19" hidden="1" x14ac:dyDescent="0.55000000000000004">
      <c r="A1085" t="s">
        <v>4566</v>
      </c>
      <c r="B1085" t="s">
        <v>21</v>
      </c>
      <c r="C1085" t="s">
        <v>22</v>
      </c>
      <c r="D1085" t="s">
        <v>23</v>
      </c>
      <c r="E1085" t="s">
        <v>5</v>
      </c>
      <c r="G1085" t="s">
        <v>24</v>
      </c>
      <c r="H1085">
        <v>576513</v>
      </c>
      <c r="I1085">
        <v>576986</v>
      </c>
      <c r="J1085" t="s">
        <v>529</v>
      </c>
      <c r="Q1085" t="s">
        <v>1396</v>
      </c>
      <c r="R1085">
        <v>474</v>
      </c>
    </row>
    <row r="1086" spans="1:19" hidden="1" x14ac:dyDescent="0.55000000000000004">
      <c r="A1086" t="s">
        <v>20</v>
      </c>
      <c r="C1086" t="s">
        <v>22</v>
      </c>
      <c r="D1086" t="s">
        <v>23</v>
      </c>
      <c r="E1086" t="s">
        <v>5</v>
      </c>
      <c r="G1086" t="s">
        <v>24</v>
      </c>
      <c r="H1086">
        <v>576513</v>
      </c>
      <c r="I1086">
        <v>576986</v>
      </c>
      <c r="J1086" t="s">
        <v>529</v>
      </c>
      <c r="K1086" t="s">
        <v>1394</v>
      </c>
      <c r="N1086" t="s">
        <v>1395</v>
      </c>
      <c r="Q1086" t="s">
        <v>1396</v>
      </c>
      <c r="R1086">
        <v>474</v>
      </c>
      <c r="S1086">
        <v>157</v>
      </c>
    </row>
    <row r="1087" spans="1:19" hidden="1" x14ac:dyDescent="0.55000000000000004">
      <c r="A1087" t="s">
        <v>4566</v>
      </c>
      <c r="B1087" t="s">
        <v>21</v>
      </c>
      <c r="C1087" t="s">
        <v>22</v>
      </c>
      <c r="D1087" t="s">
        <v>23</v>
      </c>
      <c r="E1087" t="s">
        <v>5</v>
      </c>
      <c r="G1087" t="s">
        <v>24</v>
      </c>
      <c r="H1087">
        <v>576976</v>
      </c>
      <c r="I1087">
        <v>577473</v>
      </c>
      <c r="J1087" t="s">
        <v>529</v>
      </c>
      <c r="Q1087" t="s">
        <v>1398</v>
      </c>
      <c r="R1087">
        <v>498</v>
      </c>
    </row>
    <row r="1088" spans="1:19" hidden="1" x14ac:dyDescent="0.55000000000000004">
      <c r="A1088" t="s">
        <v>20</v>
      </c>
      <c r="C1088" t="s">
        <v>22</v>
      </c>
      <c r="D1088" t="s">
        <v>23</v>
      </c>
      <c r="E1088" t="s">
        <v>5</v>
      </c>
      <c r="G1088" t="s">
        <v>24</v>
      </c>
      <c r="H1088">
        <v>576976</v>
      </c>
      <c r="I1088">
        <v>577473</v>
      </c>
      <c r="J1088" t="s">
        <v>529</v>
      </c>
      <c r="K1088" t="s">
        <v>1397</v>
      </c>
      <c r="N1088" t="s">
        <v>85</v>
      </c>
      <c r="Q1088" t="s">
        <v>1398</v>
      </c>
      <c r="R1088">
        <v>498</v>
      </c>
      <c r="S1088">
        <v>165</v>
      </c>
    </row>
    <row r="1089" spans="1:20" hidden="1" x14ac:dyDescent="0.55000000000000004">
      <c r="A1089" t="s">
        <v>4566</v>
      </c>
      <c r="B1089" t="s">
        <v>21</v>
      </c>
      <c r="C1089" t="s">
        <v>22</v>
      </c>
      <c r="D1089" t="s">
        <v>23</v>
      </c>
      <c r="E1089" t="s">
        <v>5</v>
      </c>
      <c r="G1089" t="s">
        <v>24</v>
      </c>
      <c r="H1089">
        <v>577466</v>
      </c>
      <c r="I1089">
        <v>578002</v>
      </c>
      <c r="J1089" t="s">
        <v>65</v>
      </c>
      <c r="Q1089" t="s">
        <v>1401</v>
      </c>
      <c r="R1089">
        <v>537</v>
      </c>
    </row>
    <row r="1090" spans="1:20" x14ac:dyDescent="0.55000000000000004">
      <c r="A1090" t="s">
        <v>20</v>
      </c>
      <c r="C1090" t="s">
        <v>22</v>
      </c>
      <c r="D1090" t="s">
        <v>23</v>
      </c>
      <c r="E1090" t="s">
        <v>5</v>
      </c>
      <c r="G1090" t="s">
        <v>24</v>
      </c>
      <c r="H1090">
        <v>577466</v>
      </c>
      <c r="I1090">
        <v>578002</v>
      </c>
      <c r="J1090" t="s">
        <v>65</v>
      </c>
      <c r="K1090" t="s">
        <v>1399</v>
      </c>
      <c r="N1090" t="s">
        <v>1400</v>
      </c>
      <c r="Q1090" t="s">
        <v>1401</v>
      </c>
      <c r="R1090">
        <v>537</v>
      </c>
      <c r="S1090">
        <v>178</v>
      </c>
    </row>
    <row r="1091" spans="1:20" hidden="1" x14ac:dyDescent="0.55000000000000004">
      <c r="A1091" t="s">
        <v>4566</v>
      </c>
      <c r="B1091" t="s">
        <v>4567</v>
      </c>
      <c r="C1091" t="s">
        <v>22</v>
      </c>
      <c r="D1091" t="s">
        <v>23</v>
      </c>
      <c r="E1091" t="s">
        <v>5</v>
      </c>
      <c r="G1091" t="s">
        <v>24</v>
      </c>
      <c r="H1091">
        <v>578077</v>
      </c>
      <c r="I1091">
        <v>578994</v>
      </c>
      <c r="J1091" t="s">
        <v>529</v>
      </c>
      <c r="N1091" t="s">
        <v>4595</v>
      </c>
      <c r="Q1091" t="s">
        <v>4596</v>
      </c>
      <c r="R1091">
        <v>918</v>
      </c>
      <c r="T1091" t="s">
        <v>4569</v>
      </c>
    </row>
    <row r="1092" spans="1:20" hidden="1" x14ac:dyDescent="0.55000000000000004">
      <c r="A1092" t="s">
        <v>4566</v>
      </c>
      <c r="B1092" t="s">
        <v>21</v>
      </c>
      <c r="C1092" t="s">
        <v>22</v>
      </c>
      <c r="D1092" t="s">
        <v>23</v>
      </c>
      <c r="E1092" t="s">
        <v>5</v>
      </c>
      <c r="G1092" t="s">
        <v>24</v>
      </c>
      <c r="H1092">
        <v>579040</v>
      </c>
      <c r="I1092">
        <v>579942</v>
      </c>
      <c r="J1092" t="s">
        <v>529</v>
      </c>
      <c r="O1092" t="s">
        <v>1404</v>
      </c>
      <c r="Q1092" t="s">
        <v>1405</v>
      </c>
      <c r="R1092">
        <v>903</v>
      </c>
    </row>
    <row r="1093" spans="1:20" hidden="1" x14ac:dyDescent="0.55000000000000004">
      <c r="A1093" t="s">
        <v>20</v>
      </c>
      <c r="C1093" t="s">
        <v>22</v>
      </c>
      <c r="D1093" t="s">
        <v>23</v>
      </c>
      <c r="E1093" t="s">
        <v>5</v>
      </c>
      <c r="G1093" t="s">
        <v>24</v>
      </c>
      <c r="H1093">
        <v>579040</v>
      </c>
      <c r="I1093">
        <v>579942</v>
      </c>
      <c r="J1093" t="s">
        <v>529</v>
      </c>
      <c r="K1093" t="s">
        <v>1402</v>
      </c>
      <c r="N1093" t="s">
        <v>1403</v>
      </c>
      <c r="O1093" t="s">
        <v>1404</v>
      </c>
      <c r="Q1093" t="s">
        <v>1405</v>
      </c>
      <c r="R1093">
        <v>903</v>
      </c>
      <c r="S1093">
        <v>300</v>
      </c>
    </row>
    <row r="1094" spans="1:20" hidden="1" x14ac:dyDescent="0.55000000000000004">
      <c r="A1094" t="s">
        <v>4566</v>
      </c>
      <c r="B1094" t="s">
        <v>21</v>
      </c>
      <c r="C1094" t="s">
        <v>22</v>
      </c>
      <c r="D1094" t="s">
        <v>23</v>
      </c>
      <c r="E1094" t="s">
        <v>5</v>
      </c>
      <c r="G1094" t="s">
        <v>24</v>
      </c>
      <c r="H1094">
        <v>580073</v>
      </c>
      <c r="I1094">
        <v>580924</v>
      </c>
      <c r="J1094" t="s">
        <v>529</v>
      </c>
      <c r="Q1094" t="s">
        <v>1407</v>
      </c>
      <c r="R1094">
        <v>852</v>
      </c>
    </row>
    <row r="1095" spans="1:20" hidden="1" x14ac:dyDescent="0.55000000000000004">
      <c r="A1095" t="s">
        <v>20</v>
      </c>
      <c r="C1095" t="s">
        <v>22</v>
      </c>
      <c r="D1095" t="s">
        <v>23</v>
      </c>
      <c r="E1095" t="s">
        <v>5</v>
      </c>
      <c r="G1095" t="s">
        <v>24</v>
      </c>
      <c r="H1095">
        <v>580073</v>
      </c>
      <c r="I1095">
        <v>580924</v>
      </c>
      <c r="J1095" t="s">
        <v>529</v>
      </c>
      <c r="K1095" t="s">
        <v>1406</v>
      </c>
      <c r="N1095" t="s">
        <v>67</v>
      </c>
      <c r="Q1095" t="s">
        <v>1407</v>
      </c>
      <c r="R1095">
        <v>852</v>
      </c>
      <c r="S1095">
        <v>283</v>
      </c>
    </row>
    <row r="1096" spans="1:20" hidden="1" x14ac:dyDescent="0.55000000000000004">
      <c r="A1096" t="s">
        <v>4566</v>
      </c>
      <c r="B1096" t="s">
        <v>21</v>
      </c>
      <c r="C1096" t="s">
        <v>22</v>
      </c>
      <c r="D1096" t="s">
        <v>23</v>
      </c>
      <c r="E1096" t="s">
        <v>5</v>
      </c>
      <c r="G1096" t="s">
        <v>24</v>
      </c>
      <c r="H1096">
        <v>580925</v>
      </c>
      <c r="I1096">
        <v>581854</v>
      </c>
      <c r="J1096" t="s">
        <v>529</v>
      </c>
      <c r="Q1096" t="s">
        <v>1409</v>
      </c>
      <c r="R1096">
        <v>930</v>
      </c>
    </row>
    <row r="1097" spans="1:20" hidden="1" x14ac:dyDescent="0.55000000000000004">
      <c r="A1097" t="s">
        <v>20</v>
      </c>
      <c r="C1097" t="s">
        <v>22</v>
      </c>
      <c r="D1097" t="s">
        <v>23</v>
      </c>
      <c r="E1097" t="s">
        <v>5</v>
      </c>
      <c r="G1097" t="s">
        <v>24</v>
      </c>
      <c r="H1097">
        <v>580925</v>
      </c>
      <c r="I1097">
        <v>581854</v>
      </c>
      <c r="J1097" t="s">
        <v>529</v>
      </c>
      <c r="K1097" t="s">
        <v>1408</v>
      </c>
      <c r="N1097" t="s">
        <v>54</v>
      </c>
      <c r="Q1097" t="s">
        <v>1409</v>
      </c>
      <c r="R1097">
        <v>930</v>
      </c>
      <c r="S1097">
        <v>309</v>
      </c>
    </row>
    <row r="1098" spans="1:20" hidden="1" x14ac:dyDescent="0.55000000000000004">
      <c r="A1098" t="s">
        <v>4566</v>
      </c>
      <c r="B1098" t="s">
        <v>21</v>
      </c>
      <c r="C1098" t="s">
        <v>22</v>
      </c>
      <c r="D1098" t="s">
        <v>23</v>
      </c>
      <c r="E1098" t="s">
        <v>5</v>
      </c>
      <c r="G1098" t="s">
        <v>24</v>
      </c>
      <c r="H1098">
        <v>581873</v>
      </c>
      <c r="I1098">
        <v>583231</v>
      </c>
      <c r="J1098" t="s">
        <v>529</v>
      </c>
      <c r="O1098" t="s">
        <v>1412</v>
      </c>
      <c r="Q1098" t="s">
        <v>1413</v>
      </c>
      <c r="R1098">
        <v>1359</v>
      </c>
    </row>
    <row r="1099" spans="1:20" hidden="1" x14ac:dyDescent="0.55000000000000004">
      <c r="A1099" t="s">
        <v>20</v>
      </c>
      <c r="C1099" t="s">
        <v>22</v>
      </c>
      <c r="D1099" t="s">
        <v>23</v>
      </c>
      <c r="E1099" t="s">
        <v>5</v>
      </c>
      <c r="G1099" t="s">
        <v>24</v>
      </c>
      <c r="H1099">
        <v>581873</v>
      </c>
      <c r="I1099">
        <v>583231</v>
      </c>
      <c r="J1099" t="s">
        <v>529</v>
      </c>
      <c r="K1099" t="s">
        <v>1410</v>
      </c>
      <c r="N1099" t="s">
        <v>1411</v>
      </c>
      <c r="O1099" t="s">
        <v>1412</v>
      </c>
      <c r="Q1099" t="s">
        <v>1413</v>
      </c>
      <c r="R1099">
        <v>1359</v>
      </c>
      <c r="S1099">
        <v>452</v>
      </c>
    </row>
    <row r="1100" spans="1:20" hidden="1" x14ac:dyDescent="0.55000000000000004">
      <c r="A1100" t="s">
        <v>4566</v>
      </c>
      <c r="B1100" t="s">
        <v>21</v>
      </c>
      <c r="C1100" t="s">
        <v>22</v>
      </c>
      <c r="D1100" t="s">
        <v>23</v>
      </c>
      <c r="E1100" t="s">
        <v>5</v>
      </c>
      <c r="G1100" t="s">
        <v>24</v>
      </c>
      <c r="H1100">
        <v>583467</v>
      </c>
      <c r="I1100">
        <v>585284</v>
      </c>
      <c r="J1100" t="s">
        <v>529</v>
      </c>
      <c r="Q1100" t="s">
        <v>1416</v>
      </c>
      <c r="R1100">
        <v>1818</v>
      </c>
    </row>
    <row r="1101" spans="1:20" hidden="1" x14ac:dyDescent="0.55000000000000004">
      <c r="A1101" t="s">
        <v>20</v>
      </c>
      <c r="C1101" t="s">
        <v>22</v>
      </c>
      <c r="D1101" t="s">
        <v>23</v>
      </c>
      <c r="E1101" t="s">
        <v>5</v>
      </c>
      <c r="G1101" t="s">
        <v>24</v>
      </c>
      <c r="H1101">
        <v>583467</v>
      </c>
      <c r="I1101">
        <v>585284</v>
      </c>
      <c r="J1101" t="s">
        <v>529</v>
      </c>
      <c r="K1101" t="s">
        <v>1414</v>
      </c>
      <c r="N1101" t="s">
        <v>1415</v>
      </c>
      <c r="Q1101" t="s">
        <v>1416</v>
      </c>
      <c r="R1101">
        <v>1818</v>
      </c>
      <c r="S1101">
        <v>605</v>
      </c>
    </row>
    <row r="1102" spans="1:20" hidden="1" x14ac:dyDescent="0.55000000000000004">
      <c r="A1102" t="s">
        <v>4566</v>
      </c>
      <c r="B1102" t="s">
        <v>21</v>
      </c>
      <c r="C1102" t="s">
        <v>22</v>
      </c>
      <c r="D1102" t="s">
        <v>23</v>
      </c>
      <c r="E1102" t="s">
        <v>5</v>
      </c>
      <c r="G1102" t="s">
        <v>24</v>
      </c>
      <c r="H1102">
        <v>585553</v>
      </c>
      <c r="I1102">
        <v>585864</v>
      </c>
      <c r="J1102" t="s">
        <v>529</v>
      </c>
      <c r="Q1102" t="s">
        <v>1418</v>
      </c>
      <c r="R1102">
        <v>312</v>
      </c>
    </row>
    <row r="1103" spans="1:20" hidden="1" x14ac:dyDescent="0.55000000000000004">
      <c r="A1103" t="s">
        <v>20</v>
      </c>
      <c r="C1103" t="s">
        <v>22</v>
      </c>
      <c r="D1103" t="s">
        <v>23</v>
      </c>
      <c r="E1103" t="s">
        <v>5</v>
      </c>
      <c r="G1103" t="s">
        <v>24</v>
      </c>
      <c r="H1103">
        <v>585553</v>
      </c>
      <c r="I1103">
        <v>585864</v>
      </c>
      <c r="J1103" t="s">
        <v>529</v>
      </c>
      <c r="K1103" t="s">
        <v>1417</v>
      </c>
      <c r="N1103" t="s">
        <v>54</v>
      </c>
      <c r="Q1103" t="s">
        <v>1418</v>
      </c>
      <c r="R1103">
        <v>312</v>
      </c>
      <c r="S1103">
        <v>103</v>
      </c>
    </row>
    <row r="1104" spans="1:20" hidden="1" x14ac:dyDescent="0.55000000000000004">
      <c r="A1104" t="s">
        <v>4566</v>
      </c>
      <c r="B1104" t="s">
        <v>21</v>
      </c>
      <c r="C1104" t="s">
        <v>22</v>
      </c>
      <c r="D1104" t="s">
        <v>23</v>
      </c>
      <c r="E1104" t="s">
        <v>5</v>
      </c>
      <c r="G1104" t="s">
        <v>24</v>
      </c>
      <c r="H1104">
        <v>586053</v>
      </c>
      <c r="I1104">
        <v>587726</v>
      </c>
      <c r="J1104" t="s">
        <v>529</v>
      </c>
      <c r="Q1104" t="s">
        <v>1421</v>
      </c>
      <c r="R1104">
        <v>1674</v>
      </c>
    </row>
    <row r="1105" spans="1:20" hidden="1" x14ac:dyDescent="0.55000000000000004">
      <c r="A1105" t="s">
        <v>20</v>
      </c>
      <c r="C1105" t="s">
        <v>22</v>
      </c>
      <c r="D1105" t="s">
        <v>23</v>
      </c>
      <c r="E1105" t="s">
        <v>5</v>
      </c>
      <c r="G1105" t="s">
        <v>24</v>
      </c>
      <c r="H1105">
        <v>586053</v>
      </c>
      <c r="I1105">
        <v>587726</v>
      </c>
      <c r="J1105" t="s">
        <v>529</v>
      </c>
      <c r="K1105" t="s">
        <v>1419</v>
      </c>
      <c r="N1105" t="s">
        <v>1420</v>
      </c>
      <c r="Q1105" t="s">
        <v>1421</v>
      </c>
      <c r="R1105">
        <v>1674</v>
      </c>
      <c r="S1105">
        <v>557</v>
      </c>
    </row>
    <row r="1106" spans="1:20" hidden="1" x14ac:dyDescent="0.55000000000000004">
      <c r="A1106" t="s">
        <v>4566</v>
      </c>
      <c r="B1106" t="s">
        <v>21</v>
      </c>
      <c r="C1106" t="s">
        <v>22</v>
      </c>
      <c r="D1106" t="s">
        <v>23</v>
      </c>
      <c r="E1106" t="s">
        <v>5</v>
      </c>
      <c r="G1106" t="s">
        <v>24</v>
      </c>
      <c r="H1106">
        <v>587784</v>
      </c>
      <c r="I1106">
        <v>588320</v>
      </c>
      <c r="J1106" t="s">
        <v>65</v>
      </c>
      <c r="Q1106" t="s">
        <v>1423</v>
      </c>
      <c r="R1106">
        <v>537</v>
      </c>
    </row>
    <row r="1107" spans="1:20" x14ac:dyDescent="0.55000000000000004">
      <c r="A1107" t="s">
        <v>20</v>
      </c>
      <c r="C1107" t="s">
        <v>22</v>
      </c>
      <c r="D1107" t="s">
        <v>23</v>
      </c>
      <c r="E1107" t="s">
        <v>5</v>
      </c>
      <c r="G1107" t="s">
        <v>24</v>
      </c>
      <c r="H1107">
        <v>587784</v>
      </c>
      <c r="I1107">
        <v>588320</v>
      </c>
      <c r="J1107" t="s">
        <v>65</v>
      </c>
      <c r="K1107" t="s">
        <v>1422</v>
      </c>
      <c r="N1107" t="s">
        <v>54</v>
      </c>
      <c r="Q1107" t="s">
        <v>1423</v>
      </c>
      <c r="R1107">
        <v>537</v>
      </c>
      <c r="S1107">
        <v>178</v>
      </c>
    </row>
    <row r="1108" spans="1:20" hidden="1" x14ac:dyDescent="0.55000000000000004">
      <c r="A1108" t="s">
        <v>4566</v>
      </c>
      <c r="B1108" t="s">
        <v>4567</v>
      </c>
      <c r="C1108" t="s">
        <v>22</v>
      </c>
      <c r="D1108" t="s">
        <v>23</v>
      </c>
      <c r="E1108" t="s">
        <v>5</v>
      </c>
      <c r="G1108" t="s">
        <v>24</v>
      </c>
      <c r="H1108">
        <v>588466</v>
      </c>
      <c r="I1108">
        <v>589147</v>
      </c>
      <c r="J1108" t="s">
        <v>529</v>
      </c>
      <c r="N1108" t="s">
        <v>578</v>
      </c>
      <c r="Q1108" t="s">
        <v>4597</v>
      </c>
      <c r="R1108">
        <v>682</v>
      </c>
      <c r="T1108" t="s">
        <v>4569</v>
      </c>
    </row>
    <row r="1109" spans="1:20" hidden="1" x14ac:dyDescent="0.55000000000000004">
      <c r="A1109" t="s">
        <v>4566</v>
      </c>
      <c r="B1109" t="s">
        <v>21</v>
      </c>
      <c r="C1109" t="s">
        <v>22</v>
      </c>
      <c r="D1109" t="s">
        <v>23</v>
      </c>
      <c r="E1109" t="s">
        <v>5</v>
      </c>
      <c r="G1109" t="s">
        <v>24</v>
      </c>
      <c r="H1109">
        <v>589476</v>
      </c>
      <c r="I1109">
        <v>590762</v>
      </c>
      <c r="J1109" t="s">
        <v>529</v>
      </c>
      <c r="Q1109" t="s">
        <v>1426</v>
      </c>
      <c r="R1109">
        <v>1287</v>
      </c>
    </row>
    <row r="1110" spans="1:20" hidden="1" x14ac:dyDescent="0.55000000000000004">
      <c r="A1110" t="s">
        <v>20</v>
      </c>
      <c r="C1110" t="s">
        <v>22</v>
      </c>
      <c r="D1110" t="s">
        <v>23</v>
      </c>
      <c r="E1110" t="s">
        <v>5</v>
      </c>
      <c r="G1110" t="s">
        <v>24</v>
      </c>
      <c r="H1110">
        <v>589476</v>
      </c>
      <c r="I1110">
        <v>590762</v>
      </c>
      <c r="J1110" t="s">
        <v>529</v>
      </c>
      <c r="K1110" t="s">
        <v>1424</v>
      </c>
      <c r="N1110" t="s">
        <v>1425</v>
      </c>
      <c r="Q1110" t="s">
        <v>1426</v>
      </c>
      <c r="R1110">
        <v>1287</v>
      </c>
      <c r="S1110">
        <v>428</v>
      </c>
    </row>
    <row r="1111" spans="1:20" hidden="1" x14ac:dyDescent="0.55000000000000004">
      <c r="A1111" t="s">
        <v>4566</v>
      </c>
      <c r="B1111" t="s">
        <v>21</v>
      </c>
      <c r="C1111" t="s">
        <v>22</v>
      </c>
      <c r="D1111" t="s">
        <v>23</v>
      </c>
      <c r="E1111" t="s">
        <v>5</v>
      </c>
      <c r="G1111" t="s">
        <v>24</v>
      </c>
      <c r="H1111">
        <v>590782</v>
      </c>
      <c r="I1111">
        <v>592953</v>
      </c>
      <c r="J1111" t="s">
        <v>529</v>
      </c>
      <c r="Q1111" t="s">
        <v>1429</v>
      </c>
      <c r="R1111">
        <v>2172</v>
      </c>
    </row>
    <row r="1112" spans="1:20" hidden="1" x14ac:dyDescent="0.55000000000000004">
      <c r="A1112" t="s">
        <v>20</v>
      </c>
      <c r="C1112" t="s">
        <v>22</v>
      </c>
      <c r="D1112" t="s">
        <v>23</v>
      </c>
      <c r="E1112" t="s">
        <v>5</v>
      </c>
      <c r="G1112" t="s">
        <v>24</v>
      </c>
      <c r="H1112">
        <v>590782</v>
      </c>
      <c r="I1112">
        <v>592953</v>
      </c>
      <c r="J1112" t="s">
        <v>529</v>
      </c>
      <c r="K1112" t="s">
        <v>1427</v>
      </c>
      <c r="N1112" t="s">
        <v>1428</v>
      </c>
      <c r="Q1112" t="s">
        <v>1429</v>
      </c>
      <c r="R1112">
        <v>2172</v>
      </c>
      <c r="S1112">
        <v>723</v>
      </c>
    </row>
    <row r="1113" spans="1:20" hidden="1" x14ac:dyDescent="0.55000000000000004">
      <c r="A1113" t="s">
        <v>4566</v>
      </c>
      <c r="B1113" t="s">
        <v>21</v>
      </c>
      <c r="C1113" t="s">
        <v>22</v>
      </c>
      <c r="D1113" t="s">
        <v>23</v>
      </c>
      <c r="E1113" t="s">
        <v>5</v>
      </c>
      <c r="G1113" t="s">
        <v>24</v>
      </c>
      <c r="H1113">
        <v>592946</v>
      </c>
      <c r="I1113">
        <v>593533</v>
      </c>
      <c r="J1113" t="s">
        <v>529</v>
      </c>
      <c r="Q1113" t="s">
        <v>1432</v>
      </c>
      <c r="R1113">
        <v>588</v>
      </c>
    </row>
    <row r="1114" spans="1:20" hidden="1" x14ac:dyDescent="0.55000000000000004">
      <c r="A1114" t="s">
        <v>20</v>
      </c>
      <c r="C1114" t="s">
        <v>22</v>
      </c>
      <c r="D1114" t="s">
        <v>23</v>
      </c>
      <c r="E1114" t="s">
        <v>5</v>
      </c>
      <c r="G1114" t="s">
        <v>24</v>
      </c>
      <c r="H1114">
        <v>592946</v>
      </c>
      <c r="I1114">
        <v>593533</v>
      </c>
      <c r="J1114" t="s">
        <v>529</v>
      </c>
      <c r="K1114" t="s">
        <v>1430</v>
      </c>
      <c r="N1114" t="s">
        <v>1431</v>
      </c>
      <c r="Q1114" t="s">
        <v>1432</v>
      </c>
      <c r="R1114">
        <v>588</v>
      </c>
      <c r="S1114">
        <v>195</v>
      </c>
    </row>
    <row r="1115" spans="1:20" hidden="1" x14ac:dyDescent="0.55000000000000004">
      <c r="A1115" t="s">
        <v>4566</v>
      </c>
      <c r="B1115" t="s">
        <v>21</v>
      </c>
      <c r="C1115" t="s">
        <v>22</v>
      </c>
      <c r="D1115" t="s">
        <v>23</v>
      </c>
      <c r="E1115" t="s">
        <v>5</v>
      </c>
      <c r="G1115" t="s">
        <v>24</v>
      </c>
      <c r="H1115">
        <v>593550</v>
      </c>
      <c r="I1115">
        <v>594311</v>
      </c>
      <c r="J1115" t="s">
        <v>529</v>
      </c>
      <c r="Q1115" t="s">
        <v>1435</v>
      </c>
      <c r="R1115">
        <v>762</v>
      </c>
    </row>
    <row r="1116" spans="1:20" hidden="1" x14ac:dyDescent="0.55000000000000004">
      <c r="A1116" t="s">
        <v>20</v>
      </c>
      <c r="C1116" t="s">
        <v>22</v>
      </c>
      <c r="D1116" t="s">
        <v>23</v>
      </c>
      <c r="E1116" t="s">
        <v>5</v>
      </c>
      <c r="G1116" t="s">
        <v>24</v>
      </c>
      <c r="H1116">
        <v>593550</v>
      </c>
      <c r="I1116">
        <v>594311</v>
      </c>
      <c r="J1116" t="s">
        <v>529</v>
      </c>
      <c r="K1116" t="s">
        <v>1433</v>
      </c>
      <c r="N1116" t="s">
        <v>1434</v>
      </c>
      <c r="Q1116" t="s">
        <v>1435</v>
      </c>
      <c r="R1116">
        <v>762</v>
      </c>
      <c r="S1116">
        <v>253</v>
      </c>
    </row>
    <row r="1117" spans="1:20" hidden="1" x14ac:dyDescent="0.55000000000000004">
      <c r="A1117" t="s">
        <v>4566</v>
      </c>
      <c r="B1117" t="s">
        <v>21</v>
      </c>
      <c r="C1117" t="s">
        <v>22</v>
      </c>
      <c r="D1117" t="s">
        <v>23</v>
      </c>
      <c r="E1117" t="s">
        <v>5</v>
      </c>
      <c r="G1117" t="s">
        <v>24</v>
      </c>
      <c r="H1117">
        <v>594283</v>
      </c>
      <c r="I1117">
        <v>595377</v>
      </c>
      <c r="J1117" t="s">
        <v>529</v>
      </c>
      <c r="Q1117" t="s">
        <v>1438</v>
      </c>
      <c r="R1117">
        <v>1095</v>
      </c>
    </row>
    <row r="1118" spans="1:20" hidden="1" x14ac:dyDescent="0.55000000000000004">
      <c r="A1118" t="s">
        <v>20</v>
      </c>
      <c r="C1118" t="s">
        <v>22</v>
      </c>
      <c r="D1118" t="s">
        <v>23</v>
      </c>
      <c r="E1118" t="s">
        <v>5</v>
      </c>
      <c r="G1118" t="s">
        <v>24</v>
      </c>
      <c r="H1118">
        <v>594283</v>
      </c>
      <c r="I1118">
        <v>595377</v>
      </c>
      <c r="J1118" t="s">
        <v>529</v>
      </c>
      <c r="K1118" t="s">
        <v>1436</v>
      </c>
      <c r="N1118" t="s">
        <v>1437</v>
      </c>
      <c r="Q1118" t="s">
        <v>1438</v>
      </c>
      <c r="R1118">
        <v>1095</v>
      </c>
      <c r="S1118">
        <v>364</v>
      </c>
    </row>
    <row r="1119" spans="1:20" hidden="1" x14ac:dyDescent="0.55000000000000004">
      <c r="A1119" t="s">
        <v>4566</v>
      </c>
      <c r="B1119" t="s">
        <v>21</v>
      </c>
      <c r="C1119" t="s">
        <v>22</v>
      </c>
      <c r="D1119" t="s">
        <v>23</v>
      </c>
      <c r="E1119" t="s">
        <v>5</v>
      </c>
      <c r="G1119" t="s">
        <v>24</v>
      </c>
      <c r="H1119">
        <v>595390</v>
      </c>
      <c r="I1119">
        <v>596565</v>
      </c>
      <c r="J1119" t="s">
        <v>529</v>
      </c>
      <c r="Q1119" t="s">
        <v>1441</v>
      </c>
      <c r="R1119">
        <v>1176</v>
      </c>
    </row>
    <row r="1120" spans="1:20" hidden="1" x14ac:dyDescent="0.55000000000000004">
      <c r="A1120" t="s">
        <v>20</v>
      </c>
      <c r="C1120" t="s">
        <v>22</v>
      </c>
      <c r="D1120" t="s">
        <v>23</v>
      </c>
      <c r="E1120" t="s">
        <v>5</v>
      </c>
      <c r="G1120" t="s">
        <v>24</v>
      </c>
      <c r="H1120">
        <v>595390</v>
      </c>
      <c r="I1120">
        <v>596565</v>
      </c>
      <c r="J1120" t="s">
        <v>529</v>
      </c>
      <c r="K1120" t="s">
        <v>1439</v>
      </c>
      <c r="N1120" t="s">
        <v>1440</v>
      </c>
      <c r="Q1120" t="s">
        <v>1441</v>
      </c>
      <c r="R1120">
        <v>1176</v>
      </c>
      <c r="S1120">
        <v>391</v>
      </c>
    </row>
    <row r="1121" spans="1:19" hidden="1" x14ac:dyDescent="0.55000000000000004">
      <c r="A1121" t="s">
        <v>4566</v>
      </c>
      <c r="B1121" t="s">
        <v>21</v>
      </c>
      <c r="C1121" t="s">
        <v>22</v>
      </c>
      <c r="D1121" t="s">
        <v>23</v>
      </c>
      <c r="E1121" t="s">
        <v>5</v>
      </c>
      <c r="G1121" t="s">
        <v>24</v>
      </c>
      <c r="H1121">
        <v>596562</v>
      </c>
      <c r="I1121">
        <v>597002</v>
      </c>
      <c r="J1121" t="s">
        <v>529</v>
      </c>
      <c r="Q1121" t="s">
        <v>1444</v>
      </c>
      <c r="R1121">
        <v>441</v>
      </c>
    </row>
    <row r="1122" spans="1:19" hidden="1" x14ac:dyDescent="0.55000000000000004">
      <c r="A1122" t="s">
        <v>20</v>
      </c>
      <c r="C1122" t="s">
        <v>22</v>
      </c>
      <c r="D1122" t="s">
        <v>23</v>
      </c>
      <c r="E1122" t="s">
        <v>5</v>
      </c>
      <c r="G1122" t="s">
        <v>24</v>
      </c>
      <c r="H1122">
        <v>596562</v>
      </c>
      <c r="I1122">
        <v>597002</v>
      </c>
      <c r="J1122" t="s">
        <v>529</v>
      </c>
      <c r="K1122" t="s">
        <v>1442</v>
      </c>
      <c r="N1122" t="s">
        <v>1443</v>
      </c>
      <c r="Q1122" t="s">
        <v>1444</v>
      </c>
      <c r="R1122">
        <v>441</v>
      </c>
      <c r="S1122">
        <v>146</v>
      </c>
    </row>
    <row r="1123" spans="1:19" hidden="1" x14ac:dyDescent="0.55000000000000004">
      <c r="A1123" t="s">
        <v>4566</v>
      </c>
      <c r="B1123" t="s">
        <v>21</v>
      </c>
      <c r="C1123" t="s">
        <v>22</v>
      </c>
      <c r="D1123" t="s">
        <v>23</v>
      </c>
      <c r="E1123" t="s">
        <v>5</v>
      </c>
      <c r="G1123" t="s">
        <v>24</v>
      </c>
      <c r="H1123">
        <v>596992</v>
      </c>
      <c r="I1123">
        <v>598401</v>
      </c>
      <c r="J1123" t="s">
        <v>529</v>
      </c>
      <c r="Q1123" t="s">
        <v>1447</v>
      </c>
      <c r="R1123">
        <v>1410</v>
      </c>
    </row>
    <row r="1124" spans="1:19" hidden="1" x14ac:dyDescent="0.55000000000000004">
      <c r="A1124" t="s">
        <v>20</v>
      </c>
      <c r="C1124" t="s">
        <v>22</v>
      </c>
      <c r="D1124" t="s">
        <v>23</v>
      </c>
      <c r="E1124" t="s">
        <v>5</v>
      </c>
      <c r="G1124" t="s">
        <v>24</v>
      </c>
      <c r="H1124">
        <v>596992</v>
      </c>
      <c r="I1124">
        <v>598401</v>
      </c>
      <c r="J1124" t="s">
        <v>529</v>
      </c>
      <c r="K1124" t="s">
        <v>1445</v>
      </c>
      <c r="N1124" t="s">
        <v>1446</v>
      </c>
      <c r="Q1124" t="s">
        <v>1447</v>
      </c>
      <c r="R1124">
        <v>1410</v>
      </c>
      <c r="S1124">
        <v>469</v>
      </c>
    </row>
    <row r="1125" spans="1:19" hidden="1" x14ac:dyDescent="0.55000000000000004">
      <c r="A1125" t="s">
        <v>4566</v>
      </c>
      <c r="B1125" t="s">
        <v>21</v>
      </c>
      <c r="C1125" t="s">
        <v>22</v>
      </c>
      <c r="D1125" t="s">
        <v>23</v>
      </c>
      <c r="E1125" t="s">
        <v>5</v>
      </c>
      <c r="G1125" t="s">
        <v>24</v>
      </c>
      <c r="H1125">
        <v>598557</v>
      </c>
      <c r="I1125">
        <v>599093</v>
      </c>
      <c r="J1125" t="s">
        <v>529</v>
      </c>
      <c r="Q1125" t="s">
        <v>1450</v>
      </c>
      <c r="R1125">
        <v>537</v>
      </c>
    </row>
    <row r="1126" spans="1:19" hidden="1" x14ac:dyDescent="0.55000000000000004">
      <c r="A1126" t="s">
        <v>20</v>
      </c>
      <c r="C1126" t="s">
        <v>22</v>
      </c>
      <c r="D1126" t="s">
        <v>23</v>
      </c>
      <c r="E1126" t="s">
        <v>5</v>
      </c>
      <c r="G1126" t="s">
        <v>24</v>
      </c>
      <c r="H1126">
        <v>598557</v>
      </c>
      <c r="I1126">
        <v>599093</v>
      </c>
      <c r="J1126" t="s">
        <v>529</v>
      </c>
      <c r="K1126" t="s">
        <v>1448</v>
      </c>
      <c r="N1126" t="s">
        <v>1449</v>
      </c>
      <c r="Q1126" t="s">
        <v>1450</v>
      </c>
      <c r="R1126">
        <v>537</v>
      </c>
      <c r="S1126">
        <v>178</v>
      </c>
    </row>
    <row r="1127" spans="1:19" hidden="1" x14ac:dyDescent="0.55000000000000004">
      <c r="A1127" t="s">
        <v>4566</v>
      </c>
      <c r="B1127" t="s">
        <v>21</v>
      </c>
      <c r="C1127" t="s">
        <v>22</v>
      </c>
      <c r="D1127" t="s">
        <v>23</v>
      </c>
      <c r="E1127" t="s">
        <v>5</v>
      </c>
      <c r="G1127" t="s">
        <v>24</v>
      </c>
      <c r="H1127">
        <v>599120</v>
      </c>
      <c r="I1127">
        <v>599650</v>
      </c>
      <c r="J1127" t="s">
        <v>529</v>
      </c>
      <c r="Q1127" t="s">
        <v>1453</v>
      </c>
      <c r="R1127">
        <v>531</v>
      </c>
    </row>
    <row r="1128" spans="1:19" hidden="1" x14ac:dyDescent="0.55000000000000004">
      <c r="A1128" t="s">
        <v>20</v>
      </c>
      <c r="C1128" t="s">
        <v>22</v>
      </c>
      <c r="D1128" t="s">
        <v>23</v>
      </c>
      <c r="E1128" t="s">
        <v>5</v>
      </c>
      <c r="G1128" t="s">
        <v>24</v>
      </c>
      <c r="H1128">
        <v>599120</v>
      </c>
      <c r="I1128">
        <v>599650</v>
      </c>
      <c r="J1128" t="s">
        <v>529</v>
      </c>
      <c r="K1128" t="s">
        <v>1451</v>
      </c>
      <c r="N1128" t="s">
        <v>1452</v>
      </c>
      <c r="Q1128" t="s">
        <v>1453</v>
      </c>
      <c r="R1128">
        <v>531</v>
      </c>
      <c r="S1128">
        <v>176</v>
      </c>
    </row>
    <row r="1129" spans="1:19" hidden="1" x14ac:dyDescent="0.55000000000000004">
      <c r="A1129" t="s">
        <v>4566</v>
      </c>
      <c r="B1129" t="s">
        <v>21</v>
      </c>
      <c r="C1129" t="s">
        <v>22</v>
      </c>
      <c r="D1129" t="s">
        <v>23</v>
      </c>
      <c r="E1129" t="s">
        <v>5</v>
      </c>
      <c r="G1129" t="s">
        <v>24</v>
      </c>
      <c r="H1129">
        <v>599911</v>
      </c>
      <c r="I1129">
        <v>600195</v>
      </c>
      <c r="J1129" t="s">
        <v>529</v>
      </c>
      <c r="Q1129" t="s">
        <v>1455</v>
      </c>
      <c r="R1129">
        <v>285</v>
      </c>
    </row>
    <row r="1130" spans="1:19" hidden="1" x14ac:dyDescent="0.55000000000000004">
      <c r="A1130" t="s">
        <v>20</v>
      </c>
      <c r="C1130" t="s">
        <v>22</v>
      </c>
      <c r="D1130" t="s">
        <v>23</v>
      </c>
      <c r="E1130" t="s">
        <v>5</v>
      </c>
      <c r="G1130" t="s">
        <v>24</v>
      </c>
      <c r="H1130">
        <v>599911</v>
      </c>
      <c r="I1130">
        <v>600195</v>
      </c>
      <c r="J1130" t="s">
        <v>529</v>
      </c>
      <c r="K1130" t="s">
        <v>1454</v>
      </c>
      <c r="N1130" t="s">
        <v>54</v>
      </c>
      <c r="Q1130" t="s">
        <v>1455</v>
      </c>
      <c r="R1130">
        <v>285</v>
      </c>
      <c r="S1130">
        <v>94</v>
      </c>
    </row>
    <row r="1131" spans="1:19" hidden="1" x14ac:dyDescent="0.55000000000000004">
      <c r="A1131" t="s">
        <v>4566</v>
      </c>
      <c r="B1131" t="s">
        <v>21</v>
      </c>
      <c r="C1131" t="s">
        <v>22</v>
      </c>
      <c r="D1131" t="s">
        <v>23</v>
      </c>
      <c r="E1131" t="s">
        <v>5</v>
      </c>
      <c r="G1131" t="s">
        <v>24</v>
      </c>
      <c r="H1131">
        <v>600256</v>
      </c>
      <c r="I1131">
        <v>600675</v>
      </c>
      <c r="J1131" t="s">
        <v>529</v>
      </c>
      <c r="Q1131" t="s">
        <v>1457</v>
      </c>
      <c r="R1131">
        <v>420</v>
      </c>
    </row>
    <row r="1132" spans="1:19" hidden="1" x14ac:dyDescent="0.55000000000000004">
      <c r="A1132" t="s">
        <v>20</v>
      </c>
      <c r="C1132" t="s">
        <v>22</v>
      </c>
      <c r="D1132" t="s">
        <v>23</v>
      </c>
      <c r="E1132" t="s">
        <v>5</v>
      </c>
      <c r="G1132" t="s">
        <v>24</v>
      </c>
      <c r="H1132">
        <v>600256</v>
      </c>
      <c r="I1132">
        <v>600675</v>
      </c>
      <c r="J1132" t="s">
        <v>529</v>
      </c>
      <c r="K1132" t="s">
        <v>1456</v>
      </c>
      <c r="N1132" t="s">
        <v>54</v>
      </c>
      <c r="Q1132" t="s">
        <v>1457</v>
      </c>
      <c r="R1132">
        <v>420</v>
      </c>
      <c r="S1132">
        <v>139</v>
      </c>
    </row>
    <row r="1133" spans="1:19" hidden="1" x14ac:dyDescent="0.55000000000000004">
      <c r="A1133" t="s">
        <v>4566</v>
      </c>
      <c r="B1133" t="s">
        <v>21</v>
      </c>
      <c r="C1133" t="s">
        <v>22</v>
      </c>
      <c r="D1133" t="s">
        <v>23</v>
      </c>
      <c r="E1133" t="s">
        <v>5</v>
      </c>
      <c r="G1133" t="s">
        <v>24</v>
      </c>
      <c r="H1133">
        <v>600835</v>
      </c>
      <c r="I1133">
        <v>602508</v>
      </c>
      <c r="J1133" t="s">
        <v>529</v>
      </c>
      <c r="Q1133" t="s">
        <v>1460</v>
      </c>
      <c r="R1133">
        <v>1674</v>
      </c>
    </row>
    <row r="1134" spans="1:19" hidden="1" x14ac:dyDescent="0.55000000000000004">
      <c r="A1134" t="s">
        <v>20</v>
      </c>
      <c r="C1134" t="s">
        <v>22</v>
      </c>
      <c r="D1134" t="s">
        <v>23</v>
      </c>
      <c r="E1134" t="s">
        <v>5</v>
      </c>
      <c r="G1134" t="s">
        <v>24</v>
      </c>
      <c r="H1134">
        <v>600835</v>
      </c>
      <c r="I1134">
        <v>602508</v>
      </c>
      <c r="J1134" t="s">
        <v>529</v>
      </c>
      <c r="K1134" t="s">
        <v>1458</v>
      </c>
      <c r="N1134" t="s">
        <v>1459</v>
      </c>
      <c r="Q1134" t="s">
        <v>1460</v>
      </c>
      <c r="R1134">
        <v>1674</v>
      </c>
      <c r="S1134">
        <v>557</v>
      </c>
    </row>
    <row r="1135" spans="1:19" hidden="1" x14ac:dyDescent="0.55000000000000004">
      <c r="A1135" t="s">
        <v>4566</v>
      </c>
      <c r="B1135" t="s">
        <v>21</v>
      </c>
      <c r="C1135" t="s">
        <v>22</v>
      </c>
      <c r="D1135" t="s">
        <v>23</v>
      </c>
      <c r="E1135" t="s">
        <v>5</v>
      </c>
      <c r="G1135" t="s">
        <v>24</v>
      </c>
      <c r="H1135">
        <v>602625</v>
      </c>
      <c r="I1135">
        <v>603134</v>
      </c>
      <c r="J1135" t="s">
        <v>529</v>
      </c>
      <c r="Q1135" t="s">
        <v>1462</v>
      </c>
      <c r="R1135">
        <v>510</v>
      </c>
    </row>
    <row r="1136" spans="1:19" hidden="1" x14ac:dyDescent="0.55000000000000004">
      <c r="A1136" t="s">
        <v>20</v>
      </c>
      <c r="C1136" t="s">
        <v>22</v>
      </c>
      <c r="D1136" t="s">
        <v>23</v>
      </c>
      <c r="E1136" t="s">
        <v>5</v>
      </c>
      <c r="G1136" t="s">
        <v>24</v>
      </c>
      <c r="H1136">
        <v>602625</v>
      </c>
      <c r="I1136">
        <v>603134</v>
      </c>
      <c r="J1136" t="s">
        <v>529</v>
      </c>
      <c r="K1136" t="s">
        <v>1461</v>
      </c>
      <c r="N1136" t="s">
        <v>587</v>
      </c>
      <c r="Q1136" t="s">
        <v>1462</v>
      </c>
      <c r="R1136">
        <v>510</v>
      </c>
      <c r="S1136">
        <v>169</v>
      </c>
    </row>
    <row r="1137" spans="1:20" hidden="1" x14ac:dyDescent="0.55000000000000004">
      <c r="A1137" t="s">
        <v>4566</v>
      </c>
      <c r="B1137" t="s">
        <v>21</v>
      </c>
      <c r="C1137" t="s">
        <v>22</v>
      </c>
      <c r="D1137" t="s">
        <v>23</v>
      </c>
      <c r="E1137" t="s">
        <v>5</v>
      </c>
      <c r="G1137" t="s">
        <v>24</v>
      </c>
      <c r="H1137">
        <v>603147</v>
      </c>
      <c r="I1137">
        <v>604574</v>
      </c>
      <c r="J1137" t="s">
        <v>529</v>
      </c>
      <c r="Q1137" t="s">
        <v>1465</v>
      </c>
      <c r="R1137">
        <v>1428</v>
      </c>
    </row>
    <row r="1138" spans="1:20" hidden="1" x14ac:dyDescent="0.55000000000000004">
      <c r="A1138" t="s">
        <v>20</v>
      </c>
      <c r="C1138" t="s">
        <v>22</v>
      </c>
      <c r="D1138" t="s">
        <v>23</v>
      </c>
      <c r="E1138" t="s">
        <v>5</v>
      </c>
      <c r="G1138" t="s">
        <v>24</v>
      </c>
      <c r="H1138">
        <v>603147</v>
      </c>
      <c r="I1138">
        <v>604574</v>
      </c>
      <c r="J1138" t="s">
        <v>529</v>
      </c>
      <c r="K1138" t="s">
        <v>1463</v>
      </c>
      <c r="N1138" t="s">
        <v>1464</v>
      </c>
      <c r="Q1138" t="s">
        <v>1465</v>
      </c>
      <c r="R1138">
        <v>1428</v>
      </c>
      <c r="S1138">
        <v>475</v>
      </c>
    </row>
    <row r="1139" spans="1:20" hidden="1" x14ac:dyDescent="0.55000000000000004">
      <c r="A1139" t="s">
        <v>4566</v>
      </c>
      <c r="B1139" t="s">
        <v>4567</v>
      </c>
      <c r="C1139" t="s">
        <v>22</v>
      </c>
      <c r="D1139" t="s">
        <v>23</v>
      </c>
      <c r="E1139" t="s">
        <v>5</v>
      </c>
      <c r="G1139" t="s">
        <v>24</v>
      </c>
      <c r="H1139">
        <v>604561</v>
      </c>
      <c r="I1139">
        <v>605773</v>
      </c>
      <c r="J1139" t="s">
        <v>529</v>
      </c>
      <c r="N1139" t="s">
        <v>3765</v>
      </c>
      <c r="Q1139" t="s">
        <v>4598</v>
      </c>
      <c r="R1139">
        <v>1213</v>
      </c>
      <c r="T1139" t="s">
        <v>4569</v>
      </c>
    </row>
    <row r="1140" spans="1:20" hidden="1" x14ac:dyDescent="0.55000000000000004">
      <c r="A1140" t="s">
        <v>4566</v>
      </c>
      <c r="B1140" t="s">
        <v>21</v>
      </c>
      <c r="C1140" t="s">
        <v>22</v>
      </c>
      <c r="D1140" t="s">
        <v>23</v>
      </c>
      <c r="E1140" t="s">
        <v>5</v>
      </c>
      <c r="G1140" t="s">
        <v>24</v>
      </c>
      <c r="H1140">
        <v>605854</v>
      </c>
      <c r="I1140">
        <v>607449</v>
      </c>
      <c r="J1140" t="s">
        <v>529</v>
      </c>
      <c r="Q1140" t="s">
        <v>1467</v>
      </c>
      <c r="R1140">
        <v>1596</v>
      </c>
    </row>
    <row r="1141" spans="1:20" hidden="1" x14ac:dyDescent="0.55000000000000004">
      <c r="A1141" t="s">
        <v>20</v>
      </c>
      <c r="C1141" t="s">
        <v>22</v>
      </c>
      <c r="D1141" t="s">
        <v>23</v>
      </c>
      <c r="E1141" t="s">
        <v>5</v>
      </c>
      <c r="G1141" t="s">
        <v>24</v>
      </c>
      <c r="H1141">
        <v>605854</v>
      </c>
      <c r="I1141">
        <v>607449</v>
      </c>
      <c r="J1141" t="s">
        <v>529</v>
      </c>
      <c r="K1141" t="s">
        <v>1466</v>
      </c>
      <c r="N1141" t="s">
        <v>54</v>
      </c>
      <c r="Q1141" t="s">
        <v>1467</v>
      </c>
      <c r="R1141">
        <v>1596</v>
      </c>
      <c r="S1141">
        <v>531</v>
      </c>
    </row>
    <row r="1142" spans="1:20" hidden="1" x14ac:dyDescent="0.55000000000000004">
      <c r="A1142" t="s">
        <v>4566</v>
      </c>
      <c r="B1142" t="s">
        <v>21</v>
      </c>
      <c r="C1142" t="s">
        <v>22</v>
      </c>
      <c r="D1142" t="s">
        <v>23</v>
      </c>
      <c r="E1142" t="s">
        <v>5</v>
      </c>
      <c r="G1142" t="s">
        <v>24</v>
      </c>
      <c r="H1142">
        <v>607516</v>
      </c>
      <c r="I1142">
        <v>608898</v>
      </c>
      <c r="J1142" t="s">
        <v>65</v>
      </c>
      <c r="Q1142" t="s">
        <v>1470</v>
      </c>
      <c r="R1142">
        <v>1383</v>
      </c>
    </row>
    <row r="1143" spans="1:20" x14ac:dyDescent="0.55000000000000004">
      <c r="A1143" t="s">
        <v>20</v>
      </c>
      <c r="C1143" t="s">
        <v>22</v>
      </c>
      <c r="D1143" t="s">
        <v>23</v>
      </c>
      <c r="E1143" t="s">
        <v>5</v>
      </c>
      <c r="G1143" t="s">
        <v>24</v>
      </c>
      <c r="H1143">
        <v>607516</v>
      </c>
      <c r="I1143">
        <v>608898</v>
      </c>
      <c r="J1143" t="s">
        <v>65</v>
      </c>
      <c r="K1143" t="s">
        <v>1468</v>
      </c>
      <c r="N1143" t="s">
        <v>1469</v>
      </c>
      <c r="Q1143" t="s">
        <v>1470</v>
      </c>
      <c r="R1143">
        <v>1383</v>
      </c>
      <c r="S1143">
        <v>460</v>
      </c>
    </row>
    <row r="1144" spans="1:20" hidden="1" x14ac:dyDescent="0.55000000000000004">
      <c r="A1144" t="s">
        <v>4566</v>
      </c>
      <c r="B1144" t="s">
        <v>21</v>
      </c>
      <c r="C1144" t="s">
        <v>22</v>
      </c>
      <c r="D1144" t="s">
        <v>23</v>
      </c>
      <c r="E1144" t="s">
        <v>5</v>
      </c>
      <c r="G1144" t="s">
        <v>24</v>
      </c>
      <c r="H1144">
        <v>609091</v>
      </c>
      <c r="I1144">
        <v>609861</v>
      </c>
      <c r="J1144" t="s">
        <v>65</v>
      </c>
      <c r="Q1144" t="s">
        <v>1472</v>
      </c>
      <c r="R1144">
        <v>771</v>
      </c>
    </row>
    <row r="1145" spans="1:20" x14ac:dyDescent="0.55000000000000004">
      <c r="A1145" t="s">
        <v>20</v>
      </c>
      <c r="C1145" t="s">
        <v>22</v>
      </c>
      <c r="D1145" t="s">
        <v>23</v>
      </c>
      <c r="E1145" t="s">
        <v>5</v>
      </c>
      <c r="G1145" t="s">
        <v>24</v>
      </c>
      <c r="H1145">
        <v>609091</v>
      </c>
      <c r="I1145">
        <v>609861</v>
      </c>
      <c r="J1145" t="s">
        <v>65</v>
      </c>
      <c r="K1145" t="s">
        <v>1471</v>
      </c>
      <c r="N1145" t="s">
        <v>169</v>
      </c>
      <c r="Q1145" t="s">
        <v>1472</v>
      </c>
      <c r="R1145">
        <v>771</v>
      </c>
      <c r="S1145">
        <v>256</v>
      </c>
    </row>
    <row r="1146" spans="1:20" hidden="1" x14ac:dyDescent="0.55000000000000004">
      <c r="A1146" t="s">
        <v>4566</v>
      </c>
      <c r="B1146" t="s">
        <v>21</v>
      </c>
      <c r="C1146" t="s">
        <v>22</v>
      </c>
      <c r="D1146" t="s">
        <v>23</v>
      </c>
      <c r="E1146" t="s">
        <v>5</v>
      </c>
      <c r="G1146" t="s">
        <v>24</v>
      </c>
      <c r="H1146">
        <v>609881</v>
      </c>
      <c r="I1146">
        <v>610186</v>
      </c>
      <c r="J1146" t="s">
        <v>65</v>
      </c>
      <c r="Q1146" t="s">
        <v>1474</v>
      </c>
      <c r="R1146">
        <v>306</v>
      </c>
    </row>
    <row r="1147" spans="1:20" x14ac:dyDescent="0.55000000000000004">
      <c r="A1147" t="s">
        <v>20</v>
      </c>
      <c r="C1147" t="s">
        <v>22</v>
      </c>
      <c r="D1147" t="s">
        <v>23</v>
      </c>
      <c r="E1147" t="s">
        <v>5</v>
      </c>
      <c r="G1147" t="s">
        <v>24</v>
      </c>
      <c r="H1147">
        <v>609881</v>
      </c>
      <c r="I1147">
        <v>610186</v>
      </c>
      <c r="J1147" t="s">
        <v>65</v>
      </c>
      <c r="K1147" t="s">
        <v>1473</v>
      </c>
      <c r="N1147" t="s">
        <v>54</v>
      </c>
      <c r="Q1147" t="s">
        <v>1474</v>
      </c>
      <c r="R1147">
        <v>306</v>
      </c>
      <c r="S1147">
        <v>101</v>
      </c>
    </row>
    <row r="1148" spans="1:20" hidden="1" x14ac:dyDescent="0.55000000000000004">
      <c r="A1148" t="s">
        <v>4566</v>
      </c>
      <c r="B1148" t="s">
        <v>21</v>
      </c>
      <c r="C1148" t="s">
        <v>22</v>
      </c>
      <c r="D1148" t="s">
        <v>23</v>
      </c>
      <c r="E1148" t="s">
        <v>5</v>
      </c>
      <c r="G1148" t="s">
        <v>24</v>
      </c>
      <c r="H1148">
        <v>610368</v>
      </c>
      <c r="I1148">
        <v>610547</v>
      </c>
      <c r="J1148" t="s">
        <v>529</v>
      </c>
      <c r="Q1148" t="s">
        <v>1476</v>
      </c>
      <c r="R1148">
        <v>180</v>
      </c>
    </row>
    <row r="1149" spans="1:20" hidden="1" x14ac:dyDescent="0.55000000000000004">
      <c r="A1149" t="s">
        <v>20</v>
      </c>
      <c r="C1149" t="s">
        <v>22</v>
      </c>
      <c r="D1149" t="s">
        <v>23</v>
      </c>
      <c r="E1149" t="s">
        <v>5</v>
      </c>
      <c r="G1149" t="s">
        <v>24</v>
      </c>
      <c r="H1149">
        <v>610368</v>
      </c>
      <c r="I1149">
        <v>610547</v>
      </c>
      <c r="J1149" t="s">
        <v>529</v>
      </c>
      <c r="K1149" t="s">
        <v>1475</v>
      </c>
      <c r="N1149" t="s">
        <v>54</v>
      </c>
      <c r="Q1149" t="s">
        <v>1476</v>
      </c>
      <c r="R1149">
        <v>180</v>
      </c>
      <c r="S1149">
        <v>59</v>
      </c>
    </row>
    <row r="1150" spans="1:20" hidden="1" x14ac:dyDescent="0.55000000000000004">
      <c r="A1150" t="s">
        <v>4566</v>
      </c>
      <c r="B1150" t="s">
        <v>21</v>
      </c>
      <c r="C1150" t="s">
        <v>22</v>
      </c>
      <c r="D1150" t="s">
        <v>23</v>
      </c>
      <c r="E1150" t="s">
        <v>5</v>
      </c>
      <c r="G1150" t="s">
        <v>24</v>
      </c>
      <c r="H1150">
        <v>610708</v>
      </c>
      <c r="I1150">
        <v>613239</v>
      </c>
      <c r="J1150" t="s">
        <v>529</v>
      </c>
      <c r="Q1150" t="s">
        <v>1478</v>
      </c>
      <c r="R1150">
        <v>2532</v>
      </c>
    </row>
    <row r="1151" spans="1:20" hidden="1" x14ac:dyDescent="0.55000000000000004">
      <c r="A1151" t="s">
        <v>20</v>
      </c>
      <c r="C1151" t="s">
        <v>22</v>
      </c>
      <c r="D1151" t="s">
        <v>23</v>
      </c>
      <c r="E1151" t="s">
        <v>5</v>
      </c>
      <c r="G1151" t="s">
        <v>24</v>
      </c>
      <c r="H1151">
        <v>610708</v>
      </c>
      <c r="I1151">
        <v>613239</v>
      </c>
      <c r="J1151" t="s">
        <v>529</v>
      </c>
      <c r="K1151" t="s">
        <v>1477</v>
      </c>
      <c r="N1151" t="s">
        <v>1196</v>
      </c>
      <c r="Q1151" t="s">
        <v>1478</v>
      </c>
      <c r="R1151">
        <v>2532</v>
      </c>
      <c r="S1151">
        <v>843</v>
      </c>
    </row>
    <row r="1152" spans="1:20" hidden="1" x14ac:dyDescent="0.55000000000000004">
      <c r="A1152" t="s">
        <v>4566</v>
      </c>
      <c r="B1152" t="s">
        <v>21</v>
      </c>
      <c r="C1152" t="s">
        <v>22</v>
      </c>
      <c r="D1152" t="s">
        <v>23</v>
      </c>
      <c r="E1152" t="s">
        <v>5</v>
      </c>
      <c r="G1152" t="s">
        <v>24</v>
      </c>
      <c r="H1152">
        <v>613400</v>
      </c>
      <c r="I1152">
        <v>614413</v>
      </c>
      <c r="J1152" t="s">
        <v>65</v>
      </c>
      <c r="Q1152" t="s">
        <v>1481</v>
      </c>
      <c r="R1152">
        <v>1014</v>
      </c>
    </row>
    <row r="1153" spans="1:20" x14ac:dyDescent="0.55000000000000004">
      <c r="A1153" t="s">
        <v>20</v>
      </c>
      <c r="C1153" t="s">
        <v>22</v>
      </c>
      <c r="D1153" t="s">
        <v>23</v>
      </c>
      <c r="E1153" t="s">
        <v>5</v>
      </c>
      <c r="G1153" t="s">
        <v>24</v>
      </c>
      <c r="H1153">
        <v>613400</v>
      </c>
      <c r="I1153">
        <v>614413</v>
      </c>
      <c r="J1153" t="s">
        <v>65</v>
      </c>
      <c r="K1153" t="s">
        <v>1479</v>
      </c>
      <c r="N1153" t="s">
        <v>1480</v>
      </c>
      <c r="Q1153" t="s">
        <v>1481</v>
      </c>
      <c r="R1153">
        <v>1014</v>
      </c>
      <c r="S1153">
        <v>337</v>
      </c>
    </row>
    <row r="1154" spans="1:20" hidden="1" x14ac:dyDescent="0.55000000000000004">
      <c r="A1154" t="s">
        <v>4566</v>
      </c>
      <c r="B1154" t="s">
        <v>21</v>
      </c>
      <c r="C1154" t="s">
        <v>22</v>
      </c>
      <c r="D1154" t="s">
        <v>23</v>
      </c>
      <c r="E1154" t="s">
        <v>5</v>
      </c>
      <c r="G1154" t="s">
        <v>24</v>
      </c>
      <c r="H1154">
        <v>614589</v>
      </c>
      <c r="I1154">
        <v>615941</v>
      </c>
      <c r="J1154" t="s">
        <v>529</v>
      </c>
      <c r="Q1154" t="s">
        <v>1483</v>
      </c>
      <c r="R1154">
        <v>1353</v>
      </c>
    </row>
    <row r="1155" spans="1:20" hidden="1" x14ac:dyDescent="0.55000000000000004">
      <c r="A1155" t="s">
        <v>20</v>
      </c>
      <c r="C1155" t="s">
        <v>22</v>
      </c>
      <c r="D1155" t="s">
        <v>23</v>
      </c>
      <c r="E1155" t="s">
        <v>5</v>
      </c>
      <c r="G1155" t="s">
        <v>24</v>
      </c>
      <c r="H1155">
        <v>614589</v>
      </c>
      <c r="I1155">
        <v>615941</v>
      </c>
      <c r="J1155" t="s">
        <v>529</v>
      </c>
      <c r="K1155" t="s">
        <v>1482</v>
      </c>
      <c r="N1155" t="s">
        <v>814</v>
      </c>
      <c r="Q1155" t="s">
        <v>1483</v>
      </c>
      <c r="R1155">
        <v>1353</v>
      </c>
      <c r="S1155">
        <v>450</v>
      </c>
    </row>
    <row r="1156" spans="1:20" hidden="1" x14ac:dyDescent="0.55000000000000004">
      <c r="A1156" t="s">
        <v>4566</v>
      </c>
      <c r="B1156" t="s">
        <v>21</v>
      </c>
      <c r="C1156" t="s">
        <v>22</v>
      </c>
      <c r="D1156" t="s">
        <v>23</v>
      </c>
      <c r="E1156" t="s">
        <v>5</v>
      </c>
      <c r="G1156" t="s">
        <v>24</v>
      </c>
      <c r="H1156">
        <v>615956</v>
      </c>
      <c r="I1156">
        <v>617725</v>
      </c>
      <c r="J1156" t="s">
        <v>529</v>
      </c>
      <c r="Q1156" t="s">
        <v>1485</v>
      </c>
      <c r="R1156">
        <v>1770</v>
      </c>
    </row>
    <row r="1157" spans="1:20" hidden="1" x14ac:dyDescent="0.55000000000000004">
      <c r="A1157" t="s">
        <v>20</v>
      </c>
      <c r="C1157" t="s">
        <v>22</v>
      </c>
      <c r="D1157" t="s">
        <v>23</v>
      </c>
      <c r="E1157" t="s">
        <v>5</v>
      </c>
      <c r="G1157" t="s">
        <v>24</v>
      </c>
      <c r="H1157">
        <v>615956</v>
      </c>
      <c r="I1157">
        <v>617725</v>
      </c>
      <c r="J1157" t="s">
        <v>529</v>
      </c>
      <c r="K1157" t="s">
        <v>1484</v>
      </c>
      <c r="N1157" t="s">
        <v>1480</v>
      </c>
      <c r="Q1157" t="s">
        <v>1485</v>
      </c>
      <c r="R1157">
        <v>1770</v>
      </c>
      <c r="S1157">
        <v>589</v>
      </c>
    </row>
    <row r="1158" spans="1:20" hidden="1" x14ac:dyDescent="0.55000000000000004">
      <c r="A1158" t="s">
        <v>4566</v>
      </c>
      <c r="B1158" t="s">
        <v>21</v>
      </c>
      <c r="C1158" t="s">
        <v>22</v>
      </c>
      <c r="D1158" t="s">
        <v>23</v>
      </c>
      <c r="E1158" t="s">
        <v>5</v>
      </c>
      <c r="G1158" t="s">
        <v>24</v>
      </c>
      <c r="H1158">
        <v>617837</v>
      </c>
      <c r="I1158">
        <v>618052</v>
      </c>
      <c r="J1158" t="s">
        <v>65</v>
      </c>
      <c r="Q1158" t="s">
        <v>1487</v>
      </c>
      <c r="R1158">
        <v>216</v>
      </c>
    </row>
    <row r="1159" spans="1:20" x14ac:dyDescent="0.55000000000000004">
      <c r="A1159" t="s">
        <v>20</v>
      </c>
      <c r="C1159" t="s">
        <v>22</v>
      </c>
      <c r="D1159" t="s">
        <v>23</v>
      </c>
      <c r="E1159" t="s">
        <v>5</v>
      </c>
      <c r="G1159" t="s">
        <v>24</v>
      </c>
      <c r="H1159">
        <v>617837</v>
      </c>
      <c r="I1159">
        <v>618052</v>
      </c>
      <c r="J1159" t="s">
        <v>65</v>
      </c>
      <c r="K1159" t="s">
        <v>1486</v>
      </c>
      <c r="N1159" t="s">
        <v>54</v>
      </c>
      <c r="Q1159" t="s">
        <v>1487</v>
      </c>
      <c r="R1159">
        <v>216</v>
      </c>
      <c r="S1159">
        <v>71</v>
      </c>
    </row>
    <row r="1160" spans="1:20" hidden="1" x14ac:dyDescent="0.55000000000000004">
      <c r="A1160" t="s">
        <v>4566</v>
      </c>
      <c r="B1160" t="s">
        <v>4567</v>
      </c>
      <c r="C1160" t="s">
        <v>22</v>
      </c>
      <c r="D1160" t="s">
        <v>23</v>
      </c>
      <c r="E1160" t="s">
        <v>5</v>
      </c>
      <c r="G1160" t="s">
        <v>24</v>
      </c>
      <c r="H1160">
        <v>618063</v>
      </c>
      <c r="I1160">
        <v>618395</v>
      </c>
      <c r="J1160" t="s">
        <v>65</v>
      </c>
      <c r="N1160" t="s">
        <v>54</v>
      </c>
      <c r="Q1160" t="s">
        <v>4599</v>
      </c>
      <c r="R1160">
        <v>333</v>
      </c>
      <c r="T1160" t="s">
        <v>4569</v>
      </c>
    </row>
    <row r="1161" spans="1:20" hidden="1" x14ac:dyDescent="0.55000000000000004">
      <c r="A1161" t="s">
        <v>4566</v>
      </c>
      <c r="B1161" t="s">
        <v>21</v>
      </c>
      <c r="C1161" t="s">
        <v>22</v>
      </c>
      <c r="D1161" t="s">
        <v>23</v>
      </c>
      <c r="E1161" t="s">
        <v>5</v>
      </c>
      <c r="G1161" t="s">
        <v>24</v>
      </c>
      <c r="H1161">
        <v>618745</v>
      </c>
      <c r="I1161">
        <v>619059</v>
      </c>
      <c r="J1161" t="s">
        <v>65</v>
      </c>
      <c r="Q1161" t="s">
        <v>1489</v>
      </c>
      <c r="R1161">
        <v>315</v>
      </c>
    </row>
    <row r="1162" spans="1:20" x14ac:dyDescent="0.55000000000000004">
      <c r="A1162" t="s">
        <v>20</v>
      </c>
      <c r="C1162" t="s">
        <v>22</v>
      </c>
      <c r="D1162" t="s">
        <v>23</v>
      </c>
      <c r="E1162" t="s">
        <v>5</v>
      </c>
      <c r="G1162" t="s">
        <v>24</v>
      </c>
      <c r="H1162">
        <v>618745</v>
      </c>
      <c r="I1162">
        <v>619059</v>
      </c>
      <c r="J1162" t="s">
        <v>65</v>
      </c>
      <c r="K1162" t="s">
        <v>1488</v>
      </c>
      <c r="N1162" t="s">
        <v>54</v>
      </c>
      <c r="Q1162" t="s">
        <v>1489</v>
      </c>
      <c r="R1162">
        <v>315</v>
      </c>
      <c r="S1162">
        <v>104</v>
      </c>
    </row>
    <row r="1163" spans="1:20" hidden="1" x14ac:dyDescent="0.55000000000000004">
      <c r="A1163" t="s">
        <v>4566</v>
      </c>
      <c r="B1163" t="s">
        <v>21</v>
      </c>
      <c r="C1163" t="s">
        <v>22</v>
      </c>
      <c r="D1163" t="s">
        <v>23</v>
      </c>
      <c r="E1163" t="s">
        <v>5</v>
      </c>
      <c r="G1163" t="s">
        <v>24</v>
      </c>
      <c r="H1163">
        <v>619056</v>
      </c>
      <c r="I1163">
        <v>619472</v>
      </c>
      <c r="J1163" t="s">
        <v>65</v>
      </c>
      <c r="Q1163" t="s">
        <v>1491</v>
      </c>
      <c r="R1163">
        <v>417</v>
      </c>
    </row>
    <row r="1164" spans="1:20" x14ac:dyDescent="0.55000000000000004">
      <c r="A1164" t="s">
        <v>20</v>
      </c>
      <c r="C1164" t="s">
        <v>22</v>
      </c>
      <c r="D1164" t="s">
        <v>23</v>
      </c>
      <c r="E1164" t="s">
        <v>5</v>
      </c>
      <c r="G1164" t="s">
        <v>24</v>
      </c>
      <c r="H1164">
        <v>619056</v>
      </c>
      <c r="I1164">
        <v>619472</v>
      </c>
      <c r="J1164" t="s">
        <v>65</v>
      </c>
      <c r="K1164" t="s">
        <v>1490</v>
      </c>
      <c r="N1164" t="s">
        <v>54</v>
      </c>
      <c r="Q1164" t="s">
        <v>1491</v>
      </c>
      <c r="R1164">
        <v>417</v>
      </c>
      <c r="S1164">
        <v>138</v>
      </c>
    </row>
    <row r="1165" spans="1:20" hidden="1" x14ac:dyDescent="0.55000000000000004">
      <c r="A1165" t="s">
        <v>4566</v>
      </c>
      <c r="B1165" t="s">
        <v>21</v>
      </c>
      <c r="C1165" t="s">
        <v>22</v>
      </c>
      <c r="D1165" t="s">
        <v>23</v>
      </c>
      <c r="E1165" t="s">
        <v>5</v>
      </c>
      <c r="G1165" t="s">
        <v>24</v>
      </c>
      <c r="H1165">
        <v>619469</v>
      </c>
      <c r="I1165">
        <v>620155</v>
      </c>
      <c r="J1165" t="s">
        <v>65</v>
      </c>
      <c r="Q1165" t="s">
        <v>1493</v>
      </c>
      <c r="R1165">
        <v>687</v>
      </c>
    </row>
    <row r="1166" spans="1:20" x14ac:dyDescent="0.55000000000000004">
      <c r="A1166" t="s">
        <v>20</v>
      </c>
      <c r="C1166" t="s">
        <v>22</v>
      </c>
      <c r="D1166" t="s">
        <v>23</v>
      </c>
      <c r="E1166" t="s">
        <v>5</v>
      </c>
      <c r="G1166" t="s">
        <v>24</v>
      </c>
      <c r="H1166">
        <v>619469</v>
      </c>
      <c r="I1166">
        <v>620155</v>
      </c>
      <c r="J1166" t="s">
        <v>65</v>
      </c>
      <c r="K1166" t="s">
        <v>1492</v>
      </c>
      <c r="N1166" t="s">
        <v>54</v>
      </c>
      <c r="Q1166" t="s">
        <v>1493</v>
      </c>
      <c r="R1166">
        <v>687</v>
      </c>
      <c r="S1166">
        <v>228</v>
      </c>
    </row>
    <row r="1167" spans="1:20" hidden="1" x14ac:dyDescent="0.55000000000000004">
      <c r="A1167" t="s">
        <v>4566</v>
      </c>
      <c r="B1167" t="s">
        <v>21</v>
      </c>
      <c r="C1167" t="s">
        <v>22</v>
      </c>
      <c r="D1167" t="s">
        <v>23</v>
      </c>
      <c r="E1167" t="s">
        <v>5</v>
      </c>
      <c r="G1167" t="s">
        <v>24</v>
      </c>
      <c r="H1167">
        <v>620310</v>
      </c>
      <c r="I1167">
        <v>621257</v>
      </c>
      <c r="J1167" t="s">
        <v>65</v>
      </c>
      <c r="Q1167" t="s">
        <v>1495</v>
      </c>
      <c r="R1167">
        <v>948</v>
      </c>
    </row>
    <row r="1168" spans="1:20" x14ac:dyDescent="0.55000000000000004">
      <c r="A1168" t="s">
        <v>20</v>
      </c>
      <c r="C1168" t="s">
        <v>22</v>
      </c>
      <c r="D1168" t="s">
        <v>23</v>
      </c>
      <c r="E1168" t="s">
        <v>5</v>
      </c>
      <c r="G1168" t="s">
        <v>24</v>
      </c>
      <c r="H1168">
        <v>620310</v>
      </c>
      <c r="I1168">
        <v>621257</v>
      </c>
      <c r="J1168" t="s">
        <v>65</v>
      </c>
      <c r="K1168" t="s">
        <v>1494</v>
      </c>
      <c r="N1168" t="s">
        <v>54</v>
      </c>
      <c r="Q1168" t="s">
        <v>1495</v>
      </c>
      <c r="R1168">
        <v>948</v>
      </c>
      <c r="S1168">
        <v>315</v>
      </c>
    </row>
    <row r="1169" spans="1:19" hidden="1" x14ac:dyDescent="0.55000000000000004">
      <c r="A1169" t="s">
        <v>4566</v>
      </c>
      <c r="B1169" t="s">
        <v>21</v>
      </c>
      <c r="C1169" t="s">
        <v>22</v>
      </c>
      <c r="D1169" t="s">
        <v>23</v>
      </c>
      <c r="E1169" t="s">
        <v>5</v>
      </c>
      <c r="G1169" t="s">
        <v>24</v>
      </c>
      <c r="H1169">
        <v>622477</v>
      </c>
      <c r="I1169">
        <v>622626</v>
      </c>
      <c r="J1169" t="s">
        <v>65</v>
      </c>
      <c r="Q1169" t="s">
        <v>1497</v>
      </c>
      <c r="R1169">
        <v>150</v>
      </c>
    </row>
    <row r="1170" spans="1:19" x14ac:dyDescent="0.55000000000000004">
      <c r="A1170" t="s">
        <v>20</v>
      </c>
      <c r="C1170" t="s">
        <v>22</v>
      </c>
      <c r="D1170" t="s">
        <v>23</v>
      </c>
      <c r="E1170" t="s">
        <v>5</v>
      </c>
      <c r="G1170" t="s">
        <v>24</v>
      </c>
      <c r="H1170">
        <v>622477</v>
      </c>
      <c r="I1170">
        <v>622626</v>
      </c>
      <c r="J1170" t="s">
        <v>65</v>
      </c>
      <c r="K1170" t="s">
        <v>1496</v>
      </c>
      <c r="N1170" t="s">
        <v>54</v>
      </c>
      <c r="Q1170" t="s">
        <v>1497</v>
      </c>
      <c r="R1170">
        <v>150</v>
      </c>
      <c r="S1170">
        <v>49</v>
      </c>
    </row>
    <row r="1171" spans="1:19" hidden="1" x14ac:dyDescent="0.55000000000000004">
      <c r="A1171" t="s">
        <v>4566</v>
      </c>
      <c r="B1171" t="s">
        <v>21</v>
      </c>
      <c r="C1171" t="s">
        <v>22</v>
      </c>
      <c r="D1171" t="s">
        <v>23</v>
      </c>
      <c r="E1171" t="s">
        <v>5</v>
      </c>
      <c r="G1171" t="s">
        <v>24</v>
      </c>
      <c r="H1171">
        <v>622754</v>
      </c>
      <c r="I1171">
        <v>623566</v>
      </c>
      <c r="J1171" t="s">
        <v>529</v>
      </c>
      <c r="Q1171" t="s">
        <v>1500</v>
      </c>
      <c r="R1171">
        <v>813</v>
      </c>
    </row>
    <row r="1172" spans="1:19" hidden="1" x14ac:dyDescent="0.55000000000000004">
      <c r="A1172" t="s">
        <v>20</v>
      </c>
      <c r="C1172" t="s">
        <v>22</v>
      </c>
      <c r="D1172" t="s">
        <v>23</v>
      </c>
      <c r="E1172" t="s">
        <v>5</v>
      </c>
      <c r="G1172" t="s">
        <v>24</v>
      </c>
      <c r="H1172">
        <v>622754</v>
      </c>
      <c r="I1172">
        <v>623566</v>
      </c>
      <c r="J1172" t="s">
        <v>529</v>
      </c>
      <c r="K1172" t="s">
        <v>1498</v>
      </c>
      <c r="N1172" t="s">
        <v>1499</v>
      </c>
      <c r="Q1172" t="s">
        <v>1500</v>
      </c>
      <c r="R1172">
        <v>813</v>
      </c>
      <c r="S1172">
        <v>270</v>
      </c>
    </row>
    <row r="1173" spans="1:19" hidden="1" x14ac:dyDescent="0.55000000000000004">
      <c r="A1173" t="s">
        <v>4566</v>
      </c>
      <c r="B1173" t="s">
        <v>21</v>
      </c>
      <c r="C1173" t="s">
        <v>22</v>
      </c>
      <c r="D1173" t="s">
        <v>23</v>
      </c>
      <c r="E1173" t="s">
        <v>5</v>
      </c>
      <c r="G1173" t="s">
        <v>24</v>
      </c>
      <c r="H1173">
        <v>623582</v>
      </c>
      <c r="I1173">
        <v>624367</v>
      </c>
      <c r="J1173" t="s">
        <v>529</v>
      </c>
      <c r="Q1173" t="s">
        <v>1502</v>
      </c>
      <c r="R1173">
        <v>786</v>
      </c>
    </row>
    <row r="1174" spans="1:19" hidden="1" x14ac:dyDescent="0.55000000000000004">
      <c r="A1174" t="s">
        <v>20</v>
      </c>
      <c r="C1174" t="s">
        <v>22</v>
      </c>
      <c r="D1174" t="s">
        <v>23</v>
      </c>
      <c r="E1174" t="s">
        <v>5</v>
      </c>
      <c r="G1174" t="s">
        <v>24</v>
      </c>
      <c r="H1174">
        <v>623582</v>
      </c>
      <c r="I1174">
        <v>624367</v>
      </c>
      <c r="J1174" t="s">
        <v>529</v>
      </c>
      <c r="K1174" t="s">
        <v>1501</v>
      </c>
      <c r="N1174" t="s">
        <v>67</v>
      </c>
      <c r="Q1174" t="s">
        <v>1502</v>
      </c>
      <c r="R1174">
        <v>786</v>
      </c>
      <c r="S1174">
        <v>261</v>
      </c>
    </row>
    <row r="1175" spans="1:19" hidden="1" x14ac:dyDescent="0.55000000000000004">
      <c r="A1175" t="s">
        <v>4566</v>
      </c>
      <c r="B1175" t="s">
        <v>21</v>
      </c>
      <c r="C1175" t="s">
        <v>22</v>
      </c>
      <c r="D1175" t="s">
        <v>23</v>
      </c>
      <c r="E1175" t="s">
        <v>5</v>
      </c>
      <c r="G1175" t="s">
        <v>24</v>
      </c>
      <c r="H1175">
        <v>624386</v>
      </c>
      <c r="I1175">
        <v>625117</v>
      </c>
      <c r="J1175" t="s">
        <v>65</v>
      </c>
      <c r="Q1175" t="s">
        <v>1504</v>
      </c>
      <c r="R1175">
        <v>732</v>
      </c>
    </row>
    <row r="1176" spans="1:19" x14ac:dyDescent="0.55000000000000004">
      <c r="A1176" t="s">
        <v>20</v>
      </c>
      <c r="C1176" t="s">
        <v>22</v>
      </c>
      <c r="D1176" t="s">
        <v>23</v>
      </c>
      <c r="E1176" t="s">
        <v>5</v>
      </c>
      <c r="G1176" t="s">
        <v>24</v>
      </c>
      <c r="H1176">
        <v>624386</v>
      </c>
      <c r="I1176">
        <v>625117</v>
      </c>
      <c r="J1176" t="s">
        <v>65</v>
      </c>
      <c r="K1176" t="s">
        <v>1503</v>
      </c>
      <c r="N1176" t="s">
        <v>158</v>
      </c>
      <c r="Q1176" t="s">
        <v>1504</v>
      </c>
      <c r="R1176">
        <v>732</v>
      </c>
      <c r="S1176">
        <v>243</v>
      </c>
    </row>
    <row r="1177" spans="1:19" hidden="1" x14ac:dyDescent="0.55000000000000004">
      <c r="A1177" t="s">
        <v>4566</v>
      </c>
      <c r="B1177" t="s">
        <v>21</v>
      </c>
      <c r="C1177" t="s">
        <v>22</v>
      </c>
      <c r="D1177" t="s">
        <v>23</v>
      </c>
      <c r="E1177" t="s">
        <v>5</v>
      </c>
      <c r="G1177" t="s">
        <v>24</v>
      </c>
      <c r="H1177">
        <v>625198</v>
      </c>
      <c r="I1177">
        <v>625665</v>
      </c>
      <c r="J1177" t="s">
        <v>529</v>
      </c>
      <c r="Q1177" t="s">
        <v>1506</v>
      </c>
      <c r="R1177">
        <v>468</v>
      </c>
    </row>
    <row r="1178" spans="1:19" hidden="1" x14ac:dyDescent="0.55000000000000004">
      <c r="A1178" t="s">
        <v>20</v>
      </c>
      <c r="C1178" t="s">
        <v>22</v>
      </c>
      <c r="D1178" t="s">
        <v>23</v>
      </c>
      <c r="E1178" t="s">
        <v>5</v>
      </c>
      <c r="G1178" t="s">
        <v>24</v>
      </c>
      <c r="H1178">
        <v>625198</v>
      </c>
      <c r="I1178">
        <v>625665</v>
      </c>
      <c r="J1178" t="s">
        <v>529</v>
      </c>
      <c r="K1178" t="s">
        <v>1505</v>
      </c>
      <c r="N1178" t="s">
        <v>76</v>
      </c>
      <c r="Q1178" t="s">
        <v>1506</v>
      </c>
      <c r="R1178">
        <v>468</v>
      </c>
      <c r="S1178">
        <v>155</v>
      </c>
    </row>
    <row r="1179" spans="1:19" hidden="1" x14ac:dyDescent="0.55000000000000004">
      <c r="A1179" t="s">
        <v>4566</v>
      </c>
      <c r="B1179" t="s">
        <v>21</v>
      </c>
      <c r="C1179" t="s">
        <v>22</v>
      </c>
      <c r="D1179" t="s">
        <v>23</v>
      </c>
      <c r="E1179" t="s">
        <v>5</v>
      </c>
      <c r="G1179" t="s">
        <v>24</v>
      </c>
      <c r="H1179">
        <v>626032</v>
      </c>
      <c r="I1179">
        <v>627426</v>
      </c>
      <c r="J1179" t="s">
        <v>529</v>
      </c>
      <c r="Q1179" t="s">
        <v>1509</v>
      </c>
      <c r="R1179">
        <v>1395</v>
      </c>
    </row>
    <row r="1180" spans="1:19" hidden="1" x14ac:dyDescent="0.55000000000000004">
      <c r="A1180" t="s">
        <v>20</v>
      </c>
      <c r="C1180" t="s">
        <v>22</v>
      </c>
      <c r="D1180" t="s">
        <v>23</v>
      </c>
      <c r="E1180" t="s">
        <v>5</v>
      </c>
      <c r="G1180" t="s">
        <v>24</v>
      </c>
      <c r="H1180">
        <v>626032</v>
      </c>
      <c r="I1180">
        <v>627426</v>
      </c>
      <c r="J1180" t="s">
        <v>529</v>
      </c>
      <c r="K1180" t="s">
        <v>1507</v>
      </c>
      <c r="N1180" t="s">
        <v>1508</v>
      </c>
      <c r="Q1180" t="s">
        <v>1509</v>
      </c>
      <c r="R1180">
        <v>1395</v>
      </c>
      <c r="S1180">
        <v>464</v>
      </c>
    </row>
    <row r="1181" spans="1:19" hidden="1" x14ac:dyDescent="0.55000000000000004">
      <c r="A1181" t="s">
        <v>4566</v>
      </c>
      <c r="B1181" t="s">
        <v>21</v>
      </c>
      <c r="C1181" t="s">
        <v>22</v>
      </c>
      <c r="D1181" t="s">
        <v>23</v>
      </c>
      <c r="E1181" t="s">
        <v>5</v>
      </c>
      <c r="G1181" t="s">
        <v>24</v>
      </c>
      <c r="H1181">
        <v>627491</v>
      </c>
      <c r="I1181">
        <v>628114</v>
      </c>
      <c r="J1181" t="s">
        <v>65</v>
      </c>
      <c r="Q1181" t="s">
        <v>1511</v>
      </c>
      <c r="R1181">
        <v>624</v>
      </c>
    </row>
    <row r="1182" spans="1:19" x14ac:dyDescent="0.55000000000000004">
      <c r="A1182" t="s">
        <v>20</v>
      </c>
      <c r="C1182" t="s">
        <v>22</v>
      </c>
      <c r="D1182" t="s">
        <v>23</v>
      </c>
      <c r="E1182" t="s">
        <v>5</v>
      </c>
      <c r="G1182" t="s">
        <v>24</v>
      </c>
      <c r="H1182">
        <v>627491</v>
      </c>
      <c r="I1182">
        <v>628114</v>
      </c>
      <c r="J1182" t="s">
        <v>65</v>
      </c>
      <c r="K1182" t="s">
        <v>1510</v>
      </c>
      <c r="N1182" t="s">
        <v>67</v>
      </c>
      <c r="Q1182" t="s">
        <v>1511</v>
      </c>
      <c r="R1182">
        <v>624</v>
      </c>
      <c r="S1182">
        <v>207</v>
      </c>
    </row>
    <row r="1183" spans="1:19" hidden="1" x14ac:dyDescent="0.55000000000000004">
      <c r="A1183" t="s">
        <v>4566</v>
      </c>
      <c r="B1183" t="s">
        <v>21</v>
      </c>
      <c r="C1183" t="s">
        <v>22</v>
      </c>
      <c r="D1183" t="s">
        <v>23</v>
      </c>
      <c r="E1183" t="s">
        <v>5</v>
      </c>
      <c r="G1183" t="s">
        <v>24</v>
      </c>
      <c r="H1183">
        <v>628579</v>
      </c>
      <c r="I1183">
        <v>629067</v>
      </c>
      <c r="J1183" t="s">
        <v>529</v>
      </c>
      <c r="Q1183" t="s">
        <v>1513</v>
      </c>
      <c r="R1183">
        <v>489</v>
      </c>
    </row>
    <row r="1184" spans="1:19" hidden="1" x14ac:dyDescent="0.55000000000000004">
      <c r="A1184" t="s">
        <v>20</v>
      </c>
      <c r="C1184" t="s">
        <v>22</v>
      </c>
      <c r="D1184" t="s">
        <v>23</v>
      </c>
      <c r="E1184" t="s">
        <v>5</v>
      </c>
      <c r="G1184" t="s">
        <v>24</v>
      </c>
      <c r="H1184">
        <v>628579</v>
      </c>
      <c r="I1184">
        <v>629067</v>
      </c>
      <c r="J1184" t="s">
        <v>529</v>
      </c>
      <c r="K1184" t="s">
        <v>1512</v>
      </c>
      <c r="N1184" t="s">
        <v>54</v>
      </c>
      <c r="Q1184" t="s">
        <v>1513</v>
      </c>
      <c r="R1184">
        <v>489</v>
      </c>
      <c r="S1184">
        <v>162</v>
      </c>
    </row>
    <row r="1185" spans="1:19" hidden="1" x14ac:dyDescent="0.55000000000000004">
      <c r="A1185" t="s">
        <v>4566</v>
      </c>
      <c r="B1185" t="s">
        <v>21</v>
      </c>
      <c r="C1185" t="s">
        <v>22</v>
      </c>
      <c r="D1185" t="s">
        <v>23</v>
      </c>
      <c r="E1185" t="s">
        <v>5</v>
      </c>
      <c r="G1185" t="s">
        <v>24</v>
      </c>
      <c r="H1185">
        <v>629125</v>
      </c>
      <c r="I1185">
        <v>630096</v>
      </c>
      <c r="J1185" t="s">
        <v>529</v>
      </c>
      <c r="Q1185" t="s">
        <v>1515</v>
      </c>
      <c r="R1185">
        <v>972</v>
      </c>
    </row>
    <row r="1186" spans="1:19" hidden="1" x14ac:dyDescent="0.55000000000000004">
      <c r="A1186" t="s">
        <v>20</v>
      </c>
      <c r="C1186" t="s">
        <v>22</v>
      </c>
      <c r="D1186" t="s">
        <v>23</v>
      </c>
      <c r="E1186" t="s">
        <v>5</v>
      </c>
      <c r="G1186" t="s">
        <v>24</v>
      </c>
      <c r="H1186">
        <v>629125</v>
      </c>
      <c r="I1186">
        <v>630096</v>
      </c>
      <c r="J1186" t="s">
        <v>529</v>
      </c>
      <c r="K1186" t="s">
        <v>1514</v>
      </c>
      <c r="N1186" t="s">
        <v>54</v>
      </c>
      <c r="Q1186" t="s">
        <v>1515</v>
      </c>
      <c r="R1186">
        <v>972</v>
      </c>
      <c r="S1186">
        <v>323</v>
      </c>
    </row>
    <row r="1187" spans="1:19" hidden="1" x14ac:dyDescent="0.55000000000000004">
      <c r="A1187" t="s">
        <v>4566</v>
      </c>
      <c r="B1187" t="s">
        <v>21</v>
      </c>
      <c r="C1187" t="s">
        <v>22</v>
      </c>
      <c r="D1187" t="s">
        <v>23</v>
      </c>
      <c r="E1187" t="s">
        <v>5</v>
      </c>
      <c r="G1187" t="s">
        <v>24</v>
      </c>
      <c r="H1187">
        <v>630141</v>
      </c>
      <c r="I1187">
        <v>630356</v>
      </c>
      <c r="J1187" t="s">
        <v>65</v>
      </c>
      <c r="Q1187" t="s">
        <v>1517</v>
      </c>
      <c r="R1187">
        <v>216</v>
      </c>
    </row>
    <row r="1188" spans="1:19" x14ac:dyDescent="0.55000000000000004">
      <c r="A1188" t="s">
        <v>20</v>
      </c>
      <c r="C1188" t="s">
        <v>22</v>
      </c>
      <c r="D1188" t="s">
        <v>23</v>
      </c>
      <c r="E1188" t="s">
        <v>5</v>
      </c>
      <c r="G1188" t="s">
        <v>24</v>
      </c>
      <c r="H1188">
        <v>630141</v>
      </c>
      <c r="I1188">
        <v>630356</v>
      </c>
      <c r="J1188" t="s">
        <v>65</v>
      </c>
      <c r="K1188" t="s">
        <v>1516</v>
      </c>
      <c r="N1188" t="s">
        <v>54</v>
      </c>
      <c r="Q1188" t="s">
        <v>1517</v>
      </c>
      <c r="R1188">
        <v>216</v>
      </c>
      <c r="S1188">
        <v>71</v>
      </c>
    </row>
    <row r="1189" spans="1:19" hidden="1" x14ac:dyDescent="0.55000000000000004">
      <c r="A1189" t="s">
        <v>4566</v>
      </c>
      <c r="B1189" t="s">
        <v>21</v>
      </c>
      <c r="C1189" t="s">
        <v>22</v>
      </c>
      <c r="D1189" t="s">
        <v>23</v>
      </c>
      <c r="E1189" t="s">
        <v>5</v>
      </c>
      <c r="G1189" t="s">
        <v>24</v>
      </c>
      <c r="H1189">
        <v>630683</v>
      </c>
      <c r="I1189">
        <v>631480</v>
      </c>
      <c r="J1189" t="s">
        <v>529</v>
      </c>
      <c r="Q1189" t="s">
        <v>1520</v>
      </c>
      <c r="R1189">
        <v>798</v>
      </c>
    </row>
    <row r="1190" spans="1:19" hidden="1" x14ac:dyDescent="0.55000000000000004">
      <c r="A1190" t="s">
        <v>20</v>
      </c>
      <c r="C1190" t="s">
        <v>22</v>
      </c>
      <c r="D1190" t="s">
        <v>23</v>
      </c>
      <c r="E1190" t="s">
        <v>5</v>
      </c>
      <c r="G1190" t="s">
        <v>24</v>
      </c>
      <c r="H1190">
        <v>630683</v>
      </c>
      <c r="I1190">
        <v>631480</v>
      </c>
      <c r="J1190" t="s">
        <v>529</v>
      </c>
      <c r="K1190" t="s">
        <v>1518</v>
      </c>
      <c r="N1190" t="s">
        <v>1519</v>
      </c>
      <c r="Q1190" t="s">
        <v>1520</v>
      </c>
      <c r="R1190">
        <v>798</v>
      </c>
      <c r="S1190">
        <v>265</v>
      </c>
    </row>
    <row r="1191" spans="1:19" hidden="1" x14ac:dyDescent="0.55000000000000004">
      <c r="A1191" t="s">
        <v>4566</v>
      </c>
      <c r="B1191" t="s">
        <v>21</v>
      </c>
      <c r="C1191" t="s">
        <v>22</v>
      </c>
      <c r="D1191" t="s">
        <v>23</v>
      </c>
      <c r="E1191" t="s">
        <v>5</v>
      </c>
      <c r="G1191" t="s">
        <v>24</v>
      </c>
      <c r="H1191">
        <v>631484</v>
      </c>
      <c r="I1191">
        <v>632299</v>
      </c>
      <c r="J1191" t="s">
        <v>529</v>
      </c>
      <c r="Q1191" t="s">
        <v>1522</v>
      </c>
      <c r="R1191">
        <v>816</v>
      </c>
    </row>
    <row r="1192" spans="1:19" hidden="1" x14ac:dyDescent="0.55000000000000004">
      <c r="A1192" t="s">
        <v>20</v>
      </c>
      <c r="C1192" t="s">
        <v>22</v>
      </c>
      <c r="D1192" t="s">
        <v>23</v>
      </c>
      <c r="E1192" t="s">
        <v>5</v>
      </c>
      <c r="G1192" t="s">
        <v>24</v>
      </c>
      <c r="H1192">
        <v>631484</v>
      </c>
      <c r="I1192">
        <v>632299</v>
      </c>
      <c r="J1192" t="s">
        <v>529</v>
      </c>
      <c r="K1192" t="s">
        <v>1521</v>
      </c>
      <c r="N1192" t="s">
        <v>646</v>
      </c>
      <c r="Q1192" t="s">
        <v>1522</v>
      </c>
      <c r="R1192">
        <v>816</v>
      </c>
      <c r="S1192">
        <v>271</v>
      </c>
    </row>
    <row r="1193" spans="1:19" hidden="1" x14ac:dyDescent="0.55000000000000004">
      <c r="A1193" t="s">
        <v>4566</v>
      </c>
      <c r="B1193" t="s">
        <v>21</v>
      </c>
      <c r="C1193" t="s">
        <v>22</v>
      </c>
      <c r="D1193" t="s">
        <v>23</v>
      </c>
      <c r="E1193" t="s">
        <v>5</v>
      </c>
      <c r="G1193" t="s">
        <v>24</v>
      </c>
      <c r="H1193">
        <v>632296</v>
      </c>
      <c r="I1193">
        <v>632946</v>
      </c>
      <c r="J1193" t="s">
        <v>529</v>
      </c>
      <c r="Q1193" t="s">
        <v>1525</v>
      </c>
      <c r="R1193">
        <v>651</v>
      </c>
    </row>
    <row r="1194" spans="1:19" hidden="1" x14ac:dyDescent="0.55000000000000004">
      <c r="A1194" t="s">
        <v>20</v>
      </c>
      <c r="C1194" t="s">
        <v>22</v>
      </c>
      <c r="D1194" t="s">
        <v>23</v>
      </c>
      <c r="E1194" t="s">
        <v>5</v>
      </c>
      <c r="G1194" t="s">
        <v>24</v>
      </c>
      <c r="H1194">
        <v>632296</v>
      </c>
      <c r="I1194">
        <v>632946</v>
      </c>
      <c r="J1194" t="s">
        <v>529</v>
      </c>
      <c r="K1194" t="s">
        <v>1523</v>
      </c>
      <c r="N1194" t="s">
        <v>1524</v>
      </c>
      <c r="Q1194" t="s">
        <v>1525</v>
      </c>
      <c r="R1194">
        <v>651</v>
      </c>
      <c r="S1194">
        <v>216</v>
      </c>
    </row>
    <row r="1195" spans="1:19" hidden="1" x14ac:dyDescent="0.55000000000000004">
      <c r="A1195" t="s">
        <v>4566</v>
      </c>
      <c r="B1195" t="s">
        <v>21</v>
      </c>
      <c r="C1195" t="s">
        <v>22</v>
      </c>
      <c r="D1195" t="s">
        <v>23</v>
      </c>
      <c r="E1195" t="s">
        <v>5</v>
      </c>
      <c r="G1195" t="s">
        <v>24</v>
      </c>
      <c r="H1195">
        <v>632958</v>
      </c>
      <c r="I1195">
        <v>633632</v>
      </c>
      <c r="J1195" t="s">
        <v>529</v>
      </c>
      <c r="Q1195" t="s">
        <v>1527</v>
      </c>
      <c r="R1195">
        <v>675</v>
      </c>
    </row>
    <row r="1196" spans="1:19" hidden="1" x14ac:dyDescent="0.55000000000000004">
      <c r="A1196" t="s">
        <v>20</v>
      </c>
      <c r="C1196" t="s">
        <v>22</v>
      </c>
      <c r="D1196" t="s">
        <v>23</v>
      </c>
      <c r="E1196" t="s">
        <v>5</v>
      </c>
      <c r="G1196" t="s">
        <v>24</v>
      </c>
      <c r="H1196">
        <v>632958</v>
      </c>
      <c r="I1196">
        <v>633632</v>
      </c>
      <c r="J1196" t="s">
        <v>529</v>
      </c>
      <c r="K1196" t="s">
        <v>1526</v>
      </c>
      <c r="N1196" t="s">
        <v>76</v>
      </c>
      <c r="Q1196" t="s">
        <v>1527</v>
      </c>
      <c r="R1196">
        <v>675</v>
      </c>
      <c r="S1196">
        <v>224</v>
      </c>
    </row>
    <row r="1197" spans="1:19" hidden="1" x14ac:dyDescent="0.55000000000000004">
      <c r="A1197" t="s">
        <v>4566</v>
      </c>
      <c r="B1197" t="s">
        <v>21</v>
      </c>
      <c r="C1197" t="s">
        <v>22</v>
      </c>
      <c r="D1197" t="s">
        <v>23</v>
      </c>
      <c r="E1197" t="s">
        <v>5</v>
      </c>
      <c r="G1197" t="s">
        <v>24</v>
      </c>
      <c r="H1197">
        <v>633752</v>
      </c>
      <c r="I1197">
        <v>635506</v>
      </c>
      <c r="J1197" t="s">
        <v>529</v>
      </c>
      <c r="Q1197" t="s">
        <v>1530</v>
      </c>
      <c r="R1197">
        <v>1755</v>
      </c>
    </row>
    <row r="1198" spans="1:19" hidden="1" x14ac:dyDescent="0.55000000000000004">
      <c r="A1198" t="s">
        <v>20</v>
      </c>
      <c r="C1198" t="s">
        <v>22</v>
      </c>
      <c r="D1198" t="s">
        <v>23</v>
      </c>
      <c r="E1198" t="s">
        <v>5</v>
      </c>
      <c r="G1198" t="s">
        <v>24</v>
      </c>
      <c r="H1198">
        <v>633752</v>
      </c>
      <c r="I1198">
        <v>635506</v>
      </c>
      <c r="J1198" t="s">
        <v>529</v>
      </c>
      <c r="K1198" t="s">
        <v>1528</v>
      </c>
      <c r="N1198" t="s">
        <v>1529</v>
      </c>
      <c r="Q1198" t="s">
        <v>1530</v>
      </c>
      <c r="R1198">
        <v>1755</v>
      </c>
      <c r="S1198">
        <v>584</v>
      </c>
    </row>
    <row r="1199" spans="1:19" hidden="1" x14ac:dyDescent="0.55000000000000004">
      <c r="A1199" t="s">
        <v>4566</v>
      </c>
      <c r="B1199" t="s">
        <v>21</v>
      </c>
      <c r="C1199" t="s">
        <v>22</v>
      </c>
      <c r="D1199" t="s">
        <v>23</v>
      </c>
      <c r="E1199" t="s">
        <v>5</v>
      </c>
      <c r="G1199" t="s">
        <v>24</v>
      </c>
      <c r="H1199">
        <v>635596</v>
      </c>
      <c r="I1199">
        <v>636297</v>
      </c>
      <c r="J1199" t="s">
        <v>529</v>
      </c>
      <c r="Q1199" t="s">
        <v>1532</v>
      </c>
      <c r="R1199">
        <v>702</v>
      </c>
    </row>
    <row r="1200" spans="1:19" hidden="1" x14ac:dyDescent="0.55000000000000004">
      <c r="A1200" t="s">
        <v>20</v>
      </c>
      <c r="C1200" t="s">
        <v>22</v>
      </c>
      <c r="D1200" t="s">
        <v>23</v>
      </c>
      <c r="E1200" t="s">
        <v>5</v>
      </c>
      <c r="G1200" t="s">
        <v>24</v>
      </c>
      <c r="H1200">
        <v>635596</v>
      </c>
      <c r="I1200">
        <v>636297</v>
      </c>
      <c r="J1200" t="s">
        <v>529</v>
      </c>
      <c r="K1200" t="s">
        <v>1531</v>
      </c>
      <c r="N1200" t="s">
        <v>618</v>
      </c>
      <c r="Q1200" t="s">
        <v>1532</v>
      </c>
      <c r="R1200">
        <v>702</v>
      </c>
      <c r="S1200">
        <v>233</v>
      </c>
    </row>
    <row r="1201" spans="1:19" hidden="1" x14ac:dyDescent="0.55000000000000004">
      <c r="A1201" t="s">
        <v>4566</v>
      </c>
      <c r="B1201" t="s">
        <v>21</v>
      </c>
      <c r="C1201" t="s">
        <v>22</v>
      </c>
      <c r="D1201" t="s">
        <v>23</v>
      </c>
      <c r="E1201" t="s">
        <v>5</v>
      </c>
      <c r="G1201" t="s">
        <v>24</v>
      </c>
      <c r="H1201">
        <v>636470</v>
      </c>
      <c r="I1201">
        <v>637597</v>
      </c>
      <c r="J1201" t="s">
        <v>529</v>
      </c>
      <c r="Q1201" t="s">
        <v>1534</v>
      </c>
      <c r="R1201">
        <v>1128</v>
      </c>
    </row>
    <row r="1202" spans="1:19" hidden="1" x14ac:dyDescent="0.55000000000000004">
      <c r="A1202" t="s">
        <v>20</v>
      </c>
      <c r="C1202" t="s">
        <v>22</v>
      </c>
      <c r="D1202" t="s">
        <v>23</v>
      </c>
      <c r="E1202" t="s">
        <v>5</v>
      </c>
      <c r="G1202" t="s">
        <v>24</v>
      </c>
      <c r="H1202">
        <v>636470</v>
      </c>
      <c r="I1202">
        <v>637597</v>
      </c>
      <c r="J1202" t="s">
        <v>529</v>
      </c>
      <c r="K1202" t="s">
        <v>1533</v>
      </c>
      <c r="N1202" t="s">
        <v>172</v>
      </c>
      <c r="Q1202" t="s">
        <v>1534</v>
      </c>
      <c r="R1202">
        <v>1128</v>
      </c>
      <c r="S1202">
        <v>375</v>
      </c>
    </row>
    <row r="1203" spans="1:19" hidden="1" x14ac:dyDescent="0.55000000000000004">
      <c r="A1203" t="s">
        <v>4566</v>
      </c>
      <c r="B1203" t="s">
        <v>21</v>
      </c>
      <c r="C1203" t="s">
        <v>22</v>
      </c>
      <c r="D1203" t="s">
        <v>23</v>
      </c>
      <c r="E1203" t="s">
        <v>5</v>
      </c>
      <c r="G1203" t="s">
        <v>24</v>
      </c>
      <c r="H1203">
        <v>637613</v>
      </c>
      <c r="I1203">
        <v>638398</v>
      </c>
      <c r="J1203" t="s">
        <v>529</v>
      </c>
      <c r="Q1203" t="s">
        <v>1537</v>
      </c>
      <c r="R1203">
        <v>786</v>
      </c>
    </row>
    <row r="1204" spans="1:19" hidden="1" x14ac:dyDescent="0.55000000000000004">
      <c r="A1204" t="s">
        <v>20</v>
      </c>
      <c r="C1204" t="s">
        <v>22</v>
      </c>
      <c r="D1204" t="s">
        <v>23</v>
      </c>
      <c r="E1204" t="s">
        <v>5</v>
      </c>
      <c r="G1204" t="s">
        <v>24</v>
      </c>
      <c r="H1204">
        <v>637613</v>
      </c>
      <c r="I1204">
        <v>638398</v>
      </c>
      <c r="J1204" t="s">
        <v>529</v>
      </c>
      <c r="K1204" t="s">
        <v>1535</v>
      </c>
      <c r="N1204" t="s">
        <v>1536</v>
      </c>
      <c r="Q1204" t="s">
        <v>1537</v>
      </c>
      <c r="R1204">
        <v>786</v>
      </c>
      <c r="S1204">
        <v>261</v>
      </c>
    </row>
    <row r="1205" spans="1:19" hidden="1" x14ac:dyDescent="0.55000000000000004">
      <c r="A1205" t="s">
        <v>4566</v>
      </c>
      <c r="B1205" t="s">
        <v>21</v>
      </c>
      <c r="C1205" t="s">
        <v>22</v>
      </c>
      <c r="D1205" t="s">
        <v>23</v>
      </c>
      <c r="E1205" t="s">
        <v>5</v>
      </c>
      <c r="G1205" t="s">
        <v>24</v>
      </c>
      <c r="H1205">
        <v>638408</v>
      </c>
      <c r="I1205">
        <v>639139</v>
      </c>
      <c r="J1205" t="s">
        <v>529</v>
      </c>
      <c r="Q1205" t="s">
        <v>1540</v>
      </c>
      <c r="R1205">
        <v>732</v>
      </c>
    </row>
    <row r="1206" spans="1:19" hidden="1" x14ac:dyDescent="0.55000000000000004">
      <c r="A1206" t="s">
        <v>20</v>
      </c>
      <c r="C1206" t="s">
        <v>22</v>
      </c>
      <c r="D1206" t="s">
        <v>23</v>
      </c>
      <c r="E1206" t="s">
        <v>5</v>
      </c>
      <c r="G1206" t="s">
        <v>24</v>
      </c>
      <c r="H1206">
        <v>638408</v>
      </c>
      <c r="I1206">
        <v>639139</v>
      </c>
      <c r="J1206" t="s">
        <v>529</v>
      </c>
      <c r="K1206" t="s">
        <v>1538</v>
      </c>
      <c r="N1206" t="s">
        <v>1539</v>
      </c>
      <c r="Q1206" t="s">
        <v>1540</v>
      </c>
      <c r="R1206">
        <v>732</v>
      </c>
      <c r="S1206">
        <v>243</v>
      </c>
    </row>
    <row r="1207" spans="1:19" hidden="1" x14ac:dyDescent="0.55000000000000004">
      <c r="A1207" t="s">
        <v>4566</v>
      </c>
      <c r="B1207" t="s">
        <v>21</v>
      </c>
      <c r="C1207" t="s">
        <v>22</v>
      </c>
      <c r="D1207" t="s">
        <v>23</v>
      </c>
      <c r="E1207" t="s">
        <v>5</v>
      </c>
      <c r="G1207" t="s">
        <v>24</v>
      </c>
      <c r="H1207">
        <v>639139</v>
      </c>
      <c r="I1207">
        <v>639930</v>
      </c>
      <c r="J1207" t="s">
        <v>529</v>
      </c>
      <c r="Q1207" t="s">
        <v>1543</v>
      </c>
      <c r="R1207">
        <v>792</v>
      </c>
    </row>
    <row r="1208" spans="1:19" hidden="1" x14ac:dyDescent="0.55000000000000004">
      <c r="A1208" t="s">
        <v>20</v>
      </c>
      <c r="C1208" t="s">
        <v>22</v>
      </c>
      <c r="D1208" t="s">
        <v>23</v>
      </c>
      <c r="E1208" t="s">
        <v>5</v>
      </c>
      <c r="G1208" t="s">
        <v>24</v>
      </c>
      <c r="H1208">
        <v>639139</v>
      </c>
      <c r="I1208">
        <v>639930</v>
      </c>
      <c r="J1208" t="s">
        <v>529</v>
      </c>
      <c r="K1208" t="s">
        <v>1541</v>
      </c>
      <c r="N1208" t="s">
        <v>1542</v>
      </c>
      <c r="Q1208" t="s">
        <v>1543</v>
      </c>
      <c r="R1208">
        <v>792</v>
      </c>
      <c r="S1208">
        <v>263</v>
      </c>
    </row>
    <row r="1209" spans="1:19" hidden="1" x14ac:dyDescent="0.55000000000000004">
      <c r="A1209" t="s">
        <v>4566</v>
      </c>
      <c r="B1209" t="s">
        <v>21</v>
      </c>
      <c r="C1209" t="s">
        <v>22</v>
      </c>
      <c r="D1209" t="s">
        <v>23</v>
      </c>
      <c r="E1209" t="s">
        <v>5</v>
      </c>
      <c r="G1209" t="s">
        <v>24</v>
      </c>
      <c r="H1209">
        <v>639942</v>
      </c>
      <c r="I1209">
        <v>640595</v>
      </c>
      <c r="J1209" t="s">
        <v>529</v>
      </c>
      <c r="Q1209" t="s">
        <v>1546</v>
      </c>
      <c r="R1209">
        <v>654</v>
      </c>
    </row>
    <row r="1210" spans="1:19" hidden="1" x14ac:dyDescent="0.55000000000000004">
      <c r="A1210" t="s">
        <v>20</v>
      </c>
      <c r="C1210" t="s">
        <v>22</v>
      </c>
      <c r="D1210" t="s">
        <v>23</v>
      </c>
      <c r="E1210" t="s">
        <v>5</v>
      </c>
      <c r="G1210" t="s">
        <v>24</v>
      </c>
      <c r="H1210">
        <v>639942</v>
      </c>
      <c r="I1210">
        <v>640595</v>
      </c>
      <c r="J1210" t="s">
        <v>529</v>
      </c>
      <c r="K1210" t="s">
        <v>1544</v>
      </c>
      <c r="N1210" t="s">
        <v>1545</v>
      </c>
      <c r="Q1210" t="s">
        <v>1546</v>
      </c>
      <c r="R1210">
        <v>654</v>
      </c>
      <c r="S1210">
        <v>217</v>
      </c>
    </row>
    <row r="1211" spans="1:19" hidden="1" x14ac:dyDescent="0.55000000000000004">
      <c r="A1211" t="s">
        <v>4566</v>
      </c>
      <c r="B1211" t="s">
        <v>21</v>
      </c>
      <c r="C1211" t="s">
        <v>22</v>
      </c>
      <c r="D1211" t="s">
        <v>23</v>
      </c>
      <c r="E1211" t="s">
        <v>5</v>
      </c>
      <c r="G1211" t="s">
        <v>24</v>
      </c>
      <c r="H1211">
        <v>640616</v>
      </c>
      <c r="I1211">
        <v>641737</v>
      </c>
      <c r="J1211" t="s">
        <v>529</v>
      </c>
      <c r="Q1211" t="s">
        <v>1548</v>
      </c>
      <c r="R1211">
        <v>1122</v>
      </c>
    </row>
    <row r="1212" spans="1:19" hidden="1" x14ac:dyDescent="0.55000000000000004">
      <c r="A1212" t="s">
        <v>20</v>
      </c>
      <c r="C1212" t="s">
        <v>22</v>
      </c>
      <c r="D1212" t="s">
        <v>23</v>
      </c>
      <c r="E1212" t="s">
        <v>5</v>
      </c>
      <c r="G1212" t="s">
        <v>24</v>
      </c>
      <c r="H1212">
        <v>640616</v>
      </c>
      <c r="I1212">
        <v>641737</v>
      </c>
      <c r="J1212" t="s">
        <v>529</v>
      </c>
      <c r="K1212" t="s">
        <v>1547</v>
      </c>
      <c r="N1212" t="s">
        <v>637</v>
      </c>
      <c r="Q1212" t="s">
        <v>1548</v>
      </c>
      <c r="R1212">
        <v>1122</v>
      </c>
      <c r="S1212">
        <v>373</v>
      </c>
    </row>
    <row r="1213" spans="1:19" hidden="1" x14ac:dyDescent="0.55000000000000004">
      <c r="A1213" t="s">
        <v>4566</v>
      </c>
      <c r="B1213" t="s">
        <v>21</v>
      </c>
      <c r="C1213" t="s">
        <v>22</v>
      </c>
      <c r="D1213" t="s">
        <v>23</v>
      </c>
      <c r="E1213" t="s">
        <v>5</v>
      </c>
      <c r="G1213" t="s">
        <v>24</v>
      </c>
      <c r="H1213">
        <v>641715</v>
      </c>
      <c r="I1213">
        <v>642731</v>
      </c>
      <c r="J1213" t="s">
        <v>529</v>
      </c>
      <c r="Q1213" t="s">
        <v>1550</v>
      </c>
      <c r="R1213">
        <v>1017</v>
      </c>
    </row>
    <row r="1214" spans="1:19" hidden="1" x14ac:dyDescent="0.55000000000000004">
      <c r="A1214" t="s">
        <v>20</v>
      </c>
      <c r="C1214" t="s">
        <v>22</v>
      </c>
      <c r="D1214" t="s">
        <v>23</v>
      </c>
      <c r="E1214" t="s">
        <v>5</v>
      </c>
      <c r="G1214" t="s">
        <v>24</v>
      </c>
      <c r="H1214">
        <v>641715</v>
      </c>
      <c r="I1214">
        <v>642731</v>
      </c>
      <c r="J1214" t="s">
        <v>529</v>
      </c>
      <c r="K1214" t="s">
        <v>1549</v>
      </c>
      <c r="N1214" t="s">
        <v>54</v>
      </c>
      <c r="Q1214" t="s">
        <v>1550</v>
      </c>
      <c r="R1214">
        <v>1017</v>
      </c>
      <c r="S1214">
        <v>338</v>
      </c>
    </row>
    <row r="1215" spans="1:19" hidden="1" x14ac:dyDescent="0.55000000000000004">
      <c r="A1215" t="s">
        <v>4566</v>
      </c>
      <c r="B1215" t="s">
        <v>21</v>
      </c>
      <c r="C1215" t="s">
        <v>22</v>
      </c>
      <c r="D1215" t="s">
        <v>23</v>
      </c>
      <c r="E1215" t="s">
        <v>5</v>
      </c>
      <c r="G1215" t="s">
        <v>24</v>
      </c>
      <c r="H1215">
        <v>642740</v>
      </c>
      <c r="I1215">
        <v>643750</v>
      </c>
      <c r="J1215" t="s">
        <v>529</v>
      </c>
      <c r="Q1215" t="s">
        <v>1553</v>
      </c>
      <c r="R1215">
        <v>1011</v>
      </c>
    </row>
    <row r="1216" spans="1:19" hidden="1" x14ac:dyDescent="0.55000000000000004">
      <c r="A1216" t="s">
        <v>20</v>
      </c>
      <c r="C1216" t="s">
        <v>22</v>
      </c>
      <c r="D1216" t="s">
        <v>23</v>
      </c>
      <c r="E1216" t="s">
        <v>5</v>
      </c>
      <c r="G1216" t="s">
        <v>24</v>
      </c>
      <c r="H1216">
        <v>642740</v>
      </c>
      <c r="I1216">
        <v>643750</v>
      </c>
      <c r="J1216" t="s">
        <v>529</v>
      </c>
      <c r="K1216" t="s">
        <v>1551</v>
      </c>
      <c r="N1216" t="s">
        <v>1552</v>
      </c>
      <c r="Q1216" t="s">
        <v>1553</v>
      </c>
      <c r="R1216">
        <v>1011</v>
      </c>
      <c r="S1216">
        <v>336</v>
      </c>
    </row>
    <row r="1217" spans="1:20" hidden="1" x14ac:dyDescent="0.55000000000000004">
      <c r="A1217" t="s">
        <v>4566</v>
      </c>
      <c r="B1217" t="s">
        <v>21</v>
      </c>
      <c r="C1217" t="s">
        <v>22</v>
      </c>
      <c r="D1217" t="s">
        <v>23</v>
      </c>
      <c r="E1217" t="s">
        <v>5</v>
      </c>
      <c r="G1217" t="s">
        <v>24</v>
      </c>
      <c r="H1217">
        <v>643808</v>
      </c>
      <c r="I1217">
        <v>644809</v>
      </c>
      <c r="J1217" t="s">
        <v>529</v>
      </c>
      <c r="Q1217" t="s">
        <v>1556</v>
      </c>
      <c r="R1217">
        <v>1002</v>
      </c>
    </row>
    <row r="1218" spans="1:20" hidden="1" x14ac:dyDescent="0.55000000000000004">
      <c r="A1218" t="s">
        <v>20</v>
      </c>
      <c r="C1218" t="s">
        <v>22</v>
      </c>
      <c r="D1218" t="s">
        <v>23</v>
      </c>
      <c r="E1218" t="s">
        <v>5</v>
      </c>
      <c r="G1218" t="s">
        <v>24</v>
      </c>
      <c r="H1218">
        <v>643808</v>
      </c>
      <c r="I1218">
        <v>644809</v>
      </c>
      <c r="J1218" t="s">
        <v>529</v>
      </c>
      <c r="K1218" t="s">
        <v>1554</v>
      </c>
      <c r="N1218" t="s">
        <v>1555</v>
      </c>
      <c r="Q1218" t="s">
        <v>1556</v>
      </c>
      <c r="R1218">
        <v>1002</v>
      </c>
      <c r="S1218">
        <v>333</v>
      </c>
    </row>
    <row r="1219" spans="1:20" hidden="1" x14ac:dyDescent="0.55000000000000004">
      <c r="A1219" t="s">
        <v>4566</v>
      </c>
      <c r="B1219" t="s">
        <v>21</v>
      </c>
      <c r="C1219" t="s">
        <v>22</v>
      </c>
      <c r="D1219" t="s">
        <v>23</v>
      </c>
      <c r="E1219" t="s">
        <v>5</v>
      </c>
      <c r="G1219" t="s">
        <v>24</v>
      </c>
      <c r="H1219">
        <v>644834</v>
      </c>
      <c r="I1219">
        <v>645970</v>
      </c>
      <c r="J1219" t="s">
        <v>529</v>
      </c>
      <c r="Q1219" t="s">
        <v>1558</v>
      </c>
      <c r="R1219">
        <v>1137</v>
      </c>
    </row>
    <row r="1220" spans="1:20" hidden="1" x14ac:dyDescent="0.55000000000000004">
      <c r="A1220" t="s">
        <v>20</v>
      </c>
      <c r="C1220" t="s">
        <v>22</v>
      </c>
      <c r="D1220" t="s">
        <v>23</v>
      </c>
      <c r="E1220" t="s">
        <v>5</v>
      </c>
      <c r="G1220" t="s">
        <v>24</v>
      </c>
      <c r="H1220">
        <v>644834</v>
      </c>
      <c r="I1220">
        <v>645970</v>
      </c>
      <c r="J1220" t="s">
        <v>529</v>
      </c>
      <c r="K1220" t="s">
        <v>1557</v>
      </c>
      <c r="N1220" t="s">
        <v>54</v>
      </c>
      <c r="Q1220" t="s">
        <v>1558</v>
      </c>
      <c r="R1220">
        <v>1137</v>
      </c>
      <c r="S1220">
        <v>378</v>
      </c>
    </row>
    <row r="1221" spans="1:20" hidden="1" x14ac:dyDescent="0.55000000000000004">
      <c r="A1221" t="s">
        <v>4566</v>
      </c>
      <c r="B1221" t="s">
        <v>21</v>
      </c>
      <c r="C1221" t="s">
        <v>22</v>
      </c>
      <c r="D1221" t="s">
        <v>23</v>
      </c>
      <c r="E1221" t="s">
        <v>5</v>
      </c>
      <c r="G1221" t="s">
        <v>24</v>
      </c>
      <c r="H1221">
        <v>645970</v>
      </c>
      <c r="I1221">
        <v>647091</v>
      </c>
      <c r="J1221" t="s">
        <v>529</v>
      </c>
      <c r="Q1221" t="s">
        <v>1561</v>
      </c>
      <c r="R1221">
        <v>1122</v>
      </c>
    </row>
    <row r="1222" spans="1:20" hidden="1" x14ac:dyDescent="0.55000000000000004">
      <c r="A1222" t="s">
        <v>20</v>
      </c>
      <c r="C1222" t="s">
        <v>22</v>
      </c>
      <c r="D1222" t="s">
        <v>23</v>
      </c>
      <c r="E1222" t="s">
        <v>5</v>
      </c>
      <c r="G1222" t="s">
        <v>24</v>
      </c>
      <c r="H1222">
        <v>645970</v>
      </c>
      <c r="I1222">
        <v>647091</v>
      </c>
      <c r="J1222" t="s">
        <v>529</v>
      </c>
      <c r="K1222" t="s">
        <v>1559</v>
      </c>
      <c r="N1222" t="s">
        <v>1560</v>
      </c>
      <c r="Q1222" t="s">
        <v>1561</v>
      </c>
      <c r="R1222">
        <v>1122</v>
      </c>
      <c r="S1222">
        <v>373</v>
      </c>
    </row>
    <row r="1223" spans="1:20" hidden="1" x14ac:dyDescent="0.55000000000000004">
      <c r="A1223" t="s">
        <v>4566</v>
      </c>
      <c r="B1223" t="s">
        <v>21</v>
      </c>
      <c r="C1223" t="s">
        <v>22</v>
      </c>
      <c r="D1223" t="s">
        <v>23</v>
      </c>
      <c r="E1223" t="s">
        <v>5</v>
      </c>
      <c r="G1223" t="s">
        <v>24</v>
      </c>
      <c r="H1223">
        <v>647095</v>
      </c>
      <c r="I1223">
        <v>648510</v>
      </c>
      <c r="J1223" t="s">
        <v>529</v>
      </c>
      <c r="Q1223" t="s">
        <v>1564</v>
      </c>
      <c r="R1223">
        <v>1416</v>
      </c>
    </row>
    <row r="1224" spans="1:20" hidden="1" x14ac:dyDescent="0.55000000000000004">
      <c r="A1224" t="s">
        <v>20</v>
      </c>
      <c r="C1224" t="s">
        <v>22</v>
      </c>
      <c r="D1224" t="s">
        <v>23</v>
      </c>
      <c r="E1224" t="s">
        <v>5</v>
      </c>
      <c r="G1224" t="s">
        <v>24</v>
      </c>
      <c r="H1224">
        <v>647095</v>
      </c>
      <c r="I1224">
        <v>648510</v>
      </c>
      <c r="J1224" t="s">
        <v>529</v>
      </c>
      <c r="K1224" t="s">
        <v>1562</v>
      </c>
      <c r="N1224" t="s">
        <v>1563</v>
      </c>
      <c r="Q1224" t="s">
        <v>1564</v>
      </c>
      <c r="R1224">
        <v>1416</v>
      </c>
      <c r="S1224">
        <v>471</v>
      </c>
    </row>
    <row r="1225" spans="1:20" hidden="1" x14ac:dyDescent="0.55000000000000004">
      <c r="A1225" t="s">
        <v>4566</v>
      </c>
      <c r="B1225" t="s">
        <v>21</v>
      </c>
      <c r="C1225" t="s">
        <v>22</v>
      </c>
      <c r="D1225" t="s">
        <v>23</v>
      </c>
      <c r="E1225" t="s">
        <v>5</v>
      </c>
      <c r="G1225" t="s">
        <v>24</v>
      </c>
      <c r="H1225">
        <v>648530</v>
      </c>
      <c r="I1225">
        <v>649354</v>
      </c>
      <c r="J1225" t="s">
        <v>529</v>
      </c>
      <c r="Q1225" t="s">
        <v>1566</v>
      </c>
      <c r="R1225">
        <v>825</v>
      </c>
    </row>
    <row r="1226" spans="1:20" hidden="1" x14ac:dyDescent="0.55000000000000004">
      <c r="A1226" t="s">
        <v>20</v>
      </c>
      <c r="C1226" t="s">
        <v>22</v>
      </c>
      <c r="D1226" t="s">
        <v>23</v>
      </c>
      <c r="E1226" t="s">
        <v>5</v>
      </c>
      <c r="G1226" t="s">
        <v>24</v>
      </c>
      <c r="H1226">
        <v>648530</v>
      </c>
      <c r="I1226">
        <v>649354</v>
      </c>
      <c r="J1226" t="s">
        <v>529</v>
      </c>
      <c r="K1226" t="s">
        <v>1565</v>
      </c>
      <c r="N1226" t="s">
        <v>54</v>
      </c>
      <c r="Q1226" t="s">
        <v>1566</v>
      </c>
      <c r="R1226">
        <v>825</v>
      </c>
      <c r="S1226">
        <v>274</v>
      </c>
    </row>
    <row r="1227" spans="1:20" hidden="1" x14ac:dyDescent="0.55000000000000004">
      <c r="A1227" t="s">
        <v>4566</v>
      </c>
      <c r="B1227" t="s">
        <v>4567</v>
      </c>
      <c r="C1227" t="s">
        <v>22</v>
      </c>
      <c r="D1227" t="s">
        <v>23</v>
      </c>
      <c r="E1227" t="s">
        <v>5</v>
      </c>
      <c r="G1227" t="s">
        <v>24</v>
      </c>
      <c r="H1227">
        <v>649702</v>
      </c>
      <c r="I1227">
        <v>650465</v>
      </c>
      <c r="J1227" t="s">
        <v>65</v>
      </c>
      <c r="N1227" t="s">
        <v>4600</v>
      </c>
      <c r="Q1227" t="s">
        <v>4601</v>
      </c>
      <c r="R1227">
        <v>764</v>
      </c>
      <c r="T1227" t="s">
        <v>4569</v>
      </c>
    </row>
    <row r="1228" spans="1:20" hidden="1" x14ac:dyDescent="0.55000000000000004">
      <c r="A1228" t="s">
        <v>4566</v>
      </c>
      <c r="B1228" t="s">
        <v>21</v>
      </c>
      <c r="C1228" t="s">
        <v>22</v>
      </c>
      <c r="D1228" t="s">
        <v>23</v>
      </c>
      <c r="E1228" t="s">
        <v>5</v>
      </c>
      <c r="G1228" t="s">
        <v>24</v>
      </c>
      <c r="H1228">
        <v>650517</v>
      </c>
      <c r="I1228">
        <v>651038</v>
      </c>
      <c r="J1228" t="s">
        <v>65</v>
      </c>
      <c r="Q1228" t="s">
        <v>1569</v>
      </c>
      <c r="R1228">
        <v>522</v>
      </c>
    </row>
    <row r="1229" spans="1:20" x14ac:dyDescent="0.55000000000000004">
      <c r="A1229" t="s">
        <v>20</v>
      </c>
      <c r="C1229" t="s">
        <v>22</v>
      </c>
      <c r="D1229" t="s">
        <v>23</v>
      </c>
      <c r="E1229" t="s">
        <v>5</v>
      </c>
      <c r="G1229" t="s">
        <v>24</v>
      </c>
      <c r="H1229">
        <v>650517</v>
      </c>
      <c r="I1229">
        <v>651038</v>
      </c>
      <c r="J1229" t="s">
        <v>65</v>
      </c>
      <c r="K1229" t="s">
        <v>1567</v>
      </c>
      <c r="N1229" t="s">
        <v>1568</v>
      </c>
      <c r="Q1229" t="s">
        <v>1569</v>
      </c>
      <c r="R1229">
        <v>522</v>
      </c>
      <c r="S1229">
        <v>173</v>
      </c>
    </row>
    <row r="1230" spans="1:20" hidden="1" x14ac:dyDescent="0.55000000000000004">
      <c r="A1230" t="s">
        <v>4566</v>
      </c>
      <c r="B1230" t="s">
        <v>21</v>
      </c>
      <c r="C1230" t="s">
        <v>22</v>
      </c>
      <c r="D1230" t="s">
        <v>23</v>
      </c>
      <c r="E1230" t="s">
        <v>5</v>
      </c>
      <c r="G1230" t="s">
        <v>24</v>
      </c>
      <c r="H1230">
        <v>651073</v>
      </c>
      <c r="I1230">
        <v>652395</v>
      </c>
      <c r="J1230" t="s">
        <v>65</v>
      </c>
      <c r="Q1230" t="s">
        <v>1571</v>
      </c>
      <c r="R1230">
        <v>1323</v>
      </c>
    </row>
    <row r="1231" spans="1:20" x14ac:dyDescent="0.55000000000000004">
      <c r="A1231" t="s">
        <v>20</v>
      </c>
      <c r="C1231" t="s">
        <v>22</v>
      </c>
      <c r="D1231" t="s">
        <v>23</v>
      </c>
      <c r="E1231" t="s">
        <v>5</v>
      </c>
      <c r="G1231" t="s">
        <v>24</v>
      </c>
      <c r="H1231">
        <v>651073</v>
      </c>
      <c r="I1231">
        <v>652395</v>
      </c>
      <c r="J1231" t="s">
        <v>65</v>
      </c>
      <c r="K1231" t="s">
        <v>1570</v>
      </c>
      <c r="N1231" t="s">
        <v>1007</v>
      </c>
      <c r="Q1231" t="s">
        <v>1571</v>
      </c>
      <c r="R1231">
        <v>1323</v>
      </c>
      <c r="S1231">
        <v>440</v>
      </c>
    </row>
    <row r="1232" spans="1:20" hidden="1" x14ac:dyDescent="0.55000000000000004">
      <c r="A1232" t="s">
        <v>4566</v>
      </c>
      <c r="B1232" t="s">
        <v>21</v>
      </c>
      <c r="C1232" t="s">
        <v>22</v>
      </c>
      <c r="D1232" t="s">
        <v>23</v>
      </c>
      <c r="E1232" t="s">
        <v>5</v>
      </c>
      <c r="G1232" t="s">
        <v>24</v>
      </c>
      <c r="H1232">
        <v>652505</v>
      </c>
      <c r="I1232">
        <v>653437</v>
      </c>
      <c r="J1232" t="s">
        <v>65</v>
      </c>
      <c r="Q1232" t="s">
        <v>1573</v>
      </c>
      <c r="R1232">
        <v>933</v>
      </c>
    </row>
    <row r="1233" spans="1:19" x14ac:dyDescent="0.55000000000000004">
      <c r="A1233" t="s">
        <v>20</v>
      </c>
      <c r="C1233" t="s">
        <v>22</v>
      </c>
      <c r="D1233" t="s">
        <v>23</v>
      </c>
      <c r="E1233" t="s">
        <v>5</v>
      </c>
      <c r="G1233" t="s">
        <v>24</v>
      </c>
      <c r="H1233">
        <v>652505</v>
      </c>
      <c r="I1233">
        <v>653437</v>
      </c>
      <c r="J1233" t="s">
        <v>65</v>
      </c>
      <c r="K1233" t="s">
        <v>1572</v>
      </c>
      <c r="N1233" t="s">
        <v>76</v>
      </c>
      <c r="Q1233" t="s">
        <v>1573</v>
      </c>
      <c r="R1233">
        <v>933</v>
      </c>
      <c r="S1233">
        <v>310</v>
      </c>
    </row>
    <row r="1234" spans="1:19" hidden="1" x14ac:dyDescent="0.55000000000000004">
      <c r="A1234" t="s">
        <v>4566</v>
      </c>
      <c r="B1234" t="s">
        <v>21</v>
      </c>
      <c r="C1234" t="s">
        <v>22</v>
      </c>
      <c r="D1234" t="s">
        <v>23</v>
      </c>
      <c r="E1234" t="s">
        <v>5</v>
      </c>
      <c r="G1234" t="s">
        <v>24</v>
      </c>
      <c r="H1234">
        <v>653526</v>
      </c>
      <c r="I1234">
        <v>654167</v>
      </c>
      <c r="J1234" t="s">
        <v>529</v>
      </c>
      <c r="Q1234" t="s">
        <v>1576</v>
      </c>
      <c r="R1234">
        <v>642</v>
      </c>
    </row>
    <row r="1235" spans="1:19" hidden="1" x14ac:dyDescent="0.55000000000000004">
      <c r="A1235" t="s">
        <v>20</v>
      </c>
      <c r="C1235" t="s">
        <v>22</v>
      </c>
      <c r="D1235" t="s">
        <v>23</v>
      </c>
      <c r="E1235" t="s">
        <v>5</v>
      </c>
      <c r="G1235" t="s">
        <v>24</v>
      </c>
      <c r="H1235">
        <v>653526</v>
      </c>
      <c r="I1235">
        <v>654167</v>
      </c>
      <c r="J1235" t="s">
        <v>529</v>
      </c>
      <c r="K1235" t="s">
        <v>1574</v>
      </c>
      <c r="N1235" t="s">
        <v>1575</v>
      </c>
      <c r="Q1235" t="s">
        <v>1576</v>
      </c>
      <c r="R1235">
        <v>642</v>
      </c>
      <c r="S1235">
        <v>213</v>
      </c>
    </row>
    <row r="1236" spans="1:19" hidden="1" x14ac:dyDescent="0.55000000000000004">
      <c r="A1236" t="s">
        <v>4566</v>
      </c>
      <c r="B1236" t="s">
        <v>21</v>
      </c>
      <c r="C1236" t="s">
        <v>22</v>
      </c>
      <c r="D1236" t="s">
        <v>23</v>
      </c>
      <c r="E1236" t="s">
        <v>5</v>
      </c>
      <c r="G1236" t="s">
        <v>24</v>
      </c>
      <c r="H1236">
        <v>654246</v>
      </c>
      <c r="I1236">
        <v>655019</v>
      </c>
      <c r="J1236" t="s">
        <v>529</v>
      </c>
      <c r="Q1236" t="s">
        <v>1578</v>
      </c>
      <c r="R1236">
        <v>774</v>
      </c>
    </row>
    <row r="1237" spans="1:19" hidden="1" x14ac:dyDescent="0.55000000000000004">
      <c r="A1237" t="s">
        <v>20</v>
      </c>
      <c r="C1237" t="s">
        <v>22</v>
      </c>
      <c r="D1237" t="s">
        <v>23</v>
      </c>
      <c r="E1237" t="s">
        <v>5</v>
      </c>
      <c r="G1237" t="s">
        <v>24</v>
      </c>
      <c r="H1237">
        <v>654246</v>
      </c>
      <c r="I1237">
        <v>655019</v>
      </c>
      <c r="J1237" t="s">
        <v>529</v>
      </c>
      <c r="K1237" t="s">
        <v>1577</v>
      </c>
      <c r="N1237" t="s">
        <v>1352</v>
      </c>
      <c r="Q1237" t="s">
        <v>1578</v>
      </c>
      <c r="R1237">
        <v>774</v>
      </c>
      <c r="S1237">
        <v>257</v>
      </c>
    </row>
    <row r="1238" spans="1:19" hidden="1" x14ac:dyDescent="0.55000000000000004">
      <c r="A1238" t="s">
        <v>4566</v>
      </c>
      <c r="B1238" t="s">
        <v>21</v>
      </c>
      <c r="C1238" t="s">
        <v>22</v>
      </c>
      <c r="D1238" t="s">
        <v>23</v>
      </c>
      <c r="E1238" t="s">
        <v>5</v>
      </c>
      <c r="G1238" t="s">
        <v>24</v>
      </c>
      <c r="H1238">
        <v>655050</v>
      </c>
      <c r="I1238">
        <v>655412</v>
      </c>
      <c r="J1238" t="s">
        <v>65</v>
      </c>
      <c r="Q1238" t="s">
        <v>1580</v>
      </c>
      <c r="R1238">
        <v>363</v>
      </c>
    </row>
    <row r="1239" spans="1:19" x14ac:dyDescent="0.55000000000000004">
      <c r="A1239" t="s">
        <v>20</v>
      </c>
      <c r="C1239" t="s">
        <v>22</v>
      </c>
      <c r="D1239" t="s">
        <v>23</v>
      </c>
      <c r="E1239" t="s">
        <v>5</v>
      </c>
      <c r="G1239" t="s">
        <v>24</v>
      </c>
      <c r="H1239">
        <v>655050</v>
      </c>
      <c r="I1239">
        <v>655412</v>
      </c>
      <c r="J1239" t="s">
        <v>65</v>
      </c>
      <c r="K1239" t="s">
        <v>1579</v>
      </c>
      <c r="N1239" t="s">
        <v>54</v>
      </c>
      <c r="Q1239" t="s">
        <v>1580</v>
      </c>
      <c r="R1239">
        <v>363</v>
      </c>
      <c r="S1239">
        <v>120</v>
      </c>
    </row>
    <row r="1240" spans="1:19" hidden="1" x14ac:dyDescent="0.55000000000000004">
      <c r="A1240" t="s">
        <v>4566</v>
      </c>
      <c r="B1240" t="s">
        <v>21</v>
      </c>
      <c r="C1240" t="s">
        <v>22</v>
      </c>
      <c r="D1240" t="s">
        <v>23</v>
      </c>
      <c r="E1240" t="s">
        <v>5</v>
      </c>
      <c r="G1240" t="s">
        <v>24</v>
      </c>
      <c r="H1240">
        <v>655588</v>
      </c>
      <c r="I1240">
        <v>656595</v>
      </c>
      <c r="J1240" t="s">
        <v>529</v>
      </c>
      <c r="Q1240" t="s">
        <v>1582</v>
      </c>
      <c r="R1240">
        <v>1008</v>
      </c>
    </row>
    <row r="1241" spans="1:19" hidden="1" x14ac:dyDescent="0.55000000000000004">
      <c r="A1241" t="s">
        <v>20</v>
      </c>
      <c r="C1241" t="s">
        <v>22</v>
      </c>
      <c r="D1241" t="s">
        <v>23</v>
      </c>
      <c r="E1241" t="s">
        <v>5</v>
      </c>
      <c r="G1241" t="s">
        <v>24</v>
      </c>
      <c r="H1241">
        <v>655588</v>
      </c>
      <c r="I1241">
        <v>656595</v>
      </c>
      <c r="J1241" t="s">
        <v>529</v>
      </c>
      <c r="K1241" t="s">
        <v>1581</v>
      </c>
      <c r="N1241" t="s">
        <v>158</v>
      </c>
      <c r="Q1241" t="s">
        <v>1582</v>
      </c>
      <c r="R1241">
        <v>1008</v>
      </c>
      <c r="S1241">
        <v>335</v>
      </c>
    </row>
    <row r="1242" spans="1:19" hidden="1" x14ac:dyDescent="0.55000000000000004">
      <c r="A1242" t="s">
        <v>4566</v>
      </c>
      <c r="B1242" t="s">
        <v>21</v>
      </c>
      <c r="C1242" t="s">
        <v>22</v>
      </c>
      <c r="D1242" t="s">
        <v>23</v>
      </c>
      <c r="E1242" t="s">
        <v>5</v>
      </c>
      <c r="G1242" t="s">
        <v>24</v>
      </c>
      <c r="H1242">
        <v>656602</v>
      </c>
      <c r="I1242">
        <v>657918</v>
      </c>
      <c r="J1242" t="s">
        <v>529</v>
      </c>
      <c r="Q1242" t="s">
        <v>1584</v>
      </c>
      <c r="R1242">
        <v>1317</v>
      </c>
    </row>
    <row r="1243" spans="1:19" hidden="1" x14ac:dyDescent="0.55000000000000004">
      <c r="A1243" t="s">
        <v>20</v>
      </c>
      <c r="C1243" t="s">
        <v>22</v>
      </c>
      <c r="D1243" t="s">
        <v>23</v>
      </c>
      <c r="E1243" t="s">
        <v>5</v>
      </c>
      <c r="G1243" t="s">
        <v>24</v>
      </c>
      <c r="H1243">
        <v>656602</v>
      </c>
      <c r="I1243">
        <v>657918</v>
      </c>
      <c r="J1243" t="s">
        <v>529</v>
      </c>
      <c r="K1243" t="s">
        <v>1583</v>
      </c>
      <c r="N1243" t="s">
        <v>60</v>
      </c>
      <c r="Q1243" t="s">
        <v>1584</v>
      </c>
      <c r="R1243">
        <v>1317</v>
      </c>
      <c r="S1243">
        <v>438</v>
      </c>
    </row>
    <row r="1244" spans="1:19" hidden="1" x14ac:dyDescent="0.55000000000000004">
      <c r="A1244" t="s">
        <v>4566</v>
      </c>
      <c r="B1244" t="s">
        <v>21</v>
      </c>
      <c r="C1244" t="s">
        <v>22</v>
      </c>
      <c r="D1244" t="s">
        <v>23</v>
      </c>
      <c r="E1244" t="s">
        <v>5</v>
      </c>
      <c r="G1244" t="s">
        <v>24</v>
      </c>
      <c r="H1244">
        <v>658011</v>
      </c>
      <c r="I1244">
        <v>659039</v>
      </c>
      <c r="J1244" t="s">
        <v>529</v>
      </c>
      <c r="Q1244" t="s">
        <v>1587</v>
      </c>
      <c r="R1244">
        <v>1029</v>
      </c>
    </row>
    <row r="1245" spans="1:19" hidden="1" x14ac:dyDescent="0.55000000000000004">
      <c r="A1245" t="s">
        <v>20</v>
      </c>
      <c r="C1245" t="s">
        <v>22</v>
      </c>
      <c r="D1245" t="s">
        <v>23</v>
      </c>
      <c r="E1245" t="s">
        <v>5</v>
      </c>
      <c r="G1245" t="s">
        <v>24</v>
      </c>
      <c r="H1245">
        <v>658011</v>
      </c>
      <c r="I1245">
        <v>659039</v>
      </c>
      <c r="J1245" t="s">
        <v>529</v>
      </c>
      <c r="K1245" t="s">
        <v>1585</v>
      </c>
      <c r="N1245" t="s">
        <v>1586</v>
      </c>
      <c r="Q1245" t="s">
        <v>1587</v>
      </c>
      <c r="R1245">
        <v>1029</v>
      </c>
      <c r="S1245">
        <v>342</v>
      </c>
    </row>
    <row r="1246" spans="1:19" hidden="1" x14ac:dyDescent="0.55000000000000004">
      <c r="A1246" t="s">
        <v>4566</v>
      </c>
      <c r="B1246" t="s">
        <v>21</v>
      </c>
      <c r="C1246" t="s">
        <v>22</v>
      </c>
      <c r="D1246" t="s">
        <v>23</v>
      </c>
      <c r="E1246" t="s">
        <v>5</v>
      </c>
      <c r="G1246" t="s">
        <v>24</v>
      </c>
      <c r="H1246">
        <v>659062</v>
      </c>
      <c r="I1246">
        <v>659301</v>
      </c>
      <c r="J1246" t="s">
        <v>529</v>
      </c>
      <c r="Q1246" t="s">
        <v>1589</v>
      </c>
      <c r="R1246">
        <v>240</v>
      </c>
    </row>
    <row r="1247" spans="1:19" hidden="1" x14ac:dyDescent="0.55000000000000004">
      <c r="A1247" t="s">
        <v>20</v>
      </c>
      <c r="C1247" t="s">
        <v>22</v>
      </c>
      <c r="D1247" t="s">
        <v>23</v>
      </c>
      <c r="E1247" t="s">
        <v>5</v>
      </c>
      <c r="G1247" t="s">
        <v>24</v>
      </c>
      <c r="H1247">
        <v>659062</v>
      </c>
      <c r="I1247">
        <v>659301</v>
      </c>
      <c r="J1247" t="s">
        <v>529</v>
      </c>
      <c r="K1247" t="s">
        <v>1588</v>
      </c>
      <c r="N1247" t="s">
        <v>54</v>
      </c>
      <c r="Q1247" t="s">
        <v>1589</v>
      </c>
      <c r="R1247">
        <v>240</v>
      </c>
      <c r="S1247">
        <v>79</v>
      </c>
    </row>
    <row r="1248" spans="1:19" hidden="1" x14ac:dyDescent="0.55000000000000004">
      <c r="A1248" t="s">
        <v>4566</v>
      </c>
      <c r="B1248" t="s">
        <v>21</v>
      </c>
      <c r="C1248" t="s">
        <v>22</v>
      </c>
      <c r="D1248" t="s">
        <v>23</v>
      </c>
      <c r="E1248" t="s">
        <v>5</v>
      </c>
      <c r="G1248" t="s">
        <v>24</v>
      </c>
      <c r="H1248">
        <v>659607</v>
      </c>
      <c r="I1248">
        <v>659855</v>
      </c>
      <c r="J1248" t="s">
        <v>529</v>
      </c>
      <c r="Q1248" t="s">
        <v>1591</v>
      </c>
      <c r="R1248">
        <v>249</v>
      </c>
    </row>
    <row r="1249" spans="1:20" hidden="1" x14ac:dyDescent="0.55000000000000004">
      <c r="A1249" t="s">
        <v>20</v>
      </c>
      <c r="C1249" t="s">
        <v>22</v>
      </c>
      <c r="D1249" t="s">
        <v>23</v>
      </c>
      <c r="E1249" t="s">
        <v>5</v>
      </c>
      <c r="G1249" t="s">
        <v>24</v>
      </c>
      <c r="H1249">
        <v>659607</v>
      </c>
      <c r="I1249">
        <v>659855</v>
      </c>
      <c r="J1249" t="s">
        <v>529</v>
      </c>
      <c r="K1249" t="s">
        <v>1590</v>
      </c>
      <c r="N1249" t="s">
        <v>54</v>
      </c>
      <c r="Q1249" t="s">
        <v>1591</v>
      </c>
      <c r="R1249">
        <v>249</v>
      </c>
      <c r="S1249">
        <v>82</v>
      </c>
    </row>
    <row r="1250" spans="1:20" hidden="1" x14ac:dyDescent="0.55000000000000004">
      <c r="A1250" t="s">
        <v>4566</v>
      </c>
      <c r="B1250" t="s">
        <v>297</v>
      </c>
      <c r="C1250" t="s">
        <v>22</v>
      </c>
      <c r="D1250" t="s">
        <v>23</v>
      </c>
      <c r="E1250" t="s">
        <v>5</v>
      </c>
      <c r="G1250" t="s">
        <v>24</v>
      </c>
      <c r="H1250">
        <v>660117</v>
      </c>
      <c r="I1250">
        <v>660190</v>
      </c>
      <c r="J1250" t="s">
        <v>65</v>
      </c>
      <c r="Q1250" t="s">
        <v>1592</v>
      </c>
      <c r="R1250">
        <v>74</v>
      </c>
    </row>
    <row r="1251" spans="1:20" hidden="1" x14ac:dyDescent="0.55000000000000004">
      <c r="A1251" t="s">
        <v>297</v>
      </c>
      <c r="C1251" t="s">
        <v>22</v>
      </c>
      <c r="D1251" t="s">
        <v>23</v>
      </c>
      <c r="E1251" t="s">
        <v>5</v>
      </c>
      <c r="G1251" t="s">
        <v>24</v>
      </c>
      <c r="H1251">
        <v>660117</v>
      </c>
      <c r="I1251">
        <v>660190</v>
      </c>
      <c r="J1251" t="s">
        <v>65</v>
      </c>
      <c r="N1251" t="s">
        <v>1356</v>
      </c>
      <c r="Q1251" t="s">
        <v>1592</v>
      </c>
      <c r="R1251">
        <v>74</v>
      </c>
      <c r="T1251" t="s">
        <v>1593</v>
      </c>
    </row>
    <row r="1252" spans="1:20" hidden="1" x14ac:dyDescent="0.55000000000000004">
      <c r="A1252" t="s">
        <v>4566</v>
      </c>
      <c r="B1252" t="s">
        <v>21</v>
      </c>
      <c r="C1252" t="s">
        <v>22</v>
      </c>
      <c r="D1252" t="s">
        <v>23</v>
      </c>
      <c r="E1252" t="s">
        <v>5</v>
      </c>
      <c r="G1252" t="s">
        <v>24</v>
      </c>
      <c r="H1252">
        <v>660429</v>
      </c>
      <c r="I1252">
        <v>661406</v>
      </c>
      <c r="J1252" t="s">
        <v>529</v>
      </c>
      <c r="Q1252" t="s">
        <v>1596</v>
      </c>
      <c r="R1252">
        <v>978</v>
      </c>
    </row>
    <row r="1253" spans="1:20" hidden="1" x14ac:dyDescent="0.55000000000000004">
      <c r="A1253" t="s">
        <v>20</v>
      </c>
      <c r="C1253" t="s">
        <v>22</v>
      </c>
      <c r="D1253" t="s">
        <v>23</v>
      </c>
      <c r="E1253" t="s">
        <v>5</v>
      </c>
      <c r="G1253" t="s">
        <v>24</v>
      </c>
      <c r="H1253">
        <v>660429</v>
      </c>
      <c r="I1253">
        <v>661406</v>
      </c>
      <c r="J1253" t="s">
        <v>529</v>
      </c>
      <c r="K1253" t="s">
        <v>1594</v>
      </c>
      <c r="N1253" t="s">
        <v>1595</v>
      </c>
      <c r="Q1253" t="s">
        <v>1596</v>
      </c>
      <c r="R1253">
        <v>978</v>
      </c>
      <c r="S1253">
        <v>325</v>
      </c>
    </row>
    <row r="1254" spans="1:20" hidden="1" x14ac:dyDescent="0.55000000000000004">
      <c r="A1254" t="s">
        <v>4566</v>
      </c>
      <c r="B1254" t="s">
        <v>21</v>
      </c>
      <c r="C1254" t="s">
        <v>22</v>
      </c>
      <c r="D1254" t="s">
        <v>23</v>
      </c>
      <c r="E1254" t="s">
        <v>5</v>
      </c>
      <c r="G1254" t="s">
        <v>24</v>
      </c>
      <c r="H1254">
        <v>661584</v>
      </c>
      <c r="I1254">
        <v>662822</v>
      </c>
      <c r="J1254" t="s">
        <v>65</v>
      </c>
      <c r="Q1254" t="s">
        <v>1598</v>
      </c>
      <c r="R1254">
        <v>1239</v>
      </c>
    </row>
    <row r="1255" spans="1:20" x14ac:dyDescent="0.55000000000000004">
      <c r="A1255" t="s">
        <v>20</v>
      </c>
      <c r="C1255" t="s">
        <v>22</v>
      </c>
      <c r="D1255" t="s">
        <v>23</v>
      </c>
      <c r="E1255" t="s">
        <v>5</v>
      </c>
      <c r="G1255" t="s">
        <v>24</v>
      </c>
      <c r="H1255">
        <v>661584</v>
      </c>
      <c r="I1255">
        <v>662822</v>
      </c>
      <c r="J1255" t="s">
        <v>65</v>
      </c>
      <c r="K1255" t="s">
        <v>1597</v>
      </c>
      <c r="N1255" t="s">
        <v>618</v>
      </c>
      <c r="Q1255" t="s">
        <v>1598</v>
      </c>
      <c r="R1255">
        <v>1239</v>
      </c>
      <c r="S1255">
        <v>412</v>
      </c>
    </row>
    <row r="1256" spans="1:20" hidden="1" x14ac:dyDescent="0.55000000000000004">
      <c r="A1256" t="s">
        <v>4566</v>
      </c>
      <c r="B1256" t="s">
        <v>21</v>
      </c>
      <c r="C1256" t="s">
        <v>22</v>
      </c>
      <c r="D1256" t="s">
        <v>23</v>
      </c>
      <c r="E1256" t="s">
        <v>5</v>
      </c>
      <c r="G1256" t="s">
        <v>24</v>
      </c>
      <c r="H1256">
        <v>662916</v>
      </c>
      <c r="I1256">
        <v>664028</v>
      </c>
      <c r="J1256" t="s">
        <v>529</v>
      </c>
      <c r="Q1256" t="s">
        <v>1601</v>
      </c>
      <c r="R1256">
        <v>1113</v>
      </c>
    </row>
    <row r="1257" spans="1:20" hidden="1" x14ac:dyDescent="0.55000000000000004">
      <c r="A1257" t="s">
        <v>20</v>
      </c>
      <c r="C1257" t="s">
        <v>22</v>
      </c>
      <c r="D1257" t="s">
        <v>23</v>
      </c>
      <c r="E1257" t="s">
        <v>5</v>
      </c>
      <c r="G1257" t="s">
        <v>24</v>
      </c>
      <c r="H1257">
        <v>662916</v>
      </c>
      <c r="I1257">
        <v>664028</v>
      </c>
      <c r="J1257" t="s">
        <v>529</v>
      </c>
      <c r="K1257" t="s">
        <v>1599</v>
      </c>
      <c r="N1257" t="s">
        <v>1600</v>
      </c>
      <c r="Q1257" t="s">
        <v>1601</v>
      </c>
      <c r="R1257">
        <v>1113</v>
      </c>
      <c r="S1257">
        <v>370</v>
      </c>
    </row>
    <row r="1258" spans="1:20" hidden="1" x14ac:dyDescent="0.55000000000000004">
      <c r="A1258" t="s">
        <v>4566</v>
      </c>
      <c r="B1258" t="s">
        <v>21</v>
      </c>
      <c r="C1258" t="s">
        <v>22</v>
      </c>
      <c r="D1258" t="s">
        <v>23</v>
      </c>
      <c r="E1258" t="s">
        <v>5</v>
      </c>
      <c r="G1258" t="s">
        <v>24</v>
      </c>
      <c r="H1258">
        <v>664130</v>
      </c>
      <c r="I1258">
        <v>664585</v>
      </c>
      <c r="J1258" t="s">
        <v>65</v>
      </c>
      <c r="Q1258" t="s">
        <v>1604</v>
      </c>
      <c r="R1258">
        <v>456</v>
      </c>
    </row>
    <row r="1259" spans="1:20" x14ac:dyDescent="0.55000000000000004">
      <c r="A1259" t="s">
        <v>20</v>
      </c>
      <c r="C1259" t="s">
        <v>22</v>
      </c>
      <c r="D1259" t="s">
        <v>23</v>
      </c>
      <c r="E1259" t="s">
        <v>5</v>
      </c>
      <c r="G1259" t="s">
        <v>24</v>
      </c>
      <c r="H1259">
        <v>664130</v>
      </c>
      <c r="I1259">
        <v>664585</v>
      </c>
      <c r="J1259" t="s">
        <v>65</v>
      </c>
      <c r="K1259" t="s">
        <v>1602</v>
      </c>
      <c r="N1259" t="s">
        <v>1603</v>
      </c>
      <c r="Q1259" t="s">
        <v>1604</v>
      </c>
      <c r="R1259">
        <v>456</v>
      </c>
      <c r="S1259">
        <v>151</v>
      </c>
    </row>
    <row r="1260" spans="1:20" hidden="1" x14ac:dyDescent="0.55000000000000004">
      <c r="A1260" t="s">
        <v>4566</v>
      </c>
      <c r="B1260" t="s">
        <v>21</v>
      </c>
      <c r="C1260" t="s">
        <v>22</v>
      </c>
      <c r="D1260" t="s">
        <v>23</v>
      </c>
      <c r="E1260" t="s">
        <v>5</v>
      </c>
      <c r="G1260" t="s">
        <v>24</v>
      </c>
      <c r="H1260">
        <v>664679</v>
      </c>
      <c r="I1260">
        <v>665455</v>
      </c>
      <c r="J1260" t="s">
        <v>529</v>
      </c>
      <c r="Q1260" t="s">
        <v>1607</v>
      </c>
      <c r="R1260">
        <v>777</v>
      </c>
    </row>
    <row r="1261" spans="1:20" hidden="1" x14ac:dyDescent="0.55000000000000004">
      <c r="A1261" t="s">
        <v>20</v>
      </c>
      <c r="C1261" t="s">
        <v>22</v>
      </c>
      <c r="D1261" t="s">
        <v>23</v>
      </c>
      <c r="E1261" t="s">
        <v>5</v>
      </c>
      <c r="G1261" t="s">
        <v>24</v>
      </c>
      <c r="H1261">
        <v>664679</v>
      </c>
      <c r="I1261">
        <v>665455</v>
      </c>
      <c r="J1261" t="s">
        <v>529</v>
      </c>
      <c r="K1261" t="s">
        <v>1605</v>
      </c>
      <c r="N1261" t="s">
        <v>1606</v>
      </c>
      <c r="Q1261" t="s">
        <v>1607</v>
      </c>
      <c r="R1261">
        <v>777</v>
      </c>
      <c r="S1261">
        <v>258</v>
      </c>
    </row>
    <row r="1262" spans="1:20" hidden="1" x14ac:dyDescent="0.55000000000000004">
      <c r="A1262" t="s">
        <v>4566</v>
      </c>
      <c r="B1262" t="s">
        <v>21</v>
      </c>
      <c r="C1262" t="s">
        <v>22</v>
      </c>
      <c r="D1262" t="s">
        <v>23</v>
      </c>
      <c r="E1262" t="s">
        <v>5</v>
      </c>
      <c r="G1262" t="s">
        <v>24</v>
      </c>
      <c r="H1262">
        <v>665558</v>
      </c>
      <c r="I1262">
        <v>666112</v>
      </c>
      <c r="J1262" t="s">
        <v>529</v>
      </c>
      <c r="Q1262" t="s">
        <v>1609</v>
      </c>
      <c r="R1262">
        <v>555</v>
      </c>
    </row>
    <row r="1263" spans="1:20" hidden="1" x14ac:dyDescent="0.55000000000000004">
      <c r="A1263" t="s">
        <v>20</v>
      </c>
      <c r="C1263" t="s">
        <v>22</v>
      </c>
      <c r="D1263" t="s">
        <v>23</v>
      </c>
      <c r="E1263" t="s">
        <v>5</v>
      </c>
      <c r="G1263" t="s">
        <v>24</v>
      </c>
      <c r="H1263">
        <v>665558</v>
      </c>
      <c r="I1263">
        <v>666112</v>
      </c>
      <c r="J1263" t="s">
        <v>529</v>
      </c>
      <c r="K1263" t="s">
        <v>1608</v>
      </c>
      <c r="N1263" t="s">
        <v>54</v>
      </c>
      <c r="Q1263" t="s">
        <v>1609</v>
      </c>
      <c r="R1263">
        <v>555</v>
      </c>
      <c r="S1263">
        <v>184</v>
      </c>
    </row>
    <row r="1264" spans="1:20" hidden="1" x14ac:dyDescent="0.55000000000000004">
      <c r="A1264" t="s">
        <v>4566</v>
      </c>
      <c r="B1264" t="s">
        <v>21</v>
      </c>
      <c r="C1264" t="s">
        <v>22</v>
      </c>
      <c r="D1264" t="s">
        <v>23</v>
      </c>
      <c r="E1264" t="s">
        <v>5</v>
      </c>
      <c r="G1264" t="s">
        <v>24</v>
      </c>
      <c r="H1264">
        <v>666194</v>
      </c>
      <c r="I1264">
        <v>667324</v>
      </c>
      <c r="J1264" t="s">
        <v>529</v>
      </c>
      <c r="Q1264" t="s">
        <v>1611</v>
      </c>
      <c r="R1264">
        <v>1131</v>
      </c>
    </row>
    <row r="1265" spans="1:19" hidden="1" x14ac:dyDescent="0.55000000000000004">
      <c r="A1265" t="s">
        <v>20</v>
      </c>
      <c r="C1265" t="s">
        <v>22</v>
      </c>
      <c r="D1265" t="s">
        <v>23</v>
      </c>
      <c r="E1265" t="s">
        <v>5</v>
      </c>
      <c r="G1265" t="s">
        <v>24</v>
      </c>
      <c r="H1265">
        <v>666194</v>
      </c>
      <c r="I1265">
        <v>667324</v>
      </c>
      <c r="J1265" t="s">
        <v>529</v>
      </c>
      <c r="K1265" t="s">
        <v>1610</v>
      </c>
      <c r="N1265" t="s">
        <v>67</v>
      </c>
      <c r="Q1265" t="s">
        <v>1611</v>
      </c>
      <c r="R1265">
        <v>1131</v>
      </c>
      <c r="S1265">
        <v>376</v>
      </c>
    </row>
    <row r="1266" spans="1:19" hidden="1" x14ac:dyDescent="0.55000000000000004">
      <c r="A1266" t="s">
        <v>4566</v>
      </c>
      <c r="B1266" t="s">
        <v>21</v>
      </c>
      <c r="C1266" t="s">
        <v>22</v>
      </c>
      <c r="D1266" t="s">
        <v>23</v>
      </c>
      <c r="E1266" t="s">
        <v>5</v>
      </c>
      <c r="G1266" t="s">
        <v>24</v>
      </c>
      <c r="H1266">
        <v>667400</v>
      </c>
      <c r="I1266">
        <v>667804</v>
      </c>
      <c r="J1266" t="s">
        <v>529</v>
      </c>
      <c r="Q1266" t="s">
        <v>1614</v>
      </c>
      <c r="R1266">
        <v>405</v>
      </c>
    </row>
    <row r="1267" spans="1:19" hidden="1" x14ac:dyDescent="0.55000000000000004">
      <c r="A1267" t="s">
        <v>20</v>
      </c>
      <c r="C1267" t="s">
        <v>22</v>
      </c>
      <c r="D1267" t="s">
        <v>23</v>
      </c>
      <c r="E1267" t="s">
        <v>5</v>
      </c>
      <c r="G1267" t="s">
        <v>24</v>
      </c>
      <c r="H1267">
        <v>667400</v>
      </c>
      <c r="I1267">
        <v>667804</v>
      </c>
      <c r="J1267" t="s">
        <v>529</v>
      </c>
      <c r="K1267" t="s">
        <v>1612</v>
      </c>
      <c r="N1267" t="s">
        <v>1613</v>
      </c>
      <c r="Q1267" t="s">
        <v>1614</v>
      </c>
      <c r="R1267">
        <v>405</v>
      </c>
      <c r="S1267">
        <v>134</v>
      </c>
    </row>
    <row r="1268" spans="1:19" hidden="1" x14ac:dyDescent="0.55000000000000004">
      <c r="A1268" t="s">
        <v>4566</v>
      </c>
      <c r="B1268" t="s">
        <v>21</v>
      </c>
      <c r="C1268" t="s">
        <v>22</v>
      </c>
      <c r="D1268" t="s">
        <v>23</v>
      </c>
      <c r="E1268" t="s">
        <v>5</v>
      </c>
      <c r="G1268" t="s">
        <v>24</v>
      </c>
      <c r="H1268">
        <v>667872</v>
      </c>
      <c r="I1268">
        <v>669440</v>
      </c>
      <c r="J1268" t="s">
        <v>529</v>
      </c>
      <c r="Q1268" t="s">
        <v>1617</v>
      </c>
      <c r="R1268">
        <v>1569</v>
      </c>
    </row>
    <row r="1269" spans="1:19" hidden="1" x14ac:dyDescent="0.55000000000000004">
      <c r="A1269" t="s">
        <v>20</v>
      </c>
      <c r="C1269" t="s">
        <v>22</v>
      </c>
      <c r="D1269" t="s">
        <v>23</v>
      </c>
      <c r="E1269" t="s">
        <v>5</v>
      </c>
      <c r="G1269" t="s">
        <v>24</v>
      </c>
      <c r="H1269">
        <v>667872</v>
      </c>
      <c r="I1269">
        <v>669440</v>
      </c>
      <c r="J1269" t="s">
        <v>529</v>
      </c>
      <c r="K1269" t="s">
        <v>1615</v>
      </c>
      <c r="N1269" t="s">
        <v>1616</v>
      </c>
      <c r="Q1269" t="s">
        <v>1617</v>
      </c>
      <c r="R1269">
        <v>1569</v>
      </c>
      <c r="S1269">
        <v>522</v>
      </c>
    </row>
    <row r="1270" spans="1:19" hidden="1" x14ac:dyDescent="0.55000000000000004">
      <c r="A1270" t="s">
        <v>4566</v>
      </c>
      <c r="B1270" t="s">
        <v>21</v>
      </c>
      <c r="C1270" t="s">
        <v>22</v>
      </c>
      <c r="D1270" t="s">
        <v>23</v>
      </c>
      <c r="E1270" t="s">
        <v>5</v>
      </c>
      <c r="G1270" t="s">
        <v>24</v>
      </c>
      <c r="H1270">
        <v>669546</v>
      </c>
      <c r="I1270">
        <v>671720</v>
      </c>
      <c r="J1270" t="s">
        <v>529</v>
      </c>
      <c r="Q1270" t="s">
        <v>1620</v>
      </c>
      <c r="R1270">
        <v>2175</v>
      </c>
    </row>
    <row r="1271" spans="1:19" hidden="1" x14ac:dyDescent="0.55000000000000004">
      <c r="A1271" t="s">
        <v>20</v>
      </c>
      <c r="C1271" t="s">
        <v>22</v>
      </c>
      <c r="D1271" t="s">
        <v>23</v>
      </c>
      <c r="E1271" t="s">
        <v>5</v>
      </c>
      <c r="G1271" t="s">
        <v>24</v>
      </c>
      <c r="H1271">
        <v>669546</v>
      </c>
      <c r="I1271">
        <v>671720</v>
      </c>
      <c r="J1271" t="s">
        <v>529</v>
      </c>
      <c r="K1271" t="s">
        <v>1618</v>
      </c>
      <c r="N1271" t="s">
        <v>1619</v>
      </c>
      <c r="Q1271" t="s">
        <v>1620</v>
      </c>
      <c r="R1271">
        <v>2175</v>
      </c>
      <c r="S1271">
        <v>724</v>
      </c>
    </row>
    <row r="1272" spans="1:19" hidden="1" x14ac:dyDescent="0.55000000000000004">
      <c r="A1272" t="s">
        <v>4566</v>
      </c>
      <c r="B1272" t="s">
        <v>21</v>
      </c>
      <c r="C1272" t="s">
        <v>22</v>
      </c>
      <c r="D1272" t="s">
        <v>23</v>
      </c>
      <c r="E1272" t="s">
        <v>5</v>
      </c>
      <c r="G1272" t="s">
        <v>24</v>
      </c>
      <c r="H1272">
        <v>671788</v>
      </c>
      <c r="I1272">
        <v>672633</v>
      </c>
      <c r="J1272" t="s">
        <v>529</v>
      </c>
      <c r="Q1272" t="s">
        <v>1622</v>
      </c>
      <c r="R1272">
        <v>846</v>
      </c>
    </row>
    <row r="1273" spans="1:19" hidden="1" x14ac:dyDescent="0.55000000000000004">
      <c r="A1273" t="s">
        <v>20</v>
      </c>
      <c r="C1273" t="s">
        <v>22</v>
      </c>
      <c r="D1273" t="s">
        <v>23</v>
      </c>
      <c r="E1273" t="s">
        <v>5</v>
      </c>
      <c r="G1273" t="s">
        <v>24</v>
      </c>
      <c r="H1273">
        <v>671788</v>
      </c>
      <c r="I1273">
        <v>672633</v>
      </c>
      <c r="J1273" t="s">
        <v>529</v>
      </c>
      <c r="K1273" t="s">
        <v>1621</v>
      </c>
      <c r="N1273" t="s">
        <v>70</v>
      </c>
      <c r="Q1273" t="s">
        <v>1622</v>
      </c>
      <c r="R1273">
        <v>846</v>
      </c>
      <c r="S1273">
        <v>281</v>
      </c>
    </row>
    <row r="1274" spans="1:19" hidden="1" x14ac:dyDescent="0.55000000000000004">
      <c r="A1274" t="s">
        <v>4566</v>
      </c>
      <c r="B1274" t="s">
        <v>21</v>
      </c>
      <c r="C1274" t="s">
        <v>22</v>
      </c>
      <c r="D1274" t="s">
        <v>23</v>
      </c>
      <c r="E1274" t="s">
        <v>5</v>
      </c>
      <c r="G1274" t="s">
        <v>24</v>
      </c>
      <c r="H1274">
        <v>672633</v>
      </c>
      <c r="I1274">
        <v>672995</v>
      </c>
      <c r="J1274" t="s">
        <v>529</v>
      </c>
      <c r="Q1274" t="s">
        <v>1624</v>
      </c>
      <c r="R1274">
        <v>363</v>
      </c>
    </row>
    <row r="1275" spans="1:19" hidden="1" x14ac:dyDescent="0.55000000000000004">
      <c r="A1275" t="s">
        <v>20</v>
      </c>
      <c r="C1275" t="s">
        <v>22</v>
      </c>
      <c r="D1275" t="s">
        <v>23</v>
      </c>
      <c r="E1275" t="s">
        <v>5</v>
      </c>
      <c r="G1275" t="s">
        <v>24</v>
      </c>
      <c r="H1275">
        <v>672633</v>
      </c>
      <c r="I1275">
        <v>672995</v>
      </c>
      <c r="J1275" t="s">
        <v>529</v>
      </c>
      <c r="K1275" t="s">
        <v>1623</v>
      </c>
      <c r="N1275" t="s">
        <v>67</v>
      </c>
      <c r="Q1275" t="s">
        <v>1624</v>
      </c>
      <c r="R1275">
        <v>363</v>
      </c>
      <c r="S1275">
        <v>120</v>
      </c>
    </row>
    <row r="1276" spans="1:19" hidden="1" x14ac:dyDescent="0.55000000000000004">
      <c r="A1276" t="s">
        <v>4566</v>
      </c>
      <c r="B1276" t="s">
        <v>21</v>
      </c>
      <c r="C1276" t="s">
        <v>22</v>
      </c>
      <c r="D1276" t="s">
        <v>23</v>
      </c>
      <c r="E1276" t="s">
        <v>5</v>
      </c>
      <c r="G1276" t="s">
        <v>24</v>
      </c>
      <c r="H1276">
        <v>673050</v>
      </c>
      <c r="I1276">
        <v>675116</v>
      </c>
      <c r="J1276" t="s">
        <v>65</v>
      </c>
      <c r="Q1276" t="s">
        <v>1627</v>
      </c>
      <c r="R1276">
        <v>2067</v>
      </c>
    </row>
    <row r="1277" spans="1:19" x14ac:dyDescent="0.55000000000000004">
      <c r="A1277" t="s">
        <v>20</v>
      </c>
      <c r="C1277" t="s">
        <v>22</v>
      </c>
      <c r="D1277" t="s">
        <v>23</v>
      </c>
      <c r="E1277" t="s">
        <v>5</v>
      </c>
      <c r="G1277" t="s">
        <v>24</v>
      </c>
      <c r="H1277">
        <v>673050</v>
      </c>
      <c r="I1277">
        <v>675116</v>
      </c>
      <c r="J1277" t="s">
        <v>65</v>
      </c>
      <c r="K1277" t="s">
        <v>1625</v>
      </c>
      <c r="N1277" t="s">
        <v>1626</v>
      </c>
      <c r="Q1277" t="s">
        <v>1627</v>
      </c>
      <c r="R1277">
        <v>2067</v>
      </c>
      <c r="S1277">
        <v>688</v>
      </c>
    </row>
    <row r="1278" spans="1:19" hidden="1" x14ac:dyDescent="0.55000000000000004">
      <c r="A1278" t="s">
        <v>4566</v>
      </c>
      <c r="B1278" t="s">
        <v>21</v>
      </c>
      <c r="C1278" t="s">
        <v>22</v>
      </c>
      <c r="D1278" t="s">
        <v>23</v>
      </c>
      <c r="E1278" t="s">
        <v>5</v>
      </c>
      <c r="G1278" t="s">
        <v>24</v>
      </c>
      <c r="H1278">
        <v>675474</v>
      </c>
      <c r="I1278">
        <v>675662</v>
      </c>
      <c r="J1278" t="s">
        <v>529</v>
      </c>
      <c r="Q1278" t="s">
        <v>1629</v>
      </c>
      <c r="R1278">
        <v>189</v>
      </c>
    </row>
    <row r="1279" spans="1:19" hidden="1" x14ac:dyDescent="0.55000000000000004">
      <c r="A1279" t="s">
        <v>20</v>
      </c>
      <c r="C1279" t="s">
        <v>22</v>
      </c>
      <c r="D1279" t="s">
        <v>23</v>
      </c>
      <c r="E1279" t="s">
        <v>5</v>
      </c>
      <c r="G1279" t="s">
        <v>24</v>
      </c>
      <c r="H1279">
        <v>675474</v>
      </c>
      <c r="I1279">
        <v>675662</v>
      </c>
      <c r="J1279" t="s">
        <v>529</v>
      </c>
      <c r="K1279" t="s">
        <v>1628</v>
      </c>
      <c r="N1279" t="s">
        <v>54</v>
      </c>
      <c r="Q1279" t="s">
        <v>1629</v>
      </c>
      <c r="R1279">
        <v>189</v>
      </c>
      <c r="S1279">
        <v>62</v>
      </c>
    </row>
    <row r="1280" spans="1:19" hidden="1" x14ac:dyDescent="0.55000000000000004">
      <c r="A1280" t="s">
        <v>4566</v>
      </c>
      <c r="B1280" t="s">
        <v>21</v>
      </c>
      <c r="C1280" t="s">
        <v>22</v>
      </c>
      <c r="D1280" t="s">
        <v>23</v>
      </c>
      <c r="E1280" t="s">
        <v>5</v>
      </c>
      <c r="G1280" t="s">
        <v>24</v>
      </c>
      <c r="H1280">
        <v>675808</v>
      </c>
      <c r="I1280">
        <v>676074</v>
      </c>
      <c r="J1280" t="s">
        <v>529</v>
      </c>
      <c r="Q1280" t="s">
        <v>1632</v>
      </c>
      <c r="R1280">
        <v>267</v>
      </c>
    </row>
    <row r="1281" spans="1:19" hidden="1" x14ac:dyDescent="0.55000000000000004">
      <c r="A1281" t="s">
        <v>20</v>
      </c>
      <c r="C1281" t="s">
        <v>22</v>
      </c>
      <c r="D1281" t="s">
        <v>23</v>
      </c>
      <c r="E1281" t="s">
        <v>5</v>
      </c>
      <c r="G1281" t="s">
        <v>24</v>
      </c>
      <c r="H1281">
        <v>675808</v>
      </c>
      <c r="I1281">
        <v>676074</v>
      </c>
      <c r="J1281" t="s">
        <v>529</v>
      </c>
      <c r="K1281" t="s">
        <v>1630</v>
      </c>
      <c r="N1281" t="s">
        <v>1631</v>
      </c>
      <c r="Q1281" t="s">
        <v>1632</v>
      </c>
      <c r="R1281">
        <v>267</v>
      </c>
      <c r="S1281">
        <v>88</v>
      </c>
    </row>
    <row r="1282" spans="1:19" hidden="1" x14ac:dyDescent="0.55000000000000004">
      <c r="A1282" t="s">
        <v>4566</v>
      </c>
      <c r="B1282" t="s">
        <v>21</v>
      </c>
      <c r="C1282" t="s">
        <v>22</v>
      </c>
      <c r="D1282" t="s">
        <v>23</v>
      </c>
      <c r="E1282" t="s">
        <v>5</v>
      </c>
      <c r="G1282" t="s">
        <v>24</v>
      </c>
      <c r="H1282">
        <v>676074</v>
      </c>
      <c r="I1282">
        <v>677798</v>
      </c>
      <c r="J1282" t="s">
        <v>529</v>
      </c>
      <c r="Q1282" t="s">
        <v>1635</v>
      </c>
      <c r="R1282">
        <v>1725</v>
      </c>
    </row>
    <row r="1283" spans="1:19" hidden="1" x14ac:dyDescent="0.55000000000000004">
      <c r="A1283" t="s">
        <v>20</v>
      </c>
      <c r="C1283" t="s">
        <v>22</v>
      </c>
      <c r="D1283" t="s">
        <v>23</v>
      </c>
      <c r="E1283" t="s">
        <v>5</v>
      </c>
      <c r="G1283" t="s">
        <v>24</v>
      </c>
      <c r="H1283">
        <v>676074</v>
      </c>
      <c r="I1283">
        <v>677798</v>
      </c>
      <c r="J1283" t="s">
        <v>529</v>
      </c>
      <c r="K1283" t="s">
        <v>1633</v>
      </c>
      <c r="N1283" t="s">
        <v>1634</v>
      </c>
      <c r="Q1283" t="s">
        <v>1635</v>
      </c>
      <c r="R1283">
        <v>1725</v>
      </c>
      <c r="S1283">
        <v>574</v>
      </c>
    </row>
    <row r="1284" spans="1:19" hidden="1" x14ac:dyDescent="0.55000000000000004">
      <c r="A1284" t="s">
        <v>4566</v>
      </c>
      <c r="B1284" t="s">
        <v>21</v>
      </c>
      <c r="C1284" t="s">
        <v>22</v>
      </c>
      <c r="D1284" t="s">
        <v>23</v>
      </c>
      <c r="E1284" t="s">
        <v>5</v>
      </c>
      <c r="G1284" t="s">
        <v>24</v>
      </c>
      <c r="H1284">
        <v>677871</v>
      </c>
      <c r="I1284">
        <v>678644</v>
      </c>
      <c r="J1284" t="s">
        <v>529</v>
      </c>
      <c r="Q1284" t="s">
        <v>1637</v>
      </c>
      <c r="R1284">
        <v>774</v>
      </c>
    </row>
    <row r="1285" spans="1:19" hidden="1" x14ac:dyDescent="0.55000000000000004">
      <c r="A1285" t="s">
        <v>20</v>
      </c>
      <c r="C1285" t="s">
        <v>22</v>
      </c>
      <c r="D1285" t="s">
        <v>23</v>
      </c>
      <c r="E1285" t="s">
        <v>5</v>
      </c>
      <c r="G1285" t="s">
        <v>24</v>
      </c>
      <c r="H1285">
        <v>677871</v>
      </c>
      <c r="I1285">
        <v>678644</v>
      </c>
      <c r="J1285" t="s">
        <v>529</v>
      </c>
      <c r="K1285" t="s">
        <v>1636</v>
      </c>
      <c r="N1285" t="s">
        <v>302</v>
      </c>
      <c r="Q1285" t="s">
        <v>1637</v>
      </c>
      <c r="R1285">
        <v>774</v>
      </c>
      <c r="S1285">
        <v>257</v>
      </c>
    </row>
    <row r="1286" spans="1:19" hidden="1" x14ac:dyDescent="0.55000000000000004">
      <c r="A1286" t="s">
        <v>4566</v>
      </c>
      <c r="B1286" t="s">
        <v>21</v>
      </c>
      <c r="C1286" t="s">
        <v>22</v>
      </c>
      <c r="D1286" t="s">
        <v>23</v>
      </c>
      <c r="E1286" t="s">
        <v>5</v>
      </c>
      <c r="G1286" t="s">
        <v>24</v>
      </c>
      <c r="H1286">
        <v>678734</v>
      </c>
      <c r="I1286">
        <v>679909</v>
      </c>
      <c r="J1286" t="s">
        <v>529</v>
      </c>
      <c r="Q1286" t="s">
        <v>1639</v>
      </c>
      <c r="R1286">
        <v>1176</v>
      </c>
    </row>
    <row r="1287" spans="1:19" hidden="1" x14ac:dyDescent="0.55000000000000004">
      <c r="A1287" t="s">
        <v>20</v>
      </c>
      <c r="C1287" t="s">
        <v>22</v>
      </c>
      <c r="D1287" t="s">
        <v>23</v>
      </c>
      <c r="E1287" t="s">
        <v>5</v>
      </c>
      <c r="G1287" t="s">
        <v>24</v>
      </c>
      <c r="H1287">
        <v>678734</v>
      </c>
      <c r="I1287">
        <v>679909</v>
      </c>
      <c r="J1287" t="s">
        <v>529</v>
      </c>
      <c r="K1287" t="s">
        <v>1638</v>
      </c>
      <c r="N1287" t="s">
        <v>314</v>
      </c>
      <c r="Q1287" t="s">
        <v>1639</v>
      </c>
      <c r="R1287">
        <v>1176</v>
      </c>
      <c r="S1287">
        <v>391</v>
      </c>
    </row>
    <row r="1288" spans="1:19" hidden="1" x14ac:dyDescent="0.55000000000000004">
      <c r="A1288" t="s">
        <v>4566</v>
      </c>
      <c r="B1288" t="s">
        <v>21</v>
      </c>
      <c r="C1288" t="s">
        <v>22</v>
      </c>
      <c r="D1288" t="s">
        <v>23</v>
      </c>
      <c r="E1288" t="s">
        <v>5</v>
      </c>
      <c r="G1288" t="s">
        <v>24</v>
      </c>
      <c r="H1288">
        <v>679959</v>
      </c>
      <c r="I1288">
        <v>680975</v>
      </c>
      <c r="J1288" t="s">
        <v>529</v>
      </c>
      <c r="Q1288" t="s">
        <v>1642</v>
      </c>
      <c r="R1288">
        <v>1017</v>
      </c>
    </row>
    <row r="1289" spans="1:19" hidden="1" x14ac:dyDescent="0.55000000000000004">
      <c r="A1289" t="s">
        <v>20</v>
      </c>
      <c r="C1289" t="s">
        <v>22</v>
      </c>
      <c r="D1289" t="s">
        <v>23</v>
      </c>
      <c r="E1289" t="s">
        <v>5</v>
      </c>
      <c r="G1289" t="s">
        <v>24</v>
      </c>
      <c r="H1289">
        <v>679959</v>
      </c>
      <c r="I1289">
        <v>680975</v>
      </c>
      <c r="J1289" t="s">
        <v>529</v>
      </c>
      <c r="K1289" t="s">
        <v>1640</v>
      </c>
      <c r="N1289" t="s">
        <v>1641</v>
      </c>
      <c r="Q1289" t="s">
        <v>1642</v>
      </c>
      <c r="R1289">
        <v>1017</v>
      </c>
      <c r="S1289">
        <v>338</v>
      </c>
    </row>
    <row r="1290" spans="1:19" hidden="1" x14ac:dyDescent="0.55000000000000004">
      <c r="A1290" t="s">
        <v>4566</v>
      </c>
      <c r="B1290" t="s">
        <v>21</v>
      </c>
      <c r="C1290" t="s">
        <v>22</v>
      </c>
      <c r="D1290" t="s">
        <v>23</v>
      </c>
      <c r="E1290" t="s">
        <v>5</v>
      </c>
      <c r="G1290" t="s">
        <v>24</v>
      </c>
      <c r="H1290">
        <v>680989</v>
      </c>
      <c r="I1290">
        <v>682023</v>
      </c>
      <c r="J1290" t="s">
        <v>529</v>
      </c>
      <c r="Q1290" t="s">
        <v>1644</v>
      </c>
      <c r="R1290">
        <v>1035</v>
      </c>
    </row>
    <row r="1291" spans="1:19" hidden="1" x14ac:dyDescent="0.55000000000000004">
      <c r="A1291" t="s">
        <v>20</v>
      </c>
      <c r="C1291" t="s">
        <v>22</v>
      </c>
      <c r="D1291" t="s">
        <v>23</v>
      </c>
      <c r="E1291" t="s">
        <v>5</v>
      </c>
      <c r="G1291" t="s">
        <v>24</v>
      </c>
      <c r="H1291">
        <v>680989</v>
      </c>
      <c r="I1291">
        <v>682023</v>
      </c>
      <c r="J1291" t="s">
        <v>529</v>
      </c>
      <c r="K1291" t="s">
        <v>1643</v>
      </c>
      <c r="N1291" t="s">
        <v>67</v>
      </c>
      <c r="Q1291" t="s">
        <v>1644</v>
      </c>
      <c r="R1291">
        <v>1035</v>
      </c>
      <c r="S1291">
        <v>344</v>
      </c>
    </row>
    <row r="1292" spans="1:19" hidden="1" x14ac:dyDescent="0.55000000000000004">
      <c r="A1292" t="s">
        <v>4566</v>
      </c>
      <c r="B1292" t="s">
        <v>322</v>
      </c>
      <c r="C1292" t="s">
        <v>22</v>
      </c>
      <c r="D1292" t="s">
        <v>23</v>
      </c>
      <c r="E1292" t="s">
        <v>5</v>
      </c>
      <c r="G1292" t="s">
        <v>24</v>
      </c>
      <c r="H1292">
        <v>682472</v>
      </c>
      <c r="I1292">
        <v>684066</v>
      </c>
      <c r="J1292" t="s">
        <v>529</v>
      </c>
      <c r="Q1292" t="s">
        <v>1645</v>
      </c>
      <c r="R1292">
        <v>1595</v>
      </c>
    </row>
    <row r="1293" spans="1:19" hidden="1" x14ac:dyDescent="0.55000000000000004">
      <c r="A1293" t="s">
        <v>322</v>
      </c>
      <c r="C1293" t="s">
        <v>22</v>
      </c>
      <c r="D1293" t="s">
        <v>23</v>
      </c>
      <c r="E1293" t="s">
        <v>5</v>
      </c>
      <c r="G1293" t="s">
        <v>24</v>
      </c>
      <c r="H1293">
        <v>682472</v>
      </c>
      <c r="I1293">
        <v>684066</v>
      </c>
      <c r="J1293" t="s">
        <v>529</v>
      </c>
      <c r="N1293" t="s">
        <v>323</v>
      </c>
      <c r="Q1293" t="s">
        <v>1645</v>
      </c>
      <c r="R1293">
        <v>1595</v>
      </c>
    </row>
    <row r="1294" spans="1:19" hidden="1" x14ac:dyDescent="0.55000000000000004">
      <c r="A1294" t="s">
        <v>4566</v>
      </c>
      <c r="B1294" t="s">
        <v>322</v>
      </c>
      <c r="C1294" t="s">
        <v>22</v>
      </c>
      <c r="D1294" t="s">
        <v>23</v>
      </c>
      <c r="E1294" t="s">
        <v>5</v>
      </c>
      <c r="G1294" t="s">
        <v>24</v>
      </c>
      <c r="H1294">
        <v>684297</v>
      </c>
      <c r="I1294">
        <v>687222</v>
      </c>
      <c r="J1294" t="s">
        <v>529</v>
      </c>
      <c r="Q1294" t="s">
        <v>1646</v>
      </c>
      <c r="R1294">
        <v>2926</v>
      </c>
    </row>
    <row r="1295" spans="1:19" hidden="1" x14ac:dyDescent="0.55000000000000004">
      <c r="A1295" t="s">
        <v>322</v>
      </c>
      <c r="C1295" t="s">
        <v>22</v>
      </c>
      <c r="D1295" t="s">
        <v>23</v>
      </c>
      <c r="E1295" t="s">
        <v>5</v>
      </c>
      <c r="G1295" t="s">
        <v>24</v>
      </c>
      <c r="H1295">
        <v>684297</v>
      </c>
      <c r="I1295">
        <v>687222</v>
      </c>
      <c r="J1295" t="s">
        <v>529</v>
      </c>
      <c r="N1295" t="s">
        <v>325</v>
      </c>
      <c r="Q1295" t="s">
        <v>1646</v>
      </c>
      <c r="R1295">
        <v>2926</v>
      </c>
    </row>
    <row r="1296" spans="1:19" hidden="1" x14ac:dyDescent="0.55000000000000004">
      <c r="A1296" t="s">
        <v>4566</v>
      </c>
      <c r="B1296" t="s">
        <v>322</v>
      </c>
      <c r="C1296" t="s">
        <v>22</v>
      </c>
      <c r="D1296" t="s">
        <v>23</v>
      </c>
      <c r="E1296" t="s">
        <v>5</v>
      </c>
      <c r="G1296" t="s">
        <v>24</v>
      </c>
      <c r="H1296">
        <v>687316</v>
      </c>
      <c r="I1296">
        <v>687432</v>
      </c>
      <c r="J1296" t="s">
        <v>529</v>
      </c>
      <c r="Q1296" t="s">
        <v>1647</v>
      </c>
      <c r="R1296">
        <v>117</v>
      </c>
    </row>
    <row r="1297" spans="1:20" hidden="1" x14ac:dyDescent="0.55000000000000004">
      <c r="A1297" t="s">
        <v>322</v>
      </c>
      <c r="C1297" t="s">
        <v>22</v>
      </c>
      <c r="D1297" t="s">
        <v>23</v>
      </c>
      <c r="E1297" t="s">
        <v>5</v>
      </c>
      <c r="G1297" t="s">
        <v>24</v>
      </c>
      <c r="H1297">
        <v>687316</v>
      </c>
      <c r="I1297">
        <v>687432</v>
      </c>
      <c r="J1297" t="s">
        <v>529</v>
      </c>
      <c r="N1297" t="s">
        <v>327</v>
      </c>
      <c r="Q1297" t="s">
        <v>1647</v>
      </c>
      <c r="R1297">
        <v>117</v>
      </c>
    </row>
    <row r="1298" spans="1:20" hidden="1" x14ac:dyDescent="0.55000000000000004">
      <c r="A1298" t="s">
        <v>4566</v>
      </c>
      <c r="B1298" t="s">
        <v>297</v>
      </c>
      <c r="C1298" t="s">
        <v>22</v>
      </c>
      <c r="D1298" t="s">
        <v>23</v>
      </c>
      <c r="E1298" t="s">
        <v>5</v>
      </c>
      <c r="G1298" t="s">
        <v>24</v>
      </c>
      <c r="H1298">
        <v>687438</v>
      </c>
      <c r="I1298">
        <v>687510</v>
      </c>
      <c r="J1298" t="s">
        <v>529</v>
      </c>
      <c r="Q1298" t="s">
        <v>1649</v>
      </c>
      <c r="R1298">
        <v>73</v>
      </c>
    </row>
    <row r="1299" spans="1:20" hidden="1" x14ac:dyDescent="0.55000000000000004">
      <c r="A1299" t="s">
        <v>297</v>
      </c>
      <c r="C1299" t="s">
        <v>22</v>
      </c>
      <c r="D1299" t="s">
        <v>23</v>
      </c>
      <c r="E1299" t="s">
        <v>5</v>
      </c>
      <c r="G1299" t="s">
        <v>24</v>
      </c>
      <c r="H1299">
        <v>687438</v>
      </c>
      <c r="I1299">
        <v>687510</v>
      </c>
      <c r="J1299" t="s">
        <v>529</v>
      </c>
      <c r="N1299" t="s">
        <v>1648</v>
      </c>
      <c r="Q1299" t="s">
        <v>1649</v>
      </c>
      <c r="R1299">
        <v>73</v>
      </c>
      <c r="T1299" t="s">
        <v>1650</v>
      </c>
    </row>
    <row r="1300" spans="1:20" hidden="1" x14ac:dyDescent="0.55000000000000004">
      <c r="A1300" t="s">
        <v>4566</v>
      </c>
      <c r="B1300" t="s">
        <v>297</v>
      </c>
      <c r="C1300" t="s">
        <v>22</v>
      </c>
      <c r="D1300" t="s">
        <v>23</v>
      </c>
      <c r="E1300" t="s">
        <v>5</v>
      </c>
      <c r="G1300" t="s">
        <v>24</v>
      </c>
      <c r="H1300">
        <v>687520</v>
      </c>
      <c r="I1300">
        <v>687592</v>
      </c>
      <c r="J1300" t="s">
        <v>529</v>
      </c>
      <c r="Q1300" t="s">
        <v>1652</v>
      </c>
      <c r="R1300">
        <v>73</v>
      </c>
    </row>
    <row r="1301" spans="1:20" hidden="1" x14ac:dyDescent="0.55000000000000004">
      <c r="A1301" t="s">
        <v>297</v>
      </c>
      <c r="C1301" t="s">
        <v>22</v>
      </c>
      <c r="D1301" t="s">
        <v>23</v>
      </c>
      <c r="E1301" t="s">
        <v>5</v>
      </c>
      <c r="G1301" t="s">
        <v>24</v>
      </c>
      <c r="H1301">
        <v>687520</v>
      </c>
      <c r="I1301">
        <v>687592</v>
      </c>
      <c r="J1301" t="s">
        <v>529</v>
      </c>
      <c r="N1301" t="s">
        <v>1651</v>
      </c>
      <c r="Q1301" t="s">
        <v>1652</v>
      </c>
      <c r="R1301">
        <v>73</v>
      </c>
      <c r="T1301" t="s">
        <v>1653</v>
      </c>
    </row>
    <row r="1302" spans="1:20" hidden="1" x14ac:dyDescent="0.55000000000000004">
      <c r="A1302" t="s">
        <v>4566</v>
      </c>
      <c r="B1302" t="s">
        <v>297</v>
      </c>
      <c r="C1302" t="s">
        <v>22</v>
      </c>
      <c r="D1302" t="s">
        <v>23</v>
      </c>
      <c r="E1302" t="s">
        <v>5</v>
      </c>
      <c r="G1302" t="s">
        <v>24</v>
      </c>
      <c r="H1302">
        <v>687652</v>
      </c>
      <c r="I1302">
        <v>687724</v>
      </c>
      <c r="J1302" t="s">
        <v>529</v>
      </c>
      <c r="Q1302" t="s">
        <v>1654</v>
      </c>
      <c r="R1302">
        <v>73</v>
      </c>
    </row>
    <row r="1303" spans="1:20" hidden="1" x14ac:dyDescent="0.55000000000000004">
      <c r="A1303" t="s">
        <v>297</v>
      </c>
      <c r="C1303" t="s">
        <v>22</v>
      </c>
      <c r="D1303" t="s">
        <v>23</v>
      </c>
      <c r="E1303" t="s">
        <v>5</v>
      </c>
      <c r="G1303" t="s">
        <v>24</v>
      </c>
      <c r="H1303">
        <v>687652</v>
      </c>
      <c r="I1303">
        <v>687724</v>
      </c>
      <c r="J1303" t="s">
        <v>529</v>
      </c>
      <c r="N1303" t="s">
        <v>668</v>
      </c>
      <c r="Q1303" t="s">
        <v>1654</v>
      </c>
      <c r="R1303">
        <v>73</v>
      </c>
      <c r="T1303" t="s">
        <v>1655</v>
      </c>
    </row>
    <row r="1304" spans="1:20" hidden="1" x14ac:dyDescent="0.55000000000000004">
      <c r="A1304" t="s">
        <v>4566</v>
      </c>
      <c r="B1304" t="s">
        <v>297</v>
      </c>
      <c r="C1304" t="s">
        <v>22</v>
      </c>
      <c r="D1304" t="s">
        <v>23</v>
      </c>
      <c r="E1304" t="s">
        <v>5</v>
      </c>
      <c r="G1304" t="s">
        <v>24</v>
      </c>
      <c r="H1304">
        <v>687735</v>
      </c>
      <c r="I1304">
        <v>687806</v>
      </c>
      <c r="J1304" t="s">
        <v>529</v>
      </c>
      <c r="Q1304" t="s">
        <v>1657</v>
      </c>
      <c r="R1304">
        <v>72</v>
      </c>
    </row>
    <row r="1305" spans="1:20" hidden="1" x14ac:dyDescent="0.55000000000000004">
      <c r="A1305" t="s">
        <v>297</v>
      </c>
      <c r="C1305" t="s">
        <v>22</v>
      </c>
      <c r="D1305" t="s">
        <v>23</v>
      </c>
      <c r="E1305" t="s">
        <v>5</v>
      </c>
      <c r="G1305" t="s">
        <v>24</v>
      </c>
      <c r="H1305">
        <v>687735</v>
      </c>
      <c r="I1305">
        <v>687806</v>
      </c>
      <c r="J1305" t="s">
        <v>529</v>
      </c>
      <c r="N1305" t="s">
        <v>1656</v>
      </c>
      <c r="Q1305" t="s">
        <v>1657</v>
      </c>
      <c r="R1305">
        <v>72</v>
      </c>
      <c r="T1305" t="s">
        <v>1658</v>
      </c>
    </row>
    <row r="1306" spans="1:20" hidden="1" x14ac:dyDescent="0.55000000000000004">
      <c r="A1306" t="s">
        <v>4566</v>
      </c>
      <c r="B1306" t="s">
        <v>297</v>
      </c>
      <c r="C1306" t="s">
        <v>22</v>
      </c>
      <c r="D1306" t="s">
        <v>23</v>
      </c>
      <c r="E1306" t="s">
        <v>5</v>
      </c>
      <c r="G1306" t="s">
        <v>24</v>
      </c>
      <c r="H1306">
        <v>687839</v>
      </c>
      <c r="I1306">
        <v>687924</v>
      </c>
      <c r="J1306" t="s">
        <v>529</v>
      </c>
      <c r="Q1306" t="s">
        <v>1660</v>
      </c>
      <c r="R1306">
        <v>86</v>
      </c>
    </row>
    <row r="1307" spans="1:20" hidden="1" x14ac:dyDescent="0.55000000000000004">
      <c r="A1307" t="s">
        <v>297</v>
      </c>
      <c r="C1307" t="s">
        <v>22</v>
      </c>
      <c r="D1307" t="s">
        <v>23</v>
      </c>
      <c r="E1307" t="s">
        <v>5</v>
      </c>
      <c r="G1307" t="s">
        <v>24</v>
      </c>
      <c r="H1307">
        <v>687839</v>
      </c>
      <c r="I1307">
        <v>687924</v>
      </c>
      <c r="J1307" t="s">
        <v>529</v>
      </c>
      <c r="N1307" t="s">
        <v>1659</v>
      </c>
      <c r="Q1307" t="s">
        <v>1660</v>
      </c>
      <c r="R1307">
        <v>86</v>
      </c>
      <c r="T1307" t="s">
        <v>1661</v>
      </c>
    </row>
    <row r="1308" spans="1:20" hidden="1" x14ac:dyDescent="0.55000000000000004">
      <c r="A1308" t="s">
        <v>4566</v>
      </c>
      <c r="B1308" t="s">
        <v>297</v>
      </c>
      <c r="C1308" t="s">
        <v>22</v>
      </c>
      <c r="D1308" t="s">
        <v>23</v>
      </c>
      <c r="E1308" t="s">
        <v>5</v>
      </c>
      <c r="G1308" t="s">
        <v>24</v>
      </c>
      <c r="H1308">
        <v>687933</v>
      </c>
      <c r="I1308">
        <v>688006</v>
      </c>
      <c r="J1308" t="s">
        <v>529</v>
      </c>
      <c r="Q1308" t="s">
        <v>1662</v>
      </c>
      <c r="R1308">
        <v>74</v>
      </c>
    </row>
    <row r="1309" spans="1:20" hidden="1" x14ac:dyDescent="0.55000000000000004">
      <c r="A1309" t="s">
        <v>297</v>
      </c>
      <c r="C1309" t="s">
        <v>22</v>
      </c>
      <c r="D1309" t="s">
        <v>23</v>
      </c>
      <c r="E1309" t="s">
        <v>5</v>
      </c>
      <c r="G1309" t="s">
        <v>24</v>
      </c>
      <c r="H1309">
        <v>687933</v>
      </c>
      <c r="I1309">
        <v>688006</v>
      </c>
      <c r="J1309" t="s">
        <v>529</v>
      </c>
      <c r="N1309" t="s">
        <v>1356</v>
      </c>
      <c r="Q1309" t="s">
        <v>1662</v>
      </c>
      <c r="R1309">
        <v>74</v>
      </c>
      <c r="T1309" t="s">
        <v>1663</v>
      </c>
    </row>
    <row r="1310" spans="1:20" hidden="1" x14ac:dyDescent="0.55000000000000004">
      <c r="A1310" t="s">
        <v>4566</v>
      </c>
      <c r="B1310" t="s">
        <v>297</v>
      </c>
      <c r="C1310" t="s">
        <v>22</v>
      </c>
      <c r="D1310" t="s">
        <v>23</v>
      </c>
      <c r="E1310" t="s">
        <v>5</v>
      </c>
      <c r="G1310" t="s">
        <v>24</v>
      </c>
      <c r="H1310">
        <v>688016</v>
      </c>
      <c r="I1310">
        <v>688089</v>
      </c>
      <c r="J1310" t="s">
        <v>529</v>
      </c>
      <c r="Q1310" t="s">
        <v>1665</v>
      </c>
      <c r="R1310">
        <v>74</v>
      </c>
    </row>
    <row r="1311" spans="1:20" hidden="1" x14ac:dyDescent="0.55000000000000004">
      <c r="A1311" t="s">
        <v>297</v>
      </c>
      <c r="C1311" t="s">
        <v>22</v>
      </c>
      <c r="D1311" t="s">
        <v>23</v>
      </c>
      <c r="E1311" t="s">
        <v>5</v>
      </c>
      <c r="G1311" t="s">
        <v>24</v>
      </c>
      <c r="H1311">
        <v>688016</v>
      </c>
      <c r="I1311">
        <v>688089</v>
      </c>
      <c r="J1311" t="s">
        <v>529</v>
      </c>
      <c r="N1311" t="s">
        <v>1664</v>
      </c>
      <c r="Q1311" t="s">
        <v>1665</v>
      </c>
      <c r="R1311">
        <v>74</v>
      </c>
      <c r="T1311" t="s">
        <v>1666</v>
      </c>
    </row>
    <row r="1312" spans="1:20" hidden="1" x14ac:dyDescent="0.55000000000000004">
      <c r="A1312" t="s">
        <v>4566</v>
      </c>
      <c r="B1312" t="s">
        <v>297</v>
      </c>
      <c r="C1312" t="s">
        <v>22</v>
      </c>
      <c r="D1312" t="s">
        <v>23</v>
      </c>
      <c r="E1312" t="s">
        <v>5</v>
      </c>
      <c r="G1312" t="s">
        <v>24</v>
      </c>
      <c r="H1312">
        <v>688129</v>
      </c>
      <c r="I1312">
        <v>688202</v>
      </c>
      <c r="J1312" t="s">
        <v>529</v>
      </c>
      <c r="Q1312" t="s">
        <v>1668</v>
      </c>
      <c r="R1312">
        <v>74</v>
      </c>
    </row>
    <row r="1313" spans="1:20" hidden="1" x14ac:dyDescent="0.55000000000000004">
      <c r="A1313" t="s">
        <v>297</v>
      </c>
      <c r="C1313" t="s">
        <v>22</v>
      </c>
      <c r="D1313" t="s">
        <v>23</v>
      </c>
      <c r="E1313" t="s">
        <v>5</v>
      </c>
      <c r="G1313" t="s">
        <v>24</v>
      </c>
      <c r="H1313">
        <v>688129</v>
      </c>
      <c r="I1313">
        <v>688202</v>
      </c>
      <c r="J1313" t="s">
        <v>529</v>
      </c>
      <c r="N1313" t="s">
        <v>1667</v>
      </c>
      <c r="Q1313" t="s">
        <v>1668</v>
      </c>
      <c r="R1313">
        <v>74</v>
      </c>
      <c r="T1313" t="s">
        <v>1669</v>
      </c>
    </row>
    <row r="1314" spans="1:20" hidden="1" x14ac:dyDescent="0.55000000000000004">
      <c r="A1314" t="s">
        <v>4566</v>
      </c>
      <c r="B1314" t="s">
        <v>297</v>
      </c>
      <c r="C1314" t="s">
        <v>22</v>
      </c>
      <c r="D1314" t="s">
        <v>23</v>
      </c>
      <c r="E1314" t="s">
        <v>5</v>
      </c>
      <c r="G1314" t="s">
        <v>24</v>
      </c>
      <c r="H1314">
        <v>688223</v>
      </c>
      <c r="I1314">
        <v>688296</v>
      </c>
      <c r="J1314" t="s">
        <v>529</v>
      </c>
      <c r="Q1314" t="s">
        <v>1670</v>
      </c>
      <c r="R1314">
        <v>74</v>
      </c>
    </row>
    <row r="1315" spans="1:20" hidden="1" x14ac:dyDescent="0.55000000000000004">
      <c r="A1315" t="s">
        <v>297</v>
      </c>
      <c r="C1315" t="s">
        <v>22</v>
      </c>
      <c r="D1315" t="s">
        <v>23</v>
      </c>
      <c r="E1315" t="s">
        <v>5</v>
      </c>
      <c r="G1315" t="s">
        <v>24</v>
      </c>
      <c r="H1315">
        <v>688223</v>
      </c>
      <c r="I1315">
        <v>688296</v>
      </c>
      <c r="J1315" t="s">
        <v>529</v>
      </c>
      <c r="N1315" t="s">
        <v>1667</v>
      </c>
      <c r="Q1315" t="s">
        <v>1670</v>
      </c>
      <c r="R1315">
        <v>74</v>
      </c>
      <c r="T1315" t="s">
        <v>1669</v>
      </c>
    </row>
    <row r="1316" spans="1:20" hidden="1" x14ac:dyDescent="0.55000000000000004">
      <c r="A1316" t="s">
        <v>4566</v>
      </c>
      <c r="B1316" t="s">
        <v>297</v>
      </c>
      <c r="C1316" t="s">
        <v>22</v>
      </c>
      <c r="D1316" t="s">
        <v>23</v>
      </c>
      <c r="E1316" t="s">
        <v>5</v>
      </c>
      <c r="G1316" t="s">
        <v>24</v>
      </c>
      <c r="H1316">
        <v>688343</v>
      </c>
      <c r="I1316">
        <v>688432</v>
      </c>
      <c r="J1316" t="s">
        <v>529</v>
      </c>
      <c r="Q1316" t="s">
        <v>1672</v>
      </c>
      <c r="R1316">
        <v>90</v>
      </c>
    </row>
    <row r="1317" spans="1:20" hidden="1" x14ac:dyDescent="0.55000000000000004">
      <c r="A1317" t="s">
        <v>297</v>
      </c>
      <c r="C1317" t="s">
        <v>22</v>
      </c>
      <c r="D1317" t="s">
        <v>23</v>
      </c>
      <c r="E1317" t="s">
        <v>5</v>
      </c>
      <c r="G1317" t="s">
        <v>24</v>
      </c>
      <c r="H1317">
        <v>688343</v>
      </c>
      <c r="I1317">
        <v>688432</v>
      </c>
      <c r="J1317" t="s">
        <v>529</v>
      </c>
      <c r="N1317" t="s">
        <v>1671</v>
      </c>
      <c r="Q1317" t="s">
        <v>1672</v>
      </c>
      <c r="R1317">
        <v>90</v>
      </c>
      <c r="T1317" t="s">
        <v>1673</v>
      </c>
    </row>
    <row r="1318" spans="1:20" hidden="1" x14ac:dyDescent="0.55000000000000004">
      <c r="A1318" t="s">
        <v>4566</v>
      </c>
      <c r="B1318" t="s">
        <v>297</v>
      </c>
      <c r="C1318" t="s">
        <v>22</v>
      </c>
      <c r="D1318" t="s">
        <v>23</v>
      </c>
      <c r="E1318" t="s">
        <v>5</v>
      </c>
      <c r="G1318" t="s">
        <v>24</v>
      </c>
      <c r="H1318">
        <v>688442</v>
      </c>
      <c r="I1318">
        <v>688515</v>
      </c>
      <c r="J1318" t="s">
        <v>529</v>
      </c>
      <c r="Q1318" t="s">
        <v>1674</v>
      </c>
      <c r="R1318">
        <v>74</v>
      </c>
    </row>
    <row r="1319" spans="1:20" hidden="1" x14ac:dyDescent="0.55000000000000004">
      <c r="A1319" t="s">
        <v>297</v>
      </c>
      <c r="C1319" t="s">
        <v>22</v>
      </c>
      <c r="D1319" t="s">
        <v>23</v>
      </c>
      <c r="E1319" t="s">
        <v>5</v>
      </c>
      <c r="G1319" t="s">
        <v>24</v>
      </c>
      <c r="H1319">
        <v>688442</v>
      </c>
      <c r="I1319">
        <v>688515</v>
      </c>
      <c r="J1319" t="s">
        <v>529</v>
      </c>
      <c r="N1319" t="s">
        <v>1667</v>
      </c>
      <c r="Q1319" t="s">
        <v>1674</v>
      </c>
      <c r="R1319">
        <v>74</v>
      </c>
      <c r="T1319" t="s">
        <v>1669</v>
      </c>
    </row>
    <row r="1320" spans="1:20" hidden="1" x14ac:dyDescent="0.55000000000000004">
      <c r="A1320" t="s">
        <v>4566</v>
      </c>
      <c r="B1320" t="s">
        <v>297</v>
      </c>
      <c r="C1320" t="s">
        <v>22</v>
      </c>
      <c r="D1320" t="s">
        <v>23</v>
      </c>
      <c r="E1320" t="s">
        <v>5</v>
      </c>
      <c r="G1320" t="s">
        <v>24</v>
      </c>
      <c r="H1320">
        <v>688520</v>
      </c>
      <c r="I1320">
        <v>688593</v>
      </c>
      <c r="J1320" t="s">
        <v>529</v>
      </c>
      <c r="Q1320" t="s">
        <v>1676</v>
      </c>
      <c r="R1320">
        <v>74</v>
      </c>
    </row>
    <row r="1321" spans="1:20" hidden="1" x14ac:dyDescent="0.55000000000000004">
      <c r="A1321" t="s">
        <v>297</v>
      </c>
      <c r="C1321" t="s">
        <v>22</v>
      </c>
      <c r="D1321" t="s">
        <v>23</v>
      </c>
      <c r="E1321" t="s">
        <v>5</v>
      </c>
      <c r="G1321" t="s">
        <v>24</v>
      </c>
      <c r="H1321">
        <v>688520</v>
      </c>
      <c r="I1321">
        <v>688593</v>
      </c>
      <c r="J1321" t="s">
        <v>529</v>
      </c>
      <c r="N1321" t="s">
        <v>1675</v>
      </c>
      <c r="Q1321" t="s">
        <v>1676</v>
      </c>
      <c r="R1321">
        <v>74</v>
      </c>
      <c r="T1321" t="s">
        <v>1677</v>
      </c>
    </row>
    <row r="1322" spans="1:20" hidden="1" x14ac:dyDescent="0.55000000000000004">
      <c r="A1322" t="s">
        <v>4566</v>
      </c>
      <c r="B1322" t="s">
        <v>297</v>
      </c>
      <c r="C1322" t="s">
        <v>22</v>
      </c>
      <c r="D1322" t="s">
        <v>23</v>
      </c>
      <c r="E1322" t="s">
        <v>5</v>
      </c>
      <c r="G1322" t="s">
        <v>24</v>
      </c>
      <c r="H1322">
        <v>688599</v>
      </c>
      <c r="I1322">
        <v>688671</v>
      </c>
      <c r="J1322" t="s">
        <v>529</v>
      </c>
      <c r="Q1322" t="s">
        <v>1679</v>
      </c>
      <c r="R1322">
        <v>73</v>
      </c>
    </row>
    <row r="1323" spans="1:20" hidden="1" x14ac:dyDescent="0.55000000000000004">
      <c r="A1323" t="s">
        <v>297</v>
      </c>
      <c r="C1323" t="s">
        <v>22</v>
      </c>
      <c r="D1323" t="s">
        <v>23</v>
      </c>
      <c r="E1323" t="s">
        <v>5</v>
      </c>
      <c r="G1323" t="s">
        <v>24</v>
      </c>
      <c r="H1323">
        <v>688599</v>
      </c>
      <c r="I1323">
        <v>688671</v>
      </c>
      <c r="J1323" t="s">
        <v>529</v>
      </c>
      <c r="N1323" t="s">
        <v>1678</v>
      </c>
      <c r="Q1323" t="s">
        <v>1679</v>
      </c>
      <c r="R1323">
        <v>73</v>
      </c>
      <c r="T1323" t="s">
        <v>1680</v>
      </c>
    </row>
    <row r="1324" spans="1:20" hidden="1" x14ac:dyDescent="0.55000000000000004">
      <c r="A1324" t="s">
        <v>4566</v>
      </c>
      <c r="B1324" t="s">
        <v>297</v>
      </c>
      <c r="C1324" t="s">
        <v>22</v>
      </c>
      <c r="D1324" t="s">
        <v>23</v>
      </c>
      <c r="E1324" t="s">
        <v>5</v>
      </c>
      <c r="G1324" t="s">
        <v>24</v>
      </c>
      <c r="H1324">
        <v>688696</v>
      </c>
      <c r="I1324">
        <v>688766</v>
      </c>
      <c r="J1324" t="s">
        <v>529</v>
      </c>
      <c r="Q1324" t="s">
        <v>1681</v>
      </c>
      <c r="R1324">
        <v>71</v>
      </c>
    </row>
    <row r="1325" spans="1:20" hidden="1" x14ac:dyDescent="0.55000000000000004">
      <c r="A1325" t="s">
        <v>297</v>
      </c>
      <c r="C1325" t="s">
        <v>22</v>
      </c>
      <c r="D1325" t="s">
        <v>23</v>
      </c>
      <c r="E1325" t="s">
        <v>5</v>
      </c>
      <c r="G1325" t="s">
        <v>24</v>
      </c>
      <c r="H1325">
        <v>688696</v>
      </c>
      <c r="I1325">
        <v>688766</v>
      </c>
      <c r="J1325" t="s">
        <v>529</v>
      </c>
      <c r="N1325" t="s">
        <v>1656</v>
      </c>
      <c r="Q1325" t="s">
        <v>1681</v>
      </c>
      <c r="R1325">
        <v>71</v>
      </c>
      <c r="T1325" t="s">
        <v>1682</v>
      </c>
    </row>
    <row r="1326" spans="1:20" hidden="1" x14ac:dyDescent="0.55000000000000004">
      <c r="A1326" t="s">
        <v>4566</v>
      </c>
      <c r="B1326" t="s">
        <v>297</v>
      </c>
      <c r="C1326" t="s">
        <v>22</v>
      </c>
      <c r="D1326" t="s">
        <v>23</v>
      </c>
      <c r="E1326" t="s">
        <v>5</v>
      </c>
      <c r="G1326" t="s">
        <v>24</v>
      </c>
      <c r="H1326">
        <v>688785</v>
      </c>
      <c r="I1326">
        <v>688859</v>
      </c>
      <c r="J1326" t="s">
        <v>529</v>
      </c>
      <c r="Q1326" t="s">
        <v>1684</v>
      </c>
      <c r="R1326">
        <v>75</v>
      </c>
    </row>
    <row r="1327" spans="1:20" hidden="1" x14ac:dyDescent="0.55000000000000004">
      <c r="A1327" t="s">
        <v>297</v>
      </c>
      <c r="C1327" t="s">
        <v>22</v>
      </c>
      <c r="D1327" t="s">
        <v>23</v>
      </c>
      <c r="E1327" t="s">
        <v>5</v>
      </c>
      <c r="G1327" t="s">
        <v>24</v>
      </c>
      <c r="H1327">
        <v>688785</v>
      </c>
      <c r="I1327">
        <v>688859</v>
      </c>
      <c r="J1327" t="s">
        <v>529</v>
      </c>
      <c r="N1327" t="s">
        <v>1683</v>
      </c>
      <c r="Q1327" t="s">
        <v>1684</v>
      </c>
      <c r="R1327">
        <v>75</v>
      </c>
      <c r="T1327" t="s">
        <v>1685</v>
      </c>
    </row>
    <row r="1328" spans="1:20" hidden="1" x14ac:dyDescent="0.55000000000000004">
      <c r="A1328" t="s">
        <v>4566</v>
      </c>
      <c r="B1328" t="s">
        <v>297</v>
      </c>
      <c r="C1328" t="s">
        <v>22</v>
      </c>
      <c r="D1328" t="s">
        <v>23</v>
      </c>
      <c r="E1328" t="s">
        <v>5</v>
      </c>
      <c r="G1328" t="s">
        <v>24</v>
      </c>
      <c r="H1328">
        <v>688863</v>
      </c>
      <c r="I1328">
        <v>688950</v>
      </c>
      <c r="J1328" t="s">
        <v>529</v>
      </c>
      <c r="Q1328" t="s">
        <v>1686</v>
      </c>
      <c r="R1328">
        <v>88</v>
      </c>
    </row>
    <row r="1329" spans="1:20" hidden="1" x14ac:dyDescent="0.55000000000000004">
      <c r="A1329" t="s">
        <v>297</v>
      </c>
      <c r="C1329" t="s">
        <v>22</v>
      </c>
      <c r="D1329" t="s">
        <v>23</v>
      </c>
      <c r="E1329" t="s">
        <v>5</v>
      </c>
      <c r="G1329" t="s">
        <v>24</v>
      </c>
      <c r="H1329">
        <v>688863</v>
      </c>
      <c r="I1329">
        <v>688950</v>
      </c>
      <c r="J1329" t="s">
        <v>529</v>
      </c>
      <c r="N1329" t="s">
        <v>1671</v>
      </c>
      <c r="Q1329" t="s">
        <v>1686</v>
      </c>
      <c r="R1329">
        <v>88</v>
      </c>
      <c r="T1329" t="s">
        <v>1687</v>
      </c>
    </row>
    <row r="1330" spans="1:20" hidden="1" x14ac:dyDescent="0.55000000000000004">
      <c r="A1330" t="s">
        <v>4566</v>
      </c>
      <c r="B1330" t="s">
        <v>297</v>
      </c>
      <c r="C1330" t="s">
        <v>22</v>
      </c>
      <c r="D1330" t="s">
        <v>23</v>
      </c>
      <c r="E1330" t="s">
        <v>5</v>
      </c>
      <c r="G1330" t="s">
        <v>24</v>
      </c>
      <c r="H1330">
        <v>688974</v>
      </c>
      <c r="I1330">
        <v>689048</v>
      </c>
      <c r="J1330" t="s">
        <v>529</v>
      </c>
      <c r="Q1330" t="s">
        <v>1689</v>
      </c>
      <c r="R1330">
        <v>75</v>
      </c>
    </row>
    <row r="1331" spans="1:20" hidden="1" x14ac:dyDescent="0.55000000000000004">
      <c r="A1331" t="s">
        <v>297</v>
      </c>
      <c r="C1331" t="s">
        <v>22</v>
      </c>
      <c r="D1331" t="s">
        <v>23</v>
      </c>
      <c r="E1331" t="s">
        <v>5</v>
      </c>
      <c r="G1331" t="s">
        <v>24</v>
      </c>
      <c r="H1331">
        <v>688974</v>
      </c>
      <c r="I1331">
        <v>689048</v>
      </c>
      <c r="J1331" t="s">
        <v>529</v>
      </c>
      <c r="N1331" t="s">
        <v>1688</v>
      </c>
      <c r="Q1331" t="s">
        <v>1689</v>
      </c>
      <c r="R1331">
        <v>75</v>
      </c>
      <c r="T1331" t="s">
        <v>1690</v>
      </c>
    </row>
    <row r="1332" spans="1:20" hidden="1" x14ac:dyDescent="0.55000000000000004">
      <c r="A1332" t="s">
        <v>4566</v>
      </c>
      <c r="B1332" t="s">
        <v>297</v>
      </c>
      <c r="C1332" t="s">
        <v>22</v>
      </c>
      <c r="D1332" t="s">
        <v>23</v>
      </c>
      <c r="E1332" t="s">
        <v>5</v>
      </c>
      <c r="G1332" t="s">
        <v>24</v>
      </c>
      <c r="H1332">
        <v>689079</v>
      </c>
      <c r="I1332">
        <v>689152</v>
      </c>
      <c r="J1332" t="s">
        <v>529</v>
      </c>
      <c r="Q1332" t="s">
        <v>1691</v>
      </c>
      <c r="R1332">
        <v>74</v>
      </c>
    </row>
    <row r="1333" spans="1:20" hidden="1" x14ac:dyDescent="0.55000000000000004">
      <c r="A1333" t="s">
        <v>297</v>
      </c>
      <c r="C1333" t="s">
        <v>22</v>
      </c>
      <c r="D1333" t="s">
        <v>23</v>
      </c>
      <c r="E1333" t="s">
        <v>5</v>
      </c>
      <c r="G1333" t="s">
        <v>24</v>
      </c>
      <c r="H1333">
        <v>689079</v>
      </c>
      <c r="I1333">
        <v>689152</v>
      </c>
      <c r="J1333" t="s">
        <v>529</v>
      </c>
      <c r="N1333" t="s">
        <v>1667</v>
      </c>
      <c r="Q1333" t="s">
        <v>1691</v>
      </c>
      <c r="R1333">
        <v>74</v>
      </c>
      <c r="T1333" t="s">
        <v>1669</v>
      </c>
    </row>
    <row r="1334" spans="1:20" hidden="1" x14ac:dyDescent="0.55000000000000004">
      <c r="A1334" t="s">
        <v>4566</v>
      </c>
      <c r="B1334" t="s">
        <v>297</v>
      </c>
      <c r="C1334" t="s">
        <v>22</v>
      </c>
      <c r="D1334" t="s">
        <v>23</v>
      </c>
      <c r="E1334" t="s">
        <v>5</v>
      </c>
      <c r="G1334" t="s">
        <v>24</v>
      </c>
      <c r="H1334">
        <v>689157</v>
      </c>
      <c r="I1334">
        <v>689230</v>
      </c>
      <c r="J1334" t="s">
        <v>529</v>
      </c>
      <c r="Q1334" t="s">
        <v>1692</v>
      </c>
      <c r="R1334">
        <v>74</v>
      </c>
    </row>
    <row r="1335" spans="1:20" hidden="1" x14ac:dyDescent="0.55000000000000004">
      <c r="A1335" t="s">
        <v>297</v>
      </c>
      <c r="C1335" t="s">
        <v>22</v>
      </c>
      <c r="D1335" t="s">
        <v>23</v>
      </c>
      <c r="E1335" t="s">
        <v>5</v>
      </c>
      <c r="G1335" t="s">
        <v>24</v>
      </c>
      <c r="H1335">
        <v>689157</v>
      </c>
      <c r="I1335">
        <v>689230</v>
      </c>
      <c r="J1335" t="s">
        <v>529</v>
      </c>
      <c r="N1335" t="s">
        <v>1675</v>
      </c>
      <c r="Q1335" t="s">
        <v>1692</v>
      </c>
      <c r="R1335">
        <v>74</v>
      </c>
      <c r="T1335" t="s">
        <v>1677</v>
      </c>
    </row>
    <row r="1336" spans="1:20" hidden="1" x14ac:dyDescent="0.55000000000000004">
      <c r="A1336" t="s">
        <v>4566</v>
      </c>
      <c r="B1336" t="s">
        <v>21</v>
      </c>
      <c r="C1336" t="s">
        <v>22</v>
      </c>
      <c r="D1336" t="s">
        <v>23</v>
      </c>
      <c r="E1336" t="s">
        <v>5</v>
      </c>
      <c r="G1336" t="s">
        <v>24</v>
      </c>
      <c r="H1336">
        <v>689502</v>
      </c>
      <c r="I1336">
        <v>691235</v>
      </c>
      <c r="J1336" t="s">
        <v>529</v>
      </c>
      <c r="Q1336" t="s">
        <v>1695</v>
      </c>
      <c r="R1336">
        <v>1734</v>
      </c>
    </row>
    <row r="1337" spans="1:20" hidden="1" x14ac:dyDescent="0.55000000000000004">
      <c r="A1337" t="s">
        <v>20</v>
      </c>
      <c r="C1337" t="s">
        <v>22</v>
      </c>
      <c r="D1337" t="s">
        <v>23</v>
      </c>
      <c r="E1337" t="s">
        <v>5</v>
      </c>
      <c r="G1337" t="s">
        <v>24</v>
      </c>
      <c r="H1337">
        <v>689502</v>
      </c>
      <c r="I1337">
        <v>691235</v>
      </c>
      <c r="J1337" t="s">
        <v>529</v>
      </c>
      <c r="K1337" t="s">
        <v>1693</v>
      </c>
      <c r="N1337" t="s">
        <v>1694</v>
      </c>
      <c r="Q1337" t="s">
        <v>1695</v>
      </c>
      <c r="R1337">
        <v>1734</v>
      </c>
      <c r="S1337">
        <v>577</v>
      </c>
    </row>
    <row r="1338" spans="1:20" hidden="1" x14ac:dyDescent="0.55000000000000004">
      <c r="A1338" t="s">
        <v>4566</v>
      </c>
      <c r="B1338" t="s">
        <v>21</v>
      </c>
      <c r="C1338" t="s">
        <v>22</v>
      </c>
      <c r="D1338" t="s">
        <v>23</v>
      </c>
      <c r="E1338" t="s">
        <v>5</v>
      </c>
      <c r="G1338" t="s">
        <v>24</v>
      </c>
      <c r="H1338">
        <v>691305</v>
      </c>
      <c r="I1338">
        <v>692036</v>
      </c>
      <c r="J1338" t="s">
        <v>65</v>
      </c>
      <c r="Q1338" t="s">
        <v>1697</v>
      </c>
      <c r="R1338">
        <v>732</v>
      </c>
    </row>
    <row r="1339" spans="1:20" x14ac:dyDescent="0.55000000000000004">
      <c r="A1339" t="s">
        <v>20</v>
      </c>
      <c r="C1339" t="s">
        <v>22</v>
      </c>
      <c r="D1339" t="s">
        <v>23</v>
      </c>
      <c r="E1339" t="s">
        <v>5</v>
      </c>
      <c r="G1339" t="s">
        <v>24</v>
      </c>
      <c r="H1339">
        <v>691305</v>
      </c>
      <c r="I1339">
        <v>692036</v>
      </c>
      <c r="J1339" t="s">
        <v>65</v>
      </c>
      <c r="K1339" t="s">
        <v>1696</v>
      </c>
      <c r="N1339" t="s">
        <v>54</v>
      </c>
      <c r="Q1339" t="s">
        <v>1697</v>
      </c>
      <c r="R1339">
        <v>732</v>
      </c>
      <c r="S1339">
        <v>243</v>
      </c>
    </row>
    <row r="1340" spans="1:20" hidden="1" x14ac:dyDescent="0.55000000000000004">
      <c r="A1340" t="s">
        <v>4566</v>
      </c>
      <c r="B1340" t="s">
        <v>21</v>
      </c>
      <c r="C1340" t="s">
        <v>22</v>
      </c>
      <c r="D1340" t="s">
        <v>23</v>
      </c>
      <c r="E1340" t="s">
        <v>5</v>
      </c>
      <c r="G1340" t="s">
        <v>24</v>
      </c>
      <c r="H1340">
        <v>692209</v>
      </c>
      <c r="I1340">
        <v>693399</v>
      </c>
      <c r="J1340" t="s">
        <v>529</v>
      </c>
      <c r="Q1340" t="s">
        <v>1700</v>
      </c>
      <c r="R1340">
        <v>1191</v>
      </c>
    </row>
    <row r="1341" spans="1:20" hidden="1" x14ac:dyDescent="0.55000000000000004">
      <c r="A1341" t="s">
        <v>20</v>
      </c>
      <c r="C1341" t="s">
        <v>22</v>
      </c>
      <c r="D1341" t="s">
        <v>23</v>
      </c>
      <c r="E1341" t="s">
        <v>5</v>
      </c>
      <c r="G1341" t="s">
        <v>24</v>
      </c>
      <c r="H1341">
        <v>692209</v>
      </c>
      <c r="I1341">
        <v>693399</v>
      </c>
      <c r="J1341" t="s">
        <v>529</v>
      </c>
      <c r="K1341" t="s">
        <v>1698</v>
      </c>
      <c r="N1341" t="s">
        <v>1699</v>
      </c>
      <c r="Q1341" t="s">
        <v>1700</v>
      </c>
      <c r="R1341">
        <v>1191</v>
      </c>
      <c r="S1341">
        <v>396</v>
      </c>
    </row>
    <row r="1342" spans="1:20" hidden="1" x14ac:dyDescent="0.55000000000000004">
      <c r="A1342" t="s">
        <v>4566</v>
      </c>
      <c r="B1342" t="s">
        <v>21</v>
      </c>
      <c r="C1342" t="s">
        <v>22</v>
      </c>
      <c r="D1342" t="s">
        <v>23</v>
      </c>
      <c r="E1342" t="s">
        <v>5</v>
      </c>
      <c r="G1342" t="s">
        <v>24</v>
      </c>
      <c r="H1342">
        <v>693474</v>
      </c>
      <c r="I1342">
        <v>694940</v>
      </c>
      <c r="J1342" t="s">
        <v>529</v>
      </c>
      <c r="Q1342" t="s">
        <v>1702</v>
      </c>
      <c r="R1342">
        <v>1467</v>
      </c>
    </row>
    <row r="1343" spans="1:20" hidden="1" x14ac:dyDescent="0.55000000000000004">
      <c r="A1343" t="s">
        <v>20</v>
      </c>
      <c r="C1343" t="s">
        <v>22</v>
      </c>
      <c r="D1343" t="s">
        <v>23</v>
      </c>
      <c r="E1343" t="s">
        <v>5</v>
      </c>
      <c r="G1343" t="s">
        <v>24</v>
      </c>
      <c r="H1343">
        <v>693474</v>
      </c>
      <c r="I1343">
        <v>694940</v>
      </c>
      <c r="J1343" t="s">
        <v>529</v>
      </c>
      <c r="K1343" t="s">
        <v>1701</v>
      </c>
      <c r="N1343" t="s">
        <v>1545</v>
      </c>
      <c r="Q1343" t="s">
        <v>1702</v>
      </c>
      <c r="R1343">
        <v>1467</v>
      </c>
      <c r="S1343">
        <v>488</v>
      </c>
    </row>
    <row r="1344" spans="1:20" hidden="1" x14ac:dyDescent="0.55000000000000004">
      <c r="A1344" t="s">
        <v>4566</v>
      </c>
      <c r="B1344" t="s">
        <v>21</v>
      </c>
      <c r="C1344" t="s">
        <v>22</v>
      </c>
      <c r="D1344" t="s">
        <v>23</v>
      </c>
      <c r="E1344" t="s">
        <v>5</v>
      </c>
      <c r="G1344" t="s">
        <v>24</v>
      </c>
      <c r="H1344">
        <v>694987</v>
      </c>
      <c r="I1344">
        <v>695550</v>
      </c>
      <c r="J1344" t="s">
        <v>65</v>
      </c>
      <c r="Q1344" t="s">
        <v>1705</v>
      </c>
      <c r="R1344">
        <v>564</v>
      </c>
    </row>
    <row r="1345" spans="1:19" x14ac:dyDescent="0.55000000000000004">
      <c r="A1345" t="s">
        <v>20</v>
      </c>
      <c r="C1345" t="s">
        <v>22</v>
      </c>
      <c r="D1345" t="s">
        <v>23</v>
      </c>
      <c r="E1345" t="s">
        <v>5</v>
      </c>
      <c r="G1345" t="s">
        <v>24</v>
      </c>
      <c r="H1345">
        <v>694987</v>
      </c>
      <c r="I1345">
        <v>695550</v>
      </c>
      <c r="J1345" t="s">
        <v>65</v>
      </c>
      <c r="K1345" t="s">
        <v>1703</v>
      </c>
      <c r="N1345" t="s">
        <v>1704</v>
      </c>
      <c r="Q1345" t="s">
        <v>1705</v>
      </c>
      <c r="R1345">
        <v>564</v>
      </c>
      <c r="S1345">
        <v>187</v>
      </c>
    </row>
    <row r="1346" spans="1:19" hidden="1" x14ac:dyDescent="0.55000000000000004">
      <c r="A1346" t="s">
        <v>4566</v>
      </c>
      <c r="B1346" t="s">
        <v>21</v>
      </c>
      <c r="C1346" t="s">
        <v>22</v>
      </c>
      <c r="D1346" t="s">
        <v>23</v>
      </c>
      <c r="E1346" t="s">
        <v>5</v>
      </c>
      <c r="G1346" t="s">
        <v>24</v>
      </c>
      <c r="H1346">
        <v>695543</v>
      </c>
      <c r="I1346">
        <v>696175</v>
      </c>
      <c r="J1346" t="s">
        <v>65</v>
      </c>
      <c r="Q1346" t="s">
        <v>1708</v>
      </c>
      <c r="R1346">
        <v>633</v>
      </c>
    </row>
    <row r="1347" spans="1:19" x14ac:dyDescent="0.55000000000000004">
      <c r="A1347" t="s">
        <v>20</v>
      </c>
      <c r="C1347" t="s">
        <v>22</v>
      </c>
      <c r="D1347" t="s">
        <v>23</v>
      </c>
      <c r="E1347" t="s">
        <v>5</v>
      </c>
      <c r="G1347" t="s">
        <v>24</v>
      </c>
      <c r="H1347">
        <v>695543</v>
      </c>
      <c r="I1347">
        <v>696175</v>
      </c>
      <c r="J1347" t="s">
        <v>65</v>
      </c>
      <c r="K1347" t="s">
        <v>1706</v>
      </c>
      <c r="N1347" t="s">
        <v>1707</v>
      </c>
      <c r="Q1347" t="s">
        <v>1708</v>
      </c>
      <c r="R1347">
        <v>633</v>
      </c>
      <c r="S1347">
        <v>210</v>
      </c>
    </row>
    <row r="1348" spans="1:19" hidden="1" x14ac:dyDescent="0.55000000000000004">
      <c r="A1348" t="s">
        <v>4566</v>
      </c>
      <c r="B1348" t="s">
        <v>21</v>
      </c>
      <c r="C1348" t="s">
        <v>22</v>
      </c>
      <c r="D1348" t="s">
        <v>23</v>
      </c>
      <c r="E1348" t="s">
        <v>5</v>
      </c>
      <c r="G1348" t="s">
        <v>24</v>
      </c>
      <c r="H1348">
        <v>696520</v>
      </c>
      <c r="I1348">
        <v>698937</v>
      </c>
      <c r="J1348" t="s">
        <v>529</v>
      </c>
      <c r="Q1348" t="s">
        <v>1711</v>
      </c>
      <c r="R1348">
        <v>2418</v>
      </c>
    </row>
    <row r="1349" spans="1:19" hidden="1" x14ac:dyDescent="0.55000000000000004">
      <c r="A1349" t="s">
        <v>20</v>
      </c>
      <c r="C1349" t="s">
        <v>22</v>
      </c>
      <c r="D1349" t="s">
        <v>23</v>
      </c>
      <c r="E1349" t="s">
        <v>5</v>
      </c>
      <c r="G1349" t="s">
        <v>24</v>
      </c>
      <c r="H1349">
        <v>696520</v>
      </c>
      <c r="I1349">
        <v>698937</v>
      </c>
      <c r="J1349" t="s">
        <v>529</v>
      </c>
      <c r="K1349" t="s">
        <v>1709</v>
      </c>
      <c r="N1349" t="s">
        <v>1710</v>
      </c>
      <c r="Q1349" t="s">
        <v>1711</v>
      </c>
      <c r="R1349">
        <v>2418</v>
      </c>
      <c r="S1349">
        <v>805</v>
      </c>
    </row>
    <row r="1350" spans="1:19" hidden="1" x14ac:dyDescent="0.55000000000000004">
      <c r="A1350" t="s">
        <v>4566</v>
      </c>
      <c r="B1350" t="s">
        <v>21</v>
      </c>
      <c r="C1350" t="s">
        <v>22</v>
      </c>
      <c r="D1350" t="s">
        <v>23</v>
      </c>
      <c r="E1350" t="s">
        <v>5</v>
      </c>
      <c r="G1350" t="s">
        <v>24</v>
      </c>
      <c r="H1350">
        <v>699141</v>
      </c>
      <c r="I1350">
        <v>700826</v>
      </c>
      <c r="J1350" t="s">
        <v>529</v>
      </c>
      <c r="Q1350" t="s">
        <v>1714</v>
      </c>
      <c r="R1350">
        <v>1686</v>
      </c>
    </row>
    <row r="1351" spans="1:19" hidden="1" x14ac:dyDescent="0.55000000000000004">
      <c r="A1351" t="s">
        <v>20</v>
      </c>
      <c r="C1351" t="s">
        <v>22</v>
      </c>
      <c r="D1351" t="s">
        <v>23</v>
      </c>
      <c r="E1351" t="s">
        <v>5</v>
      </c>
      <c r="G1351" t="s">
        <v>24</v>
      </c>
      <c r="H1351">
        <v>699141</v>
      </c>
      <c r="I1351">
        <v>700826</v>
      </c>
      <c r="J1351" t="s">
        <v>529</v>
      </c>
      <c r="K1351" t="s">
        <v>1712</v>
      </c>
      <c r="N1351" t="s">
        <v>1713</v>
      </c>
      <c r="Q1351" t="s">
        <v>1714</v>
      </c>
      <c r="R1351">
        <v>1686</v>
      </c>
      <c r="S1351">
        <v>561</v>
      </c>
    </row>
    <row r="1352" spans="1:19" hidden="1" x14ac:dyDescent="0.55000000000000004">
      <c r="A1352" t="s">
        <v>4566</v>
      </c>
      <c r="B1352" t="s">
        <v>21</v>
      </c>
      <c r="C1352" t="s">
        <v>22</v>
      </c>
      <c r="D1352" t="s">
        <v>23</v>
      </c>
      <c r="E1352" t="s">
        <v>5</v>
      </c>
      <c r="G1352" t="s">
        <v>24</v>
      </c>
      <c r="H1352">
        <v>700835</v>
      </c>
      <c r="I1352">
        <v>701554</v>
      </c>
      <c r="J1352" t="s">
        <v>529</v>
      </c>
      <c r="Q1352" t="s">
        <v>1717</v>
      </c>
      <c r="R1352">
        <v>720</v>
      </c>
    </row>
    <row r="1353" spans="1:19" hidden="1" x14ac:dyDescent="0.55000000000000004">
      <c r="A1353" t="s">
        <v>20</v>
      </c>
      <c r="C1353" t="s">
        <v>22</v>
      </c>
      <c r="D1353" t="s">
        <v>23</v>
      </c>
      <c r="E1353" t="s">
        <v>5</v>
      </c>
      <c r="G1353" t="s">
        <v>24</v>
      </c>
      <c r="H1353">
        <v>700835</v>
      </c>
      <c r="I1353">
        <v>701554</v>
      </c>
      <c r="J1353" t="s">
        <v>529</v>
      </c>
      <c r="K1353" t="s">
        <v>1715</v>
      </c>
      <c r="N1353" t="s">
        <v>1716</v>
      </c>
      <c r="Q1353" t="s">
        <v>1717</v>
      </c>
      <c r="R1353">
        <v>720</v>
      </c>
      <c r="S1353">
        <v>239</v>
      </c>
    </row>
    <row r="1354" spans="1:19" hidden="1" x14ac:dyDescent="0.55000000000000004">
      <c r="A1354" t="s">
        <v>4566</v>
      </c>
      <c r="B1354" t="s">
        <v>21</v>
      </c>
      <c r="C1354" t="s">
        <v>22</v>
      </c>
      <c r="D1354" t="s">
        <v>23</v>
      </c>
      <c r="E1354" t="s">
        <v>5</v>
      </c>
      <c r="G1354" t="s">
        <v>24</v>
      </c>
      <c r="H1354">
        <v>701577</v>
      </c>
      <c r="I1354">
        <v>702416</v>
      </c>
      <c r="J1354" t="s">
        <v>65</v>
      </c>
      <c r="Q1354" t="s">
        <v>1720</v>
      </c>
      <c r="R1354">
        <v>840</v>
      </c>
    </row>
    <row r="1355" spans="1:19" x14ac:dyDescent="0.55000000000000004">
      <c r="A1355" t="s">
        <v>20</v>
      </c>
      <c r="C1355" t="s">
        <v>22</v>
      </c>
      <c r="D1355" t="s">
        <v>23</v>
      </c>
      <c r="E1355" t="s">
        <v>5</v>
      </c>
      <c r="G1355" t="s">
        <v>24</v>
      </c>
      <c r="H1355">
        <v>701577</v>
      </c>
      <c r="I1355">
        <v>702416</v>
      </c>
      <c r="J1355" t="s">
        <v>65</v>
      </c>
      <c r="K1355" t="s">
        <v>1718</v>
      </c>
      <c r="N1355" t="s">
        <v>1719</v>
      </c>
      <c r="Q1355" t="s">
        <v>1720</v>
      </c>
      <c r="R1355">
        <v>840</v>
      </c>
      <c r="S1355">
        <v>279</v>
      </c>
    </row>
    <row r="1356" spans="1:19" hidden="1" x14ac:dyDescent="0.55000000000000004">
      <c r="A1356" t="s">
        <v>4566</v>
      </c>
      <c r="B1356" t="s">
        <v>21</v>
      </c>
      <c r="C1356" t="s">
        <v>22</v>
      </c>
      <c r="D1356" t="s">
        <v>23</v>
      </c>
      <c r="E1356" t="s">
        <v>5</v>
      </c>
      <c r="G1356" t="s">
        <v>24</v>
      </c>
      <c r="H1356">
        <v>702551</v>
      </c>
      <c r="I1356">
        <v>703003</v>
      </c>
      <c r="J1356" t="s">
        <v>529</v>
      </c>
      <c r="Q1356" t="s">
        <v>1722</v>
      </c>
      <c r="R1356">
        <v>453</v>
      </c>
    </row>
    <row r="1357" spans="1:19" hidden="1" x14ac:dyDescent="0.55000000000000004">
      <c r="A1357" t="s">
        <v>20</v>
      </c>
      <c r="C1357" t="s">
        <v>22</v>
      </c>
      <c r="D1357" t="s">
        <v>23</v>
      </c>
      <c r="E1357" t="s">
        <v>5</v>
      </c>
      <c r="G1357" t="s">
        <v>24</v>
      </c>
      <c r="H1357">
        <v>702551</v>
      </c>
      <c r="I1357">
        <v>703003</v>
      </c>
      <c r="J1357" t="s">
        <v>529</v>
      </c>
      <c r="K1357" t="s">
        <v>1721</v>
      </c>
      <c r="N1357" t="s">
        <v>148</v>
      </c>
      <c r="Q1357" t="s">
        <v>1722</v>
      </c>
      <c r="R1357">
        <v>453</v>
      </c>
      <c r="S1357">
        <v>150</v>
      </c>
    </row>
    <row r="1358" spans="1:19" hidden="1" x14ac:dyDescent="0.55000000000000004">
      <c r="A1358" t="s">
        <v>4566</v>
      </c>
      <c r="B1358" t="s">
        <v>21</v>
      </c>
      <c r="C1358" t="s">
        <v>22</v>
      </c>
      <c r="D1358" t="s">
        <v>23</v>
      </c>
      <c r="E1358" t="s">
        <v>5</v>
      </c>
      <c r="G1358" t="s">
        <v>24</v>
      </c>
      <c r="H1358">
        <v>703081</v>
      </c>
      <c r="I1358">
        <v>703740</v>
      </c>
      <c r="J1358" t="s">
        <v>65</v>
      </c>
      <c r="Q1358" t="s">
        <v>1725</v>
      </c>
      <c r="R1358">
        <v>660</v>
      </c>
    </row>
    <row r="1359" spans="1:19" x14ac:dyDescent="0.55000000000000004">
      <c r="A1359" t="s">
        <v>20</v>
      </c>
      <c r="C1359" t="s">
        <v>22</v>
      </c>
      <c r="D1359" t="s">
        <v>23</v>
      </c>
      <c r="E1359" t="s">
        <v>5</v>
      </c>
      <c r="G1359" t="s">
        <v>24</v>
      </c>
      <c r="H1359">
        <v>703081</v>
      </c>
      <c r="I1359">
        <v>703740</v>
      </c>
      <c r="J1359" t="s">
        <v>65</v>
      </c>
      <c r="K1359" t="s">
        <v>1723</v>
      </c>
      <c r="N1359" t="s">
        <v>1724</v>
      </c>
      <c r="Q1359" t="s">
        <v>1725</v>
      </c>
      <c r="R1359">
        <v>660</v>
      </c>
      <c r="S1359">
        <v>219</v>
      </c>
    </row>
    <row r="1360" spans="1:19" hidden="1" x14ac:dyDescent="0.55000000000000004">
      <c r="A1360" t="s">
        <v>4566</v>
      </c>
      <c r="B1360" t="s">
        <v>21</v>
      </c>
      <c r="C1360" t="s">
        <v>22</v>
      </c>
      <c r="D1360" t="s">
        <v>23</v>
      </c>
      <c r="E1360" t="s">
        <v>5</v>
      </c>
      <c r="G1360" t="s">
        <v>24</v>
      </c>
      <c r="H1360">
        <v>703986</v>
      </c>
      <c r="I1360">
        <v>704807</v>
      </c>
      <c r="J1360" t="s">
        <v>529</v>
      </c>
      <c r="Q1360" t="s">
        <v>1727</v>
      </c>
      <c r="R1360">
        <v>822</v>
      </c>
    </row>
    <row r="1361" spans="1:20" hidden="1" x14ac:dyDescent="0.55000000000000004">
      <c r="A1361" t="s">
        <v>20</v>
      </c>
      <c r="C1361" t="s">
        <v>22</v>
      </c>
      <c r="D1361" t="s">
        <v>23</v>
      </c>
      <c r="E1361" t="s">
        <v>5</v>
      </c>
      <c r="G1361" t="s">
        <v>24</v>
      </c>
      <c r="H1361">
        <v>703986</v>
      </c>
      <c r="I1361">
        <v>704807</v>
      </c>
      <c r="J1361" t="s">
        <v>529</v>
      </c>
      <c r="K1361" t="s">
        <v>1726</v>
      </c>
      <c r="N1361" t="s">
        <v>578</v>
      </c>
      <c r="Q1361" t="s">
        <v>1727</v>
      </c>
      <c r="R1361">
        <v>822</v>
      </c>
      <c r="S1361">
        <v>273</v>
      </c>
    </row>
    <row r="1362" spans="1:20" hidden="1" x14ac:dyDescent="0.55000000000000004">
      <c r="A1362" t="s">
        <v>4566</v>
      </c>
      <c r="B1362" t="s">
        <v>21</v>
      </c>
      <c r="C1362" t="s">
        <v>22</v>
      </c>
      <c r="D1362" t="s">
        <v>23</v>
      </c>
      <c r="E1362" t="s">
        <v>5</v>
      </c>
      <c r="G1362" t="s">
        <v>24</v>
      </c>
      <c r="H1362">
        <v>704812</v>
      </c>
      <c r="I1362">
        <v>705012</v>
      </c>
      <c r="J1362" t="s">
        <v>529</v>
      </c>
      <c r="Q1362" t="s">
        <v>1729</v>
      </c>
      <c r="R1362">
        <v>201</v>
      </c>
    </row>
    <row r="1363" spans="1:20" hidden="1" x14ac:dyDescent="0.55000000000000004">
      <c r="A1363" t="s">
        <v>20</v>
      </c>
      <c r="C1363" t="s">
        <v>22</v>
      </c>
      <c r="D1363" t="s">
        <v>23</v>
      </c>
      <c r="E1363" t="s">
        <v>5</v>
      </c>
      <c r="G1363" t="s">
        <v>24</v>
      </c>
      <c r="H1363">
        <v>704812</v>
      </c>
      <c r="I1363">
        <v>705012</v>
      </c>
      <c r="J1363" t="s">
        <v>529</v>
      </c>
      <c r="K1363" t="s">
        <v>1728</v>
      </c>
      <c r="N1363" t="s">
        <v>54</v>
      </c>
      <c r="Q1363" t="s">
        <v>1729</v>
      </c>
      <c r="R1363">
        <v>201</v>
      </c>
      <c r="S1363">
        <v>66</v>
      </c>
    </row>
    <row r="1364" spans="1:20" hidden="1" x14ac:dyDescent="0.55000000000000004">
      <c r="A1364" t="s">
        <v>4566</v>
      </c>
      <c r="B1364" t="s">
        <v>21</v>
      </c>
      <c r="C1364" t="s">
        <v>22</v>
      </c>
      <c r="D1364" t="s">
        <v>23</v>
      </c>
      <c r="E1364" t="s">
        <v>5</v>
      </c>
      <c r="G1364" t="s">
        <v>24</v>
      </c>
      <c r="H1364">
        <v>705009</v>
      </c>
      <c r="I1364">
        <v>705224</v>
      </c>
      <c r="J1364" t="s">
        <v>529</v>
      </c>
      <c r="Q1364" t="s">
        <v>1731</v>
      </c>
      <c r="R1364">
        <v>216</v>
      </c>
    </row>
    <row r="1365" spans="1:20" hidden="1" x14ac:dyDescent="0.55000000000000004">
      <c r="A1365" t="s">
        <v>20</v>
      </c>
      <c r="C1365" t="s">
        <v>22</v>
      </c>
      <c r="D1365" t="s">
        <v>23</v>
      </c>
      <c r="E1365" t="s">
        <v>5</v>
      </c>
      <c r="G1365" t="s">
        <v>24</v>
      </c>
      <c r="H1365">
        <v>705009</v>
      </c>
      <c r="I1365">
        <v>705224</v>
      </c>
      <c r="J1365" t="s">
        <v>529</v>
      </c>
      <c r="K1365" t="s">
        <v>1730</v>
      </c>
      <c r="N1365" t="s">
        <v>54</v>
      </c>
      <c r="Q1365" t="s">
        <v>1731</v>
      </c>
      <c r="R1365">
        <v>216</v>
      </c>
      <c r="S1365">
        <v>71</v>
      </c>
    </row>
    <row r="1366" spans="1:20" hidden="1" x14ac:dyDescent="0.55000000000000004">
      <c r="A1366" t="s">
        <v>4566</v>
      </c>
      <c r="B1366" t="s">
        <v>21</v>
      </c>
      <c r="C1366" t="s">
        <v>22</v>
      </c>
      <c r="D1366" t="s">
        <v>23</v>
      </c>
      <c r="E1366" t="s">
        <v>5</v>
      </c>
      <c r="G1366" t="s">
        <v>24</v>
      </c>
      <c r="H1366">
        <v>705225</v>
      </c>
      <c r="I1366">
        <v>705503</v>
      </c>
      <c r="J1366" t="s">
        <v>529</v>
      </c>
      <c r="Q1366" t="s">
        <v>1733</v>
      </c>
      <c r="R1366">
        <v>279</v>
      </c>
    </row>
    <row r="1367" spans="1:20" hidden="1" x14ac:dyDescent="0.55000000000000004">
      <c r="A1367" t="s">
        <v>20</v>
      </c>
      <c r="C1367" t="s">
        <v>22</v>
      </c>
      <c r="D1367" t="s">
        <v>23</v>
      </c>
      <c r="E1367" t="s">
        <v>5</v>
      </c>
      <c r="G1367" t="s">
        <v>24</v>
      </c>
      <c r="H1367">
        <v>705225</v>
      </c>
      <c r="I1367">
        <v>705503</v>
      </c>
      <c r="J1367" t="s">
        <v>529</v>
      </c>
      <c r="K1367" t="s">
        <v>1732</v>
      </c>
      <c r="N1367" t="s">
        <v>54</v>
      </c>
      <c r="Q1367" t="s">
        <v>1733</v>
      </c>
      <c r="R1367">
        <v>279</v>
      </c>
      <c r="S1367">
        <v>92</v>
      </c>
    </row>
    <row r="1368" spans="1:20" hidden="1" x14ac:dyDescent="0.55000000000000004">
      <c r="A1368" t="s">
        <v>4566</v>
      </c>
      <c r="B1368" t="s">
        <v>21</v>
      </c>
      <c r="C1368" t="s">
        <v>22</v>
      </c>
      <c r="D1368" t="s">
        <v>23</v>
      </c>
      <c r="E1368" t="s">
        <v>5</v>
      </c>
      <c r="G1368" t="s">
        <v>24</v>
      </c>
      <c r="H1368">
        <v>705603</v>
      </c>
      <c r="I1368">
        <v>705827</v>
      </c>
      <c r="J1368" t="s">
        <v>65</v>
      </c>
      <c r="Q1368" t="s">
        <v>1735</v>
      </c>
      <c r="R1368">
        <v>225</v>
      </c>
    </row>
    <row r="1369" spans="1:20" x14ac:dyDescent="0.55000000000000004">
      <c r="A1369" t="s">
        <v>20</v>
      </c>
      <c r="C1369" t="s">
        <v>22</v>
      </c>
      <c r="D1369" t="s">
        <v>23</v>
      </c>
      <c r="E1369" t="s">
        <v>5</v>
      </c>
      <c r="G1369" t="s">
        <v>24</v>
      </c>
      <c r="H1369">
        <v>705603</v>
      </c>
      <c r="I1369">
        <v>705827</v>
      </c>
      <c r="J1369" t="s">
        <v>65</v>
      </c>
      <c r="K1369" t="s">
        <v>1734</v>
      </c>
      <c r="N1369" t="s">
        <v>54</v>
      </c>
      <c r="Q1369" t="s">
        <v>1735</v>
      </c>
      <c r="R1369">
        <v>225</v>
      </c>
      <c r="S1369">
        <v>74</v>
      </c>
    </row>
    <row r="1370" spans="1:20" hidden="1" x14ac:dyDescent="0.55000000000000004">
      <c r="A1370" t="s">
        <v>4566</v>
      </c>
      <c r="B1370" t="s">
        <v>297</v>
      </c>
      <c r="C1370" t="s">
        <v>22</v>
      </c>
      <c r="D1370" t="s">
        <v>23</v>
      </c>
      <c r="E1370" t="s">
        <v>5</v>
      </c>
      <c r="G1370" t="s">
        <v>24</v>
      </c>
      <c r="H1370">
        <v>705999</v>
      </c>
      <c r="I1370">
        <v>706082</v>
      </c>
      <c r="J1370" t="s">
        <v>529</v>
      </c>
      <c r="Q1370" t="s">
        <v>1736</v>
      </c>
      <c r="R1370">
        <v>84</v>
      </c>
    </row>
    <row r="1371" spans="1:20" hidden="1" x14ac:dyDescent="0.55000000000000004">
      <c r="A1371" t="s">
        <v>297</v>
      </c>
      <c r="C1371" t="s">
        <v>22</v>
      </c>
      <c r="D1371" t="s">
        <v>23</v>
      </c>
      <c r="E1371" t="s">
        <v>5</v>
      </c>
      <c r="G1371" t="s">
        <v>24</v>
      </c>
      <c r="H1371">
        <v>705999</v>
      </c>
      <c r="I1371">
        <v>706082</v>
      </c>
      <c r="J1371" t="s">
        <v>529</v>
      </c>
      <c r="N1371" t="s">
        <v>1659</v>
      </c>
      <c r="Q1371" t="s">
        <v>1736</v>
      </c>
      <c r="R1371">
        <v>84</v>
      </c>
      <c r="T1371" t="s">
        <v>1737</v>
      </c>
    </row>
    <row r="1372" spans="1:20" hidden="1" x14ac:dyDescent="0.55000000000000004">
      <c r="A1372" t="s">
        <v>4566</v>
      </c>
      <c r="B1372" t="s">
        <v>21</v>
      </c>
      <c r="C1372" t="s">
        <v>22</v>
      </c>
      <c r="D1372" t="s">
        <v>23</v>
      </c>
      <c r="E1372" t="s">
        <v>5</v>
      </c>
      <c r="G1372" t="s">
        <v>24</v>
      </c>
      <c r="H1372">
        <v>706265</v>
      </c>
      <c r="I1372">
        <v>706903</v>
      </c>
      <c r="J1372" t="s">
        <v>529</v>
      </c>
      <c r="Q1372" t="s">
        <v>1740</v>
      </c>
      <c r="R1372">
        <v>639</v>
      </c>
    </row>
    <row r="1373" spans="1:20" hidden="1" x14ac:dyDescent="0.55000000000000004">
      <c r="A1373" t="s">
        <v>20</v>
      </c>
      <c r="C1373" t="s">
        <v>22</v>
      </c>
      <c r="D1373" t="s">
        <v>23</v>
      </c>
      <c r="E1373" t="s">
        <v>5</v>
      </c>
      <c r="G1373" t="s">
        <v>24</v>
      </c>
      <c r="H1373">
        <v>706265</v>
      </c>
      <c r="I1373">
        <v>706903</v>
      </c>
      <c r="J1373" t="s">
        <v>529</v>
      </c>
      <c r="K1373" t="s">
        <v>1738</v>
      </c>
      <c r="N1373" t="s">
        <v>1739</v>
      </c>
      <c r="Q1373" t="s">
        <v>1740</v>
      </c>
      <c r="R1373">
        <v>639</v>
      </c>
      <c r="S1373">
        <v>212</v>
      </c>
    </row>
    <row r="1374" spans="1:20" hidden="1" x14ac:dyDescent="0.55000000000000004">
      <c r="A1374" t="s">
        <v>4566</v>
      </c>
      <c r="B1374" t="s">
        <v>21</v>
      </c>
      <c r="C1374" t="s">
        <v>22</v>
      </c>
      <c r="D1374" t="s">
        <v>23</v>
      </c>
      <c r="E1374" t="s">
        <v>5</v>
      </c>
      <c r="G1374" t="s">
        <v>24</v>
      </c>
      <c r="H1374">
        <v>706983</v>
      </c>
      <c r="I1374">
        <v>707492</v>
      </c>
      <c r="J1374" t="s">
        <v>65</v>
      </c>
      <c r="Q1374" t="s">
        <v>1742</v>
      </c>
      <c r="R1374">
        <v>510</v>
      </c>
    </row>
    <row r="1375" spans="1:20" x14ac:dyDescent="0.55000000000000004">
      <c r="A1375" t="s">
        <v>20</v>
      </c>
      <c r="C1375" t="s">
        <v>22</v>
      </c>
      <c r="D1375" t="s">
        <v>23</v>
      </c>
      <c r="E1375" t="s">
        <v>5</v>
      </c>
      <c r="G1375" t="s">
        <v>24</v>
      </c>
      <c r="H1375">
        <v>706983</v>
      </c>
      <c r="I1375">
        <v>707492</v>
      </c>
      <c r="J1375" t="s">
        <v>65</v>
      </c>
      <c r="K1375" t="s">
        <v>1741</v>
      </c>
      <c r="N1375" t="s">
        <v>67</v>
      </c>
      <c r="Q1375" t="s">
        <v>1742</v>
      </c>
      <c r="R1375">
        <v>510</v>
      </c>
      <c r="S1375">
        <v>169</v>
      </c>
    </row>
    <row r="1376" spans="1:20" hidden="1" x14ac:dyDescent="0.55000000000000004">
      <c r="A1376" t="s">
        <v>4566</v>
      </c>
      <c r="B1376" t="s">
        <v>21</v>
      </c>
      <c r="C1376" t="s">
        <v>22</v>
      </c>
      <c r="D1376" t="s">
        <v>23</v>
      </c>
      <c r="E1376" t="s">
        <v>5</v>
      </c>
      <c r="G1376" t="s">
        <v>24</v>
      </c>
      <c r="H1376">
        <v>707829</v>
      </c>
      <c r="I1376">
        <v>709709</v>
      </c>
      <c r="J1376" t="s">
        <v>529</v>
      </c>
      <c r="Q1376" t="s">
        <v>1745</v>
      </c>
      <c r="R1376">
        <v>1881</v>
      </c>
    </row>
    <row r="1377" spans="1:20" hidden="1" x14ac:dyDescent="0.55000000000000004">
      <c r="A1377" t="s">
        <v>20</v>
      </c>
      <c r="C1377" t="s">
        <v>22</v>
      </c>
      <c r="D1377" t="s">
        <v>23</v>
      </c>
      <c r="E1377" t="s">
        <v>5</v>
      </c>
      <c r="G1377" t="s">
        <v>24</v>
      </c>
      <c r="H1377">
        <v>707829</v>
      </c>
      <c r="I1377">
        <v>709709</v>
      </c>
      <c r="J1377" t="s">
        <v>529</v>
      </c>
      <c r="K1377" t="s">
        <v>1743</v>
      </c>
      <c r="N1377" t="s">
        <v>1744</v>
      </c>
      <c r="Q1377" t="s">
        <v>1745</v>
      </c>
      <c r="R1377">
        <v>1881</v>
      </c>
      <c r="S1377">
        <v>626</v>
      </c>
    </row>
    <row r="1378" spans="1:20" hidden="1" x14ac:dyDescent="0.55000000000000004">
      <c r="A1378" t="s">
        <v>4566</v>
      </c>
      <c r="B1378" t="s">
        <v>21</v>
      </c>
      <c r="C1378" t="s">
        <v>22</v>
      </c>
      <c r="D1378" t="s">
        <v>23</v>
      </c>
      <c r="E1378" t="s">
        <v>5</v>
      </c>
      <c r="G1378" t="s">
        <v>24</v>
      </c>
      <c r="H1378">
        <v>709725</v>
      </c>
      <c r="I1378">
        <v>711248</v>
      </c>
      <c r="J1378" t="s">
        <v>529</v>
      </c>
      <c r="Q1378" t="s">
        <v>1748</v>
      </c>
      <c r="R1378">
        <v>1524</v>
      </c>
    </row>
    <row r="1379" spans="1:20" hidden="1" x14ac:dyDescent="0.55000000000000004">
      <c r="A1379" t="s">
        <v>20</v>
      </c>
      <c r="C1379" t="s">
        <v>22</v>
      </c>
      <c r="D1379" t="s">
        <v>23</v>
      </c>
      <c r="E1379" t="s">
        <v>5</v>
      </c>
      <c r="G1379" t="s">
        <v>24</v>
      </c>
      <c r="H1379">
        <v>709725</v>
      </c>
      <c r="I1379">
        <v>711248</v>
      </c>
      <c r="J1379" t="s">
        <v>529</v>
      </c>
      <c r="K1379" t="s">
        <v>1746</v>
      </c>
      <c r="N1379" t="s">
        <v>1747</v>
      </c>
      <c r="Q1379" t="s">
        <v>1748</v>
      </c>
      <c r="R1379">
        <v>1524</v>
      </c>
      <c r="S1379">
        <v>507</v>
      </c>
    </row>
    <row r="1380" spans="1:20" hidden="1" x14ac:dyDescent="0.55000000000000004">
      <c r="A1380" t="s">
        <v>4566</v>
      </c>
      <c r="B1380" t="s">
        <v>21</v>
      </c>
      <c r="C1380" t="s">
        <v>22</v>
      </c>
      <c r="D1380" t="s">
        <v>23</v>
      </c>
      <c r="E1380" t="s">
        <v>5</v>
      </c>
      <c r="G1380" t="s">
        <v>24</v>
      </c>
      <c r="H1380">
        <v>711248</v>
      </c>
      <c r="I1380">
        <v>712504</v>
      </c>
      <c r="J1380" t="s">
        <v>529</v>
      </c>
      <c r="Q1380" t="s">
        <v>1751</v>
      </c>
      <c r="R1380">
        <v>1257</v>
      </c>
    </row>
    <row r="1381" spans="1:20" hidden="1" x14ac:dyDescent="0.55000000000000004">
      <c r="A1381" t="s">
        <v>20</v>
      </c>
      <c r="C1381" t="s">
        <v>22</v>
      </c>
      <c r="D1381" t="s">
        <v>23</v>
      </c>
      <c r="E1381" t="s">
        <v>5</v>
      </c>
      <c r="G1381" t="s">
        <v>24</v>
      </c>
      <c r="H1381">
        <v>711248</v>
      </c>
      <c r="I1381">
        <v>712504</v>
      </c>
      <c r="J1381" t="s">
        <v>529</v>
      </c>
      <c r="K1381" t="s">
        <v>1749</v>
      </c>
      <c r="N1381" t="s">
        <v>1750</v>
      </c>
      <c r="Q1381" t="s">
        <v>1751</v>
      </c>
      <c r="R1381">
        <v>1257</v>
      </c>
      <c r="S1381">
        <v>418</v>
      </c>
    </row>
    <row r="1382" spans="1:20" hidden="1" x14ac:dyDescent="0.55000000000000004">
      <c r="A1382" t="s">
        <v>4566</v>
      </c>
      <c r="B1382" t="s">
        <v>21</v>
      </c>
      <c r="C1382" t="s">
        <v>22</v>
      </c>
      <c r="D1382" t="s">
        <v>23</v>
      </c>
      <c r="E1382" t="s">
        <v>5</v>
      </c>
      <c r="G1382" t="s">
        <v>24</v>
      </c>
      <c r="H1382">
        <v>712510</v>
      </c>
      <c r="I1382">
        <v>713217</v>
      </c>
      <c r="J1382" t="s">
        <v>529</v>
      </c>
      <c r="Q1382" t="s">
        <v>1754</v>
      </c>
      <c r="R1382">
        <v>708</v>
      </c>
    </row>
    <row r="1383" spans="1:20" hidden="1" x14ac:dyDescent="0.55000000000000004">
      <c r="A1383" t="s">
        <v>20</v>
      </c>
      <c r="C1383" t="s">
        <v>22</v>
      </c>
      <c r="D1383" t="s">
        <v>23</v>
      </c>
      <c r="E1383" t="s">
        <v>5</v>
      </c>
      <c r="G1383" t="s">
        <v>24</v>
      </c>
      <c r="H1383">
        <v>712510</v>
      </c>
      <c r="I1383">
        <v>713217</v>
      </c>
      <c r="J1383" t="s">
        <v>529</v>
      </c>
      <c r="K1383" t="s">
        <v>1752</v>
      </c>
      <c r="N1383" t="s">
        <v>1753</v>
      </c>
      <c r="Q1383" t="s">
        <v>1754</v>
      </c>
      <c r="R1383">
        <v>708</v>
      </c>
      <c r="S1383">
        <v>235</v>
      </c>
    </row>
    <row r="1384" spans="1:20" hidden="1" x14ac:dyDescent="0.55000000000000004">
      <c r="A1384" t="s">
        <v>4566</v>
      </c>
      <c r="B1384" t="s">
        <v>21</v>
      </c>
      <c r="C1384" t="s">
        <v>22</v>
      </c>
      <c r="D1384" t="s">
        <v>23</v>
      </c>
      <c r="E1384" t="s">
        <v>5</v>
      </c>
      <c r="G1384" t="s">
        <v>24</v>
      </c>
      <c r="H1384">
        <v>713287</v>
      </c>
      <c r="I1384">
        <v>714099</v>
      </c>
      <c r="J1384" t="s">
        <v>529</v>
      </c>
      <c r="Q1384" t="s">
        <v>1757</v>
      </c>
      <c r="R1384">
        <v>813</v>
      </c>
    </row>
    <row r="1385" spans="1:20" hidden="1" x14ac:dyDescent="0.55000000000000004">
      <c r="A1385" t="s">
        <v>20</v>
      </c>
      <c r="C1385" t="s">
        <v>22</v>
      </c>
      <c r="D1385" t="s">
        <v>23</v>
      </c>
      <c r="E1385" t="s">
        <v>5</v>
      </c>
      <c r="G1385" t="s">
        <v>24</v>
      </c>
      <c r="H1385">
        <v>713287</v>
      </c>
      <c r="I1385">
        <v>714099</v>
      </c>
      <c r="J1385" t="s">
        <v>529</v>
      </c>
      <c r="K1385" t="s">
        <v>1755</v>
      </c>
      <c r="N1385" t="s">
        <v>1756</v>
      </c>
      <c r="Q1385" t="s">
        <v>1757</v>
      </c>
      <c r="R1385">
        <v>813</v>
      </c>
      <c r="S1385">
        <v>270</v>
      </c>
    </row>
    <row r="1386" spans="1:20" hidden="1" x14ac:dyDescent="0.55000000000000004">
      <c r="A1386" t="s">
        <v>4566</v>
      </c>
      <c r="B1386" t="s">
        <v>21</v>
      </c>
      <c r="C1386" t="s">
        <v>22</v>
      </c>
      <c r="D1386" t="s">
        <v>23</v>
      </c>
      <c r="E1386" t="s">
        <v>5</v>
      </c>
      <c r="G1386" t="s">
        <v>24</v>
      </c>
      <c r="H1386">
        <v>714231</v>
      </c>
      <c r="I1386">
        <v>715676</v>
      </c>
      <c r="J1386" t="s">
        <v>529</v>
      </c>
      <c r="Q1386" t="s">
        <v>1759</v>
      </c>
      <c r="R1386">
        <v>1446</v>
      </c>
    </row>
    <row r="1387" spans="1:20" hidden="1" x14ac:dyDescent="0.55000000000000004">
      <c r="A1387" t="s">
        <v>20</v>
      </c>
      <c r="C1387" t="s">
        <v>22</v>
      </c>
      <c r="D1387" t="s">
        <v>23</v>
      </c>
      <c r="E1387" t="s">
        <v>5</v>
      </c>
      <c r="G1387" t="s">
        <v>24</v>
      </c>
      <c r="H1387">
        <v>714231</v>
      </c>
      <c r="I1387">
        <v>715676</v>
      </c>
      <c r="J1387" t="s">
        <v>529</v>
      </c>
      <c r="K1387" t="s">
        <v>1758</v>
      </c>
      <c r="N1387" t="s">
        <v>1713</v>
      </c>
      <c r="Q1387" t="s">
        <v>1759</v>
      </c>
      <c r="R1387">
        <v>1446</v>
      </c>
      <c r="S1387">
        <v>481</v>
      </c>
    </row>
    <row r="1388" spans="1:20" hidden="1" x14ac:dyDescent="0.55000000000000004">
      <c r="A1388" t="s">
        <v>4566</v>
      </c>
      <c r="B1388" t="s">
        <v>297</v>
      </c>
      <c r="C1388" t="s">
        <v>22</v>
      </c>
      <c r="D1388" t="s">
        <v>23</v>
      </c>
      <c r="E1388" t="s">
        <v>5</v>
      </c>
      <c r="G1388" t="s">
        <v>24</v>
      </c>
      <c r="H1388">
        <v>715804</v>
      </c>
      <c r="I1388">
        <v>715877</v>
      </c>
      <c r="J1388" t="s">
        <v>529</v>
      </c>
      <c r="Q1388" t="s">
        <v>1760</v>
      </c>
      <c r="R1388">
        <v>74</v>
      </c>
    </row>
    <row r="1389" spans="1:20" hidden="1" x14ac:dyDescent="0.55000000000000004">
      <c r="A1389" t="s">
        <v>297</v>
      </c>
      <c r="C1389" t="s">
        <v>22</v>
      </c>
      <c r="D1389" t="s">
        <v>23</v>
      </c>
      <c r="E1389" t="s">
        <v>5</v>
      </c>
      <c r="G1389" t="s">
        <v>24</v>
      </c>
      <c r="H1389">
        <v>715804</v>
      </c>
      <c r="I1389">
        <v>715877</v>
      </c>
      <c r="J1389" t="s">
        <v>529</v>
      </c>
      <c r="N1389" t="s">
        <v>1656</v>
      </c>
      <c r="Q1389" t="s">
        <v>1760</v>
      </c>
      <c r="R1389">
        <v>74</v>
      </c>
      <c r="T1389" t="s">
        <v>1761</v>
      </c>
    </row>
    <row r="1390" spans="1:20" hidden="1" x14ac:dyDescent="0.55000000000000004">
      <c r="A1390" t="s">
        <v>4566</v>
      </c>
      <c r="B1390" t="s">
        <v>21</v>
      </c>
      <c r="C1390" t="s">
        <v>22</v>
      </c>
      <c r="D1390" t="s">
        <v>23</v>
      </c>
      <c r="E1390" t="s">
        <v>5</v>
      </c>
      <c r="G1390" t="s">
        <v>24</v>
      </c>
      <c r="H1390">
        <v>715952</v>
      </c>
      <c r="I1390">
        <v>716236</v>
      </c>
      <c r="J1390" t="s">
        <v>65</v>
      </c>
      <c r="Q1390" t="s">
        <v>1763</v>
      </c>
      <c r="R1390">
        <v>285</v>
      </c>
    </row>
    <row r="1391" spans="1:20" x14ac:dyDescent="0.55000000000000004">
      <c r="A1391" t="s">
        <v>20</v>
      </c>
      <c r="C1391" t="s">
        <v>22</v>
      </c>
      <c r="D1391" t="s">
        <v>23</v>
      </c>
      <c r="E1391" t="s">
        <v>5</v>
      </c>
      <c r="G1391" t="s">
        <v>24</v>
      </c>
      <c r="H1391">
        <v>715952</v>
      </c>
      <c r="I1391">
        <v>716236</v>
      </c>
      <c r="J1391" t="s">
        <v>65</v>
      </c>
      <c r="K1391" t="s">
        <v>1762</v>
      </c>
      <c r="N1391" t="s">
        <v>54</v>
      </c>
      <c r="Q1391" t="s">
        <v>1763</v>
      </c>
      <c r="R1391">
        <v>285</v>
      </c>
      <c r="S1391">
        <v>94</v>
      </c>
    </row>
    <row r="1392" spans="1:20" hidden="1" x14ac:dyDescent="0.55000000000000004">
      <c r="A1392" t="s">
        <v>4566</v>
      </c>
      <c r="B1392" t="s">
        <v>21</v>
      </c>
      <c r="C1392" t="s">
        <v>22</v>
      </c>
      <c r="D1392" t="s">
        <v>23</v>
      </c>
      <c r="E1392" t="s">
        <v>5</v>
      </c>
      <c r="G1392" t="s">
        <v>24</v>
      </c>
      <c r="H1392">
        <v>716314</v>
      </c>
      <c r="I1392">
        <v>717126</v>
      </c>
      <c r="J1392" t="s">
        <v>65</v>
      </c>
      <c r="Q1392" t="s">
        <v>1765</v>
      </c>
      <c r="R1392">
        <v>813</v>
      </c>
    </row>
    <row r="1393" spans="1:19" x14ac:dyDescent="0.55000000000000004">
      <c r="A1393" t="s">
        <v>20</v>
      </c>
      <c r="C1393" t="s">
        <v>22</v>
      </c>
      <c r="D1393" t="s">
        <v>23</v>
      </c>
      <c r="E1393" t="s">
        <v>5</v>
      </c>
      <c r="G1393" t="s">
        <v>24</v>
      </c>
      <c r="H1393">
        <v>716314</v>
      </c>
      <c r="I1393">
        <v>717126</v>
      </c>
      <c r="J1393" t="s">
        <v>65</v>
      </c>
      <c r="K1393" t="s">
        <v>1764</v>
      </c>
      <c r="N1393" t="s">
        <v>1190</v>
      </c>
      <c r="Q1393" t="s">
        <v>1765</v>
      </c>
      <c r="R1393">
        <v>813</v>
      </c>
      <c r="S1393">
        <v>270</v>
      </c>
    </row>
    <row r="1394" spans="1:19" hidden="1" x14ac:dyDescent="0.55000000000000004">
      <c r="A1394" t="s">
        <v>4566</v>
      </c>
      <c r="B1394" t="s">
        <v>21</v>
      </c>
      <c r="C1394" t="s">
        <v>22</v>
      </c>
      <c r="D1394" t="s">
        <v>23</v>
      </c>
      <c r="E1394" t="s">
        <v>5</v>
      </c>
      <c r="G1394" t="s">
        <v>24</v>
      </c>
      <c r="H1394">
        <v>717335</v>
      </c>
      <c r="I1394">
        <v>718180</v>
      </c>
      <c r="J1394" t="s">
        <v>529</v>
      </c>
      <c r="Q1394" t="s">
        <v>1767</v>
      </c>
      <c r="R1394">
        <v>846</v>
      </c>
    </row>
    <row r="1395" spans="1:19" hidden="1" x14ac:dyDescent="0.55000000000000004">
      <c r="A1395" t="s">
        <v>20</v>
      </c>
      <c r="C1395" t="s">
        <v>22</v>
      </c>
      <c r="D1395" t="s">
        <v>23</v>
      </c>
      <c r="E1395" t="s">
        <v>5</v>
      </c>
      <c r="G1395" t="s">
        <v>24</v>
      </c>
      <c r="H1395">
        <v>717335</v>
      </c>
      <c r="I1395">
        <v>718180</v>
      </c>
      <c r="J1395" t="s">
        <v>529</v>
      </c>
      <c r="K1395" t="s">
        <v>1766</v>
      </c>
      <c r="N1395" t="s">
        <v>926</v>
      </c>
      <c r="Q1395" t="s">
        <v>1767</v>
      </c>
      <c r="R1395">
        <v>846</v>
      </c>
      <c r="S1395">
        <v>281</v>
      </c>
    </row>
    <row r="1396" spans="1:19" hidden="1" x14ac:dyDescent="0.55000000000000004">
      <c r="A1396" t="s">
        <v>4566</v>
      </c>
      <c r="B1396" t="s">
        <v>21</v>
      </c>
      <c r="C1396" t="s">
        <v>22</v>
      </c>
      <c r="D1396" t="s">
        <v>23</v>
      </c>
      <c r="E1396" t="s">
        <v>5</v>
      </c>
      <c r="G1396" t="s">
        <v>24</v>
      </c>
      <c r="H1396">
        <v>718441</v>
      </c>
      <c r="I1396">
        <v>720129</v>
      </c>
      <c r="J1396" t="s">
        <v>529</v>
      </c>
      <c r="Q1396" t="s">
        <v>1770</v>
      </c>
      <c r="R1396">
        <v>1689</v>
      </c>
    </row>
    <row r="1397" spans="1:19" hidden="1" x14ac:dyDescent="0.55000000000000004">
      <c r="A1397" t="s">
        <v>20</v>
      </c>
      <c r="C1397" t="s">
        <v>22</v>
      </c>
      <c r="D1397" t="s">
        <v>23</v>
      </c>
      <c r="E1397" t="s">
        <v>5</v>
      </c>
      <c r="G1397" t="s">
        <v>24</v>
      </c>
      <c r="H1397">
        <v>718441</v>
      </c>
      <c r="I1397">
        <v>720129</v>
      </c>
      <c r="J1397" t="s">
        <v>529</v>
      </c>
      <c r="K1397" t="s">
        <v>1768</v>
      </c>
      <c r="N1397" t="s">
        <v>1769</v>
      </c>
      <c r="Q1397" t="s">
        <v>1770</v>
      </c>
      <c r="R1397">
        <v>1689</v>
      </c>
      <c r="S1397">
        <v>562</v>
      </c>
    </row>
    <row r="1398" spans="1:19" hidden="1" x14ac:dyDescent="0.55000000000000004">
      <c r="A1398" t="s">
        <v>4566</v>
      </c>
      <c r="B1398" t="s">
        <v>21</v>
      </c>
      <c r="C1398" t="s">
        <v>22</v>
      </c>
      <c r="D1398" t="s">
        <v>23</v>
      </c>
      <c r="E1398" t="s">
        <v>5</v>
      </c>
      <c r="G1398" t="s">
        <v>24</v>
      </c>
      <c r="H1398">
        <v>720395</v>
      </c>
      <c r="I1398">
        <v>721066</v>
      </c>
      <c r="J1398" t="s">
        <v>529</v>
      </c>
      <c r="Q1398" t="s">
        <v>1773</v>
      </c>
      <c r="R1398">
        <v>672</v>
      </c>
    </row>
    <row r="1399" spans="1:19" hidden="1" x14ac:dyDescent="0.55000000000000004">
      <c r="A1399" t="s">
        <v>20</v>
      </c>
      <c r="C1399" t="s">
        <v>22</v>
      </c>
      <c r="D1399" t="s">
        <v>23</v>
      </c>
      <c r="E1399" t="s">
        <v>5</v>
      </c>
      <c r="G1399" t="s">
        <v>24</v>
      </c>
      <c r="H1399">
        <v>720395</v>
      </c>
      <c r="I1399">
        <v>721066</v>
      </c>
      <c r="J1399" t="s">
        <v>529</v>
      </c>
      <c r="K1399" t="s">
        <v>1771</v>
      </c>
      <c r="N1399" t="s">
        <v>1772</v>
      </c>
      <c r="Q1399" t="s">
        <v>1773</v>
      </c>
      <c r="R1399">
        <v>672</v>
      </c>
      <c r="S1399">
        <v>223</v>
      </c>
    </row>
    <row r="1400" spans="1:19" hidden="1" x14ac:dyDescent="0.55000000000000004">
      <c r="A1400" t="s">
        <v>4566</v>
      </c>
      <c r="B1400" t="s">
        <v>21</v>
      </c>
      <c r="C1400" t="s">
        <v>22</v>
      </c>
      <c r="D1400" t="s">
        <v>23</v>
      </c>
      <c r="E1400" t="s">
        <v>5</v>
      </c>
      <c r="G1400" t="s">
        <v>24</v>
      </c>
      <c r="H1400">
        <v>721089</v>
      </c>
      <c r="I1400">
        <v>721547</v>
      </c>
      <c r="J1400" t="s">
        <v>529</v>
      </c>
      <c r="Q1400" t="s">
        <v>1776</v>
      </c>
      <c r="R1400">
        <v>459</v>
      </c>
    </row>
    <row r="1401" spans="1:19" hidden="1" x14ac:dyDescent="0.55000000000000004">
      <c r="A1401" t="s">
        <v>20</v>
      </c>
      <c r="C1401" t="s">
        <v>22</v>
      </c>
      <c r="D1401" t="s">
        <v>23</v>
      </c>
      <c r="E1401" t="s">
        <v>5</v>
      </c>
      <c r="G1401" t="s">
        <v>24</v>
      </c>
      <c r="H1401">
        <v>721089</v>
      </c>
      <c r="I1401">
        <v>721547</v>
      </c>
      <c r="J1401" t="s">
        <v>529</v>
      </c>
      <c r="K1401" t="s">
        <v>1774</v>
      </c>
      <c r="N1401" t="s">
        <v>1775</v>
      </c>
      <c r="Q1401" t="s">
        <v>1776</v>
      </c>
      <c r="R1401">
        <v>459</v>
      </c>
      <c r="S1401">
        <v>152</v>
      </c>
    </row>
    <row r="1402" spans="1:19" hidden="1" x14ac:dyDescent="0.55000000000000004">
      <c r="A1402" t="s">
        <v>4566</v>
      </c>
      <c r="B1402" t="s">
        <v>21</v>
      </c>
      <c r="C1402" t="s">
        <v>22</v>
      </c>
      <c r="D1402" t="s">
        <v>23</v>
      </c>
      <c r="E1402" t="s">
        <v>5</v>
      </c>
      <c r="G1402" t="s">
        <v>24</v>
      </c>
      <c r="H1402">
        <v>721650</v>
      </c>
      <c r="I1402">
        <v>723803</v>
      </c>
      <c r="J1402" t="s">
        <v>529</v>
      </c>
      <c r="Q1402" t="s">
        <v>1779</v>
      </c>
      <c r="R1402">
        <v>2154</v>
      </c>
    </row>
    <row r="1403" spans="1:19" hidden="1" x14ac:dyDescent="0.55000000000000004">
      <c r="A1403" t="s">
        <v>20</v>
      </c>
      <c r="C1403" t="s">
        <v>22</v>
      </c>
      <c r="D1403" t="s">
        <v>23</v>
      </c>
      <c r="E1403" t="s">
        <v>5</v>
      </c>
      <c r="G1403" t="s">
        <v>24</v>
      </c>
      <c r="H1403">
        <v>721650</v>
      </c>
      <c r="I1403">
        <v>723803</v>
      </c>
      <c r="J1403" t="s">
        <v>529</v>
      </c>
      <c r="K1403" t="s">
        <v>1777</v>
      </c>
      <c r="N1403" t="s">
        <v>1778</v>
      </c>
      <c r="Q1403" t="s">
        <v>1779</v>
      </c>
      <c r="R1403">
        <v>2154</v>
      </c>
      <c r="S1403">
        <v>717</v>
      </c>
    </row>
    <row r="1404" spans="1:19" hidden="1" x14ac:dyDescent="0.55000000000000004">
      <c r="A1404" t="s">
        <v>4566</v>
      </c>
      <c r="B1404" t="s">
        <v>21</v>
      </c>
      <c r="C1404" t="s">
        <v>22</v>
      </c>
      <c r="D1404" t="s">
        <v>23</v>
      </c>
      <c r="E1404" t="s">
        <v>5</v>
      </c>
      <c r="G1404" t="s">
        <v>24</v>
      </c>
      <c r="H1404">
        <v>723868</v>
      </c>
      <c r="I1404">
        <v>724212</v>
      </c>
      <c r="J1404" t="s">
        <v>529</v>
      </c>
      <c r="Q1404" t="s">
        <v>1781</v>
      </c>
      <c r="R1404">
        <v>345</v>
      </c>
    </row>
    <row r="1405" spans="1:19" hidden="1" x14ac:dyDescent="0.55000000000000004">
      <c r="A1405" t="s">
        <v>20</v>
      </c>
      <c r="C1405" t="s">
        <v>22</v>
      </c>
      <c r="D1405" t="s">
        <v>23</v>
      </c>
      <c r="E1405" t="s">
        <v>5</v>
      </c>
      <c r="G1405" t="s">
        <v>24</v>
      </c>
      <c r="H1405">
        <v>723868</v>
      </c>
      <c r="I1405">
        <v>724212</v>
      </c>
      <c r="J1405" t="s">
        <v>529</v>
      </c>
      <c r="K1405" t="s">
        <v>1780</v>
      </c>
      <c r="N1405" t="s">
        <v>54</v>
      </c>
      <c r="Q1405" t="s">
        <v>1781</v>
      </c>
      <c r="R1405">
        <v>345</v>
      </c>
      <c r="S1405">
        <v>114</v>
      </c>
    </row>
    <row r="1406" spans="1:19" hidden="1" x14ac:dyDescent="0.55000000000000004">
      <c r="A1406" t="s">
        <v>4566</v>
      </c>
      <c r="B1406" t="s">
        <v>21</v>
      </c>
      <c r="C1406" t="s">
        <v>22</v>
      </c>
      <c r="D1406" t="s">
        <v>23</v>
      </c>
      <c r="E1406" t="s">
        <v>5</v>
      </c>
      <c r="G1406" t="s">
        <v>24</v>
      </c>
      <c r="H1406">
        <v>724327</v>
      </c>
      <c r="I1406">
        <v>725550</v>
      </c>
      <c r="J1406" t="s">
        <v>529</v>
      </c>
      <c r="Q1406" t="s">
        <v>1784</v>
      </c>
      <c r="R1406">
        <v>1224</v>
      </c>
    </row>
    <row r="1407" spans="1:19" hidden="1" x14ac:dyDescent="0.55000000000000004">
      <c r="A1407" t="s">
        <v>20</v>
      </c>
      <c r="C1407" t="s">
        <v>22</v>
      </c>
      <c r="D1407" t="s">
        <v>23</v>
      </c>
      <c r="E1407" t="s">
        <v>5</v>
      </c>
      <c r="G1407" t="s">
        <v>24</v>
      </c>
      <c r="H1407">
        <v>724327</v>
      </c>
      <c r="I1407">
        <v>725550</v>
      </c>
      <c r="J1407" t="s">
        <v>529</v>
      </c>
      <c r="K1407" t="s">
        <v>1782</v>
      </c>
      <c r="N1407" t="s">
        <v>1783</v>
      </c>
      <c r="Q1407" t="s">
        <v>1784</v>
      </c>
      <c r="R1407">
        <v>1224</v>
      </c>
      <c r="S1407">
        <v>407</v>
      </c>
    </row>
    <row r="1408" spans="1:19" hidden="1" x14ac:dyDescent="0.55000000000000004">
      <c r="A1408" t="s">
        <v>4566</v>
      </c>
      <c r="B1408" t="s">
        <v>21</v>
      </c>
      <c r="C1408" t="s">
        <v>22</v>
      </c>
      <c r="D1408" t="s">
        <v>23</v>
      </c>
      <c r="E1408" t="s">
        <v>5</v>
      </c>
      <c r="G1408" t="s">
        <v>24</v>
      </c>
      <c r="H1408">
        <v>725540</v>
      </c>
      <c r="I1408">
        <v>728116</v>
      </c>
      <c r="J1408" t="s">
        <v>529</v>
      </c>
      <c r="Q1408" t="s">
        <v>1787</v>
      </c>
      <c r="R1408">
        <v>2577</v>
      </c>
    </row>
    <row r="1409" spans="1:19" hidden="1" x14ac:dyDescent="0.55000000000000004">
      <c r="A1409" t="s">
        <v>20</v>
      </c>
      <c r="C1409" t="s">
        <v>22</v>
      </c>
      <c r="D1409" t="s">
        <v>23</v>
      </c>
      <c r="E1409" t="s">
        <v>5</v>
      </c>
      <c r="G1409" t="s">
        <v>24</v>
      </c>
      <c r="H1409">
        <v>725540</v>
      </c>
      <c r="I1409">
        <v>728116</v>
      </c>
      <c r="J1409" t="s">
        <v>529</v>
      </c>
      <c r="K1409" t="s">
        <v>1785</v>
      </c>
      <c r="N1409" t="s">
        <v>1786</v>
      </c>
      <c r="Q1409" t="s">
        <v>1787</v>
      </c>
      <c r="R1409">
        <v>2577</v>
      </c>
      <c r="S1409">
        <v>858</v>
      </c>
    </row>
    <row r="1410" spans="1:19" hidden="1" x14ac:dyDescent="0.55000000000000004">
      <c r="A1410" t="s">
        <v>4566</v>
      </c>
      <c r="B1410" t="s">
        <v>21</v>
      </c>
      <c r="C1410" t="s">
        <v>22</v>
      </c>
      <c r="D1410" t="s">
        <v>23</v>
      </c>
      <c r="E1410" t="s">
        <v>5</v>
      </c>
      <c r="G1410" t="s">
        <v>24</v>
      </c>
      <c r="H1410">
        <v>728131</v>
      </c>
      <c r="I1410">
        <v>729078</v>
      </c>
      <c r="J1410" t="s">
        <v>529</v>
      </c>
      <c r="Q1410" t="s">
        <v>1790</v>
      </c>
      <c r="R1410">
        <v>948</v>
      </c>
    </row>
    <row r="1411" spans="1:19" hidden="1" x14ac:dyDescent="0.55000000000000004">
      <c r="A1411" t="s">
        <v>20</v>
      </c>
      <c r="C1411" t="s">
        <v>22</v>
      </c>
      <c r="D1411" t="s">
        <v>23</v>
      </c>
      <c r="E1411" t="s">
        <v>5</v>
      </c>
      <c r="G1411" t="s">
        <v>24</v>
      </c>
      <c r="H1411">
        <v>728131</v>
      </c>
      <c r="I1411">
        <v>729078</v>
      </c>
      <c r="J1411" t="s">
        <v>529</v>
      </c>
      <c r="K1411" t="s">
        <v>1788</v>
      </c>
      <c r="N1411" t="s">
        <v>1789</v>
      </c>
      <c r="Q1411" t="s">
        <v>1790</v>
      </c>
      <c r="R1411">
        <v>948</v>
      </c>
      <c r="S1411">
        <v>315</v>
      </c>
    </row>
    <row r="1412" spans="1:19" hidden="1" x14ac:dyDescent="0.55000000000000004">
      <c r="A1412" t="s">
        <v>4566</v>
      </c>
      <c r="B1412" t="s">
        <v>21</v>
      </c>
      <c r="C1412" t="s">
        <v>22</v>
      </c>
      <c r="D1412" t="s">
        <v>23</v>
      </c>
      <c r="E1412" t="s">
        <v>5</v>
      </c>
      <c r="G1412" t="s">
        <v>24</v>
      </c>
      <c r="H1412">
        <v>729119</v>
      </c>
      <c r="I1412">
        <v>730006</v>
      </c>
      <c r="J1412" t="s">
        <v>65</v>
      </c>
      <c r="Q1412" t="s">
        <v>1793</v>
      </c>
      <c r="R1412">
        <v>888</v>
      </c>
    </row>
    <row r="1413" spans="1:19" x14ac:dyDescent="0.55000000000000004">
      <c r="A1413" t="s">
        <v>20</v>
      </c>
      <c r="C1413" t="s">
        <v>22</v>
      </c>
      <c r="D1413" t="s">
        <v>23</v>
      </c>
      <c r="E1413" t="s">
        <v>5</v>
      </c>
      <c r="G1413" t="s">
        <v>24</v>
      </c>
      <c r="H1413">
        <v>729119</v>
      </c>
      <c r="I1413">
        <v>730006</v>
      </c>
      <c r="J1413" t="s">
        <v>65</v>
      </c>
      <c r="K1413" t="s">
        <v>1791</v>
      </c>
      <c r="N1413" t="s">
        <v>1792</v>
      </c>
      <c r="Q1413" t="s">
        <v>1793</v>
      </c>
      <c r="R1413">
        <v>888</v>
      </c>
      <c r="S1413">
        <v>295</v>
      </c>
    </row>
    <row r="1414" spans="1:19" hidden="1" x14ac:dyDescent="0.55000000000000004">
      <c r="A1414" t="s">
        <v>4566</v>
      </c>
      <c r="B1414" t="s">
        <v>21</v>
      </c>
      <c r="C1414" t="s">
        <v>22</v>
      </c>
      <c r="D1414" t="s">
        <v>23</v>
      </c>
      <c r="E1414" t="s">
        <v>5</v>
      </c>
      <c r="G1414" t="s">
        <v>24</v>
      </c>
      <c r="H1414">
        <v>730113</v>
      </c>
      <c r="I1414">
        <v>730478</v>
      </c>
      <c r="J1414" t="s">
        <v>65</v>
      </c>
      <c r="Q1414" t="s">
        <v>1795</v>
      </c>
      <c r="R1414">
        <v>366</v>
      </c>
    </row>
    <row r="1415" spans="1:19" x14ac:dyDescent="0.55000000000000004">
      <c r="A1415" t="s">
        <v>20</v>
      </c>
      <c r="C1415" t="s">
        <v>22</v>
      </c>
      <c r="D1415" t="s">
        <v>23</v>
      </c>
      <c r="E1415" t="s">
        <v>5</v>
      </c>
      <c r="G1415" t="s">
        <v>24</v>
      </c>
      <c r="H1415">
        <v>730113</v>
      </c>
      <c r="I1415">
        <v>730478</v>
      </c>
      <c r="J1415" t="s">
        <v>65</v>
      </c>
      <c r="K1415" t="s">
        <v>1794</v>
      </c>
      <c r="N1415" t="s">
        <v>54</v>
      </c>
      <c r="Q1415" t="s">
        <v>1795</v>
      </c>
      <c r="R1415">
        <v>366</v>
      </c>
      <c r="S1415">
        <v>121</v>
      </c>
    </row>
    <row r="1416" spans="1:19" hidden="1" x14ac:dyDescent="0.55000000000000004">
      <c r="A1416" t="s">
        <v>4566</v>
      </c>
      <c r="B1416" t="s">
        <v>21</v>
      </c>
      <c r="C1416" t="s">
        <v>22</v>
      </c>
      <c r="D1416" t="s">
        <v>23</v>
      </c>
      <c r="E1416" t="s">
        <v>5</v>
      </c>
      <c r="G1416" t="s">
        <v>24</v>
      </c>
      <c r="H1416">
        <v>730481</v>
      </c>
      <c r="I1416">
        <v>730912</v>
      </c>
      <c r="J1416" t="s">
        <v>65</v>
      </c>
      <c r="Q1416" t="s">
        <v>1798</v>
      </c>
      <c r="R1416">
        <v>432</v>
      </c>
    </row>
    <row r="1417" spans="1:19" x14ac:dyDescent="0.55000000000000004">
      <c r="A1417" t="s">
        <v>20</v>
      </c>
      <c r="C1417" t="s">
        <v>22</v>
      </c>
      <c r="D1417" t="s">
        <v>23</v>
      </c>
      <c r="E1417" t="s">
        <v>5</v>
      </c>
      <c r="G1417" t="s">
        <v>24</v>
      </c>
      <c r="H1417">
        <v>730481</v>
      </c>
      <c r="I1417">
        <v>730912</v>
      </c>
      <c r="J1417" t="s">
        <v>65</v>
      </c>
      <c r="K1417" t="s">
        <v>1796</v>
      </c>
      <c r="N1417" t="s">
        <v>1797</v>
      </c>
      <c r="Q1417" t="s">
        <v>1798</v>
      </c>
      <c r="R1417">
        <v>432</v>
      </c>
      <c r="S1417">
        <v>143</v>
      </c>
    </row>
    <row r="1418" spans="1:19" hidden="1" x14ac:dyDescent="0.55000000000000004">
      <c r="A1418" t="s">
        <v>4566</v>
      </c>
      <c r="B1418" t="s">
        <v>21</v>
      </c>
      <c r="C1418" t="s">
        <v>22</v>
      </c>
      <c r="D1418" t="s">
        <v>23</v>
      </c>
      <c r="E1418" t="s">
        <v>5</v>
      </c>
      <c r="G1418" t="s">
        <v>24</v>
      </c>
      <c r="H1418">
        <v>731050</v>
      </c>
      <c r="I1418">
        <v>731787</v>
      </c>
      <c r="J1418" t="s">
        <v>529</v>
      </c>
      <c r="Q1418" t="s">
        <v>1801</v>
      </c>
      <c r="R1418">
        <v>738</v>
      </c>
    </row>
    <row r="1419" spans="1:19" hidden="1" x14ac:dyDescent="0.55000000000000004">
      <c r="A1419" t="s">
        <v>20</v>
      </c>
      <c r="C1419" t="s">
        <v>22</v>
      </c>
      <c r="D1419" t="s">
        <v>23</v>
      </c>
      <c r="E1419" t="s">
        <v>5</v>
      </c>
      <c r="G1419" t="s">
        <v>24</v>
      </c>
      <c r="H1419">
        <v>731050</v>
      </c>
      <c r="I1419">
        <v>731787</v>
      </c>
      <c r="J1419" t="s">
        <v>529</v>
      </c>
      <c r="K1419" t="s">
        <v>1799</v>
      </c>
      <c r="N1419" t="s">
        <v>1800</v>
      </c>
      <c r="Q1419" t="s">
        <v>1801</v>
      </c>
      <c r="R1419">
        <v>738</v>
      </c>
      <c r="S1419">
        <v>245</v>
      </c>
    </row>
    <row r="1420" spans="1:19" hidden="1" x14ac:dyDescent="0.55000000000000004">
      <c r="A1420" t="s">
        <v>4566</v>
      </c>
      <c r="B1420" t="s">
        <v>21</v>
      </c>
      <c r="C1420" t="s">
        <v>22</v>
      </c>
      <c r="D1420" t="s">
        <v>23</v>
      </c>
      <c r="E1420" t="s">
        <v>5</v>
      </c>
      <c r="G1420" t="s">
        <v>24</v>
      </c>
      <c r="H1420">
        <v>731780</v>
      </c>
      <c r="I1420">
        <v>732979</v>
      </c>
      <c r="J1420" t="s">
        <v>529</v>
      </c>
      <c r="Q1420" t="s">
        <v>1803</v>
      </c>
      <c r="R1420">
        <v>1200</v>
      </c>
    </row>
    <row r="1421" spans="1:19" hidden="1" x14ac:dyDescent="0.55000000000000004">
      <c r="A1421" t="s">
        <v>20</v>
      </c>
      <c r="C1421" t="s">
        <v>22</v>
      </c>
      <c r="D1421" t="s">
        <v>23</v>
      </c>
      <c r="E1421" t="s">
        <v>5</v>
      </c>
      <c r="G1421" t="s">
        <v>24</v>
      </c>
      <c r="H1421">
        <v>731780</v>
      </c>
      <c r="I1421">
        <v>732979</v>
      </c>
      <c r="J1421" t="s">
        <v>529</v>
      </c>
      <c r="K1421" t="s">
        <v>1802</v>
      </c>
      <c r="N1421" t="s">
        <v>79</v>
      </c>
      <c r="Q1421" t="s">
        <v>1803</v>
      </c>
      <c r="R1421">
        <v>1200</v>
      </c>
      <c r="S1421">
        <v>399</v>
      </c>
    </row>
    <row r="1422" spans="1:19" hidden="1" x14ac:dyDescent="0.55000000000000004">
      <c r="A1422" t="s">
        <v>4566</v>
      </c>
      <c r="B1422" t="s">
        <v>21</v>
      </c>
      <c r="C1422" t="s">
        <v>22</v>
      </c>
      <c r="D1422" t="s">
        <v>23</v>
      </c>
      <c r="E1422" t="s">
        <v>5</v>
      </c>
      <c r="G1422" t="s">
        <v>24</v>
      </c>
      <c r="H1422">
        <v>732995</v>
      </c>
      <c r="I1422">
        <v>733633</v>
      </c>
      <c r="J1422" t="s">
        <v>529</v>
      </c>
      <c r="Q1422" t="s">
        <v>1806</v>
      </c>
      <c r="R1422">
        <v>639</v>
      </c>
    </row>
    <row r="1423" spans="1:19" hidden="1" x14ac:dyDescent="0.55000000000000004">
      <c r="A1423" t="s">
        <v>20</v>
      </c>
      <c r="C1423" t="s">
        <v>22</v>
      </c>
      <c r="D1423" t="s">
        <v>23</v>
      </c>
      <c r="E1423" t="s">
        <v>5</v>
      </c>
      <c r="G1423" t="s">
        <v>24</v>
      </c>
      <c r="H1423">
        <v>732995</v>
      </c>
      <c r="I1423">
        <v>733633</v>
      </c>
      <c r="J1423" t="s">
        <v>529</v>
      </c>
      <c r="K1423" t="s">
        <v>1804</v>
      </c>
      <c r="N1423" t="s">
        <v>1805</v>
      </c>
      <c r="Q1423" t="s">
        <v>1806</v>
      </c>
      <c r="R1423">
        <v>639</v>
      </c>
      <c r="S1423">
        <v>212</v>
      </c>
    </row>
    <row r="1424" spans="1:19" hidden="1" x14ac:dyDescent="0.55000000000000004">
      <c r="A1424" t="s">
        <v>4566</v>
      </c>
      <c r="B1424" t="s">
        <v>21</v>
      </c>
      <c r="C1424" t="s">
        <v>22</v>
      </c>
      <c r="D1424" t="s">
        <v>23</v>
      </c>
      <c r="E1424" t="s">
        <v>5</v>
      </c>
      <c r="G1424" t="s">
        <v>24</v>
      </c>
      <c r="H1424">
        <v>733690</v>
      </c>
      <c r="I1424">
        <v>734016</v>
      </c>
      <c r="J1424" t="s">
        <v>65</v>
      </c>
      <c r="Q1424" t="s">
        <v>1808</v>
      </c>
      <c r="R1424">
        <v>327</v>
      </c>
    </row>
    <row r="1425" spans="1:19" x14ac:dyDescent="0.55000000000000004">
      <c r="A1425" t="s">
        <v>20</v>
      </c>
      <c r="C1425" t="s">
        <v>22</v>
      </c>
      <c r="D1425" t="s">
        <v>23</v>
      </c>
      <c r="E1425" t="s">
        <v>5</v>
      </c>
      <c r="G1425" t="s">
        <v>24</v>
      </c>
      <c r="H1425">
        <v>733690</v>
      </c>
      <c r="I1425">
        <v>734016</v>
      </c>
      <c r="J1425" t="s">
        <v>65</v>
      </c>
      <c r="K1425" t="s">
        <v>1807</v>
      </c>
      <c r="N1425" t="s">
        <v>67</v>
      </c>
      <c r="Q1425" t="s">
        <v>1808</v>
      </c>
      <c r="R1425">
        <v>327</v>
      </c>
      <c r="S1425">
        <v>108</v>
      </c>
    </row>
    <row r="1426" spans="1:19" hidden="1" x14ac:dyDescent="0.55000000000000004">
      <c r="A1426" t="s">
        <v>4566</v>
      </c>
      <c r="B1426" t="s">
        <v>21</v>
      </c>
      <c r="C1426" t="s">
        <v>22</v>
      </c>
      <c r="D1426" t="s">
        <v>23</v>
      </c>
      <c r="E1426" t="s">
        <v>5</v>
      </c>
      <c r="G1426" t="s">
        <v>24</v>
      </c>
      <c r="H1426">
        <v>734099</v>
      </c>
      <c r="I1426">
        <v>734731</v>
      </c>
      <c r="J1426" t="s">
        <v>529</v>
      </c>
      <c r="Q1426" t="s">
        <v>1810</v>
      </c>
      <c r="R1426">
        <v>633</v>
      </c>
    </row>
    <row r="1427" spans="1:19" hidden="1" x14ac:dyDescent="0.55000000000000004">
      <c r="A1427" t="s">
        <v>20</v>
      </c>
      <c r="C1427" t="s">
        <v>22</v>
      </c>
      <c r="D1427" t="s">
        <v>23</v>
      </c>
      <c r="E1427" t="s">
        <v>5</v>
      </c>
      <c r="G1427" t="s">
        <v>24</v>
      </c>
      <c r="H1427">
        <v>734099</v>
      </c>
      <c r="I1427">
        <v>734731</v>
      </c>
      <c r="J1427" t="s">
        <v>529</v>
      </c>
      <c r="K1427" t="s">
        <v>1809</v>
      </c>
      <c r="N1427" t="s">
        <v>745</v>
      </c>
      <c r="Q1427" t="s">
        <v>1810</v>
      </c>
      <c r="R1427">
        <v>633</v>
      </c>
      <c r="S1427">
        <v>210</v>
      </c>
    </row>
    <row r="1428" spans="1:19" hidden="1" x14ac:dyDescent="0.55000000000000004">
      <c r="A1428" t="s">
        <v>4566</v>
      </c>
      <c r="B1428" t="s">
        <v>21</v>
      </c>
      <c r="C1428" t="s">
        <v>22</v>
      </c>
      <c r="D1428" t="s">
        <v>23</v>
      </c>
      <c r="E1428" t="s">
        <v>5</v>
      </c>
      <c r="G1428" t="s">
        <v>24</v>
      </c>
      <c r="H1428">
        <v>734745</v>
      </c>
      <c r="I1428">
        <v>736661</v>
      </c>
      <c r="J1428" t="s">
        <v>529</v>
      </c>
      <c r="Q1428" t="s">
        <v>1813</v>
      </c>
      <c r="R1428">
        <v>1917</v>
      </c>
    </row>
    <row r="1429" spans="1:19" hidden="1" x14ac:dyDescent="0.55000000000000004">
      <c r="A1429" t="s">
        <v>20</v>
      </c>
      <c r="C1429" t="s">
        <v>22</v>
      </c>
      <c r="D1429" t="s">
        <v>23</v>
      </c>
      <c r="E1429" t="s">
        <v>5</v>
      </c>
      <c r="G1429" t="s">
        <v>24</v>
      </c>
      <c r="H1429">
        <v>734745</v>
      </c>
      <c r="I1429">
        <v>736661</v>
      </c>
      <c r="J1429" t="s">
        <v>529</v>
      </c>
      <c r="K1429" t="s">
        <v>1811</v>
      </c>
      <c r="N1429" t="s">
        <v>1812</v>
      </c>
      <c r="Q1429" t="s">
        <v>1813</v>
      </c>
      <c r="R1429">
        <v>1917</v>
      </c>
      <c r="S1429">
        <v>638</v>
      </c>
    </row>
    <row r="1430" spans="1:19" hidden="1" x14ac:dyDescent="0.55000000000000004">
      <c r="A1430" t="s">
        <v>4566</v>
      </c>
      <c r="B1430" t="s">
        <v>21</v>
      </c>
      <c r="C1430" t="s">
        <v>22</v>
      </c>
      <c r="D1430" t="s">
        <v>23</v>
      </c>
      <c r="E1430" t="s">
        <v>5</v>
      </c>
      <c r="G1430" t="s">
        <v>24</v>
      </c>
      <c r="H1430">
        <v>736703</v>
      </c>
      <c r="I1430">
        <v>738013</v>
      </c>
      <c r="J1430" t="s">
        <v>529</v>
      </c>
      <c r="Q1430" t="s">
        <v>1816</v>
      </c>
      <c r="R1430">
        <v>1311</v>
      </c>
    </row>
    <row r="1431" spans="1:19" hidden="1" x14ac:dyDescent="0.55000000000000004">
      <c r="A1431" t="s">
        <v>20</v>
      </c>
      <c r="C1431" t="s">
        <v>22</v>
      </c>
      <c r="D1431" t="s">
        <v>23</v>
      </c>
      <c r="E1431" t="s">
        <v>5</v>
      </c>
      <c r="G1431" t="s">
        <v>24</v>
      </c>
      <c r="H1431">
        <v>736703</v>
      </c>
      <c r="I1431">
        <v>738013</v>
      </c>
      <c r="J1431" t="s">
        <v>529</v>
      </c>
      <c r="K1431" t="s">
        <v>1814</v>
      </c>
      <c r="N1431" t="s">
        <v>1815</v>
      </c>
      <c r="Q1431" t="s">
        <v>1816</v>
      </c>
      <c r="R1431">
        <v>1311</v>
      </c>
      <c r="S1431">
        <v>436</v>
      </c>
    </row>
    <row r="1432" spans="1:19" hidden="1" x14ac:dyDescent="0.55000000000000004">
      <c r="A1432" t="s">
        <v>4566</v>
      </c>
      <c r="B1432" t="s">
        <v>21</v>
      </c>
      <c r="C1432" t="s">
        <v>22</v>
      </c>
      <c r="D1432" t="s">
        <v>23</v>
      </c>
      <c r="E1432" t="s">
        <v>5</v>
      </c>
      <c r="G1432" t="s">
        <v>24</v>
      </c>
      <c r="H1432">
        <v>738115</v>
      </c>
      <c r="I1432">
        <v>738813</v>
      </c>
      <c r="J1432" t="s">
        <v>529</v>
      </c>
      <c r="Q1432" t="s">
        <v>1818</v>
      </c>
      <c r="R1432">
        <v>699</v>
      </c>
    </row>
    <row r="1433" spans="1:19" hidden="1" x14ac:dyDescent="0.55000000000000004">
      <c r="A1433" t="s">
        <v>20</v>
      </c>
      <c r="C1433" t="s">
        <v>22</v>
      </c>
      <c r="D1433" t="s">
        <v>23</v>
      </c>
      <c r="E1433" t="s">
        <v>5</v>
      </c>
      <c r="G1433" t="s">
        <v>24</v>
      </c>
      <c r="H1433">
        <v>738115</v>
      </c>
      <c r="I1433">
        <v>738813</v>
      </c>
      <c r="J1433" t="s">
        <v>529</v>
      </c>
      <c r="K1433" t="s">
        <v>1817</v>
      </c>
      <c r="N1433" t="s">
        <v>67</v>
      </c>
      <c r="Q1433" t="s">
        <v>1818</v>
      </c>
      <c r="R1433">
        <v>699</v>
      </c>
      <c r="S1433">
        <v>232</v>
      </c>
    </row>
    <row r="1434" spans="1:19" hidden="1" x14ac:dyDescent="0.55000000000000004">
      <c r="A1434" t="s">
        <v>4566</v>
      </c>
      <c r="B1434" t="s">
        <v>21</v>
      </c>
      <c r="C1434" t="s">
        <v>22</v>
      </c>
      <c r="D1434" t="s">
        <v>23</v>
      </c>
      <c r="E1434" t="s">
        <v>5</v>
      </c>
      <c r="G1434" t="s">
        <v>24</v>
      </c>
      <c r="H1434">
        <v>738913</v>
      </c>
      <c r="I1434">
        <v>741576</v>
      </c>
      <c r="J1434" t="s">
        <v>529</v>
      </c>
      <c r="Q1434" t="s">
        <v>1821</v>
      </c>
      <c r="R1434">
        <v>2664</v>
      </c>
    </row>
    <row r="1435" spans="1:19" hidden="1" x14ac:dyDescent="0.55000000000000004">
      <c r="A1435" t="s">
        <v>20</v>
      </c>
      <c r="C1435" t="s">
        <v>22</v>
      </c>
      <c r="D1435" t="s">
        <v>23</v>
      </c>
      <c r="E1435" t="s">
        <v>5</v>
      </c>
      <c r="G1435" t="s">
        <v>24</v>
      </c>
      <c r="H1435">
        <v>738913</v>
      </c>
      <c r="I1435">
        <v>741576</v>
      </c>
      <c r="J1435" t="s">
        <v>529</v>
      </c>
      <c r="K1435" t="s">
        <v>1819</v>
      </c>
      <c r="N1435" t="s">
        <v>1820</v>
      </c>
      <c r="Q1435" t="s">
        <v>1821</v>
      </c>
      <c r="R1435">
        <v>2664</v>
      </c>
      <c r="S1435">
        <v>887</v>
      </c>
    </row>
    <row r="1436" spans="1:19" hidden="1" x14ac:dyDescent="0.55000000000000004">
      <c r="A1436" t="s">
        <v>4566</v>
      </c>
      <c r="B1436" t="s">
        <v>21</v>
      </c>
      <c r="C1436" t="s">
        <v>22</v>
      </c>
      <c r="D1436" t="s">
        <v>23</v>
      </c>
      <c r="E1436" t="s">
        <v>5</v>
      </c>
      <c r="G1436" t="s">
        <v>24</v>
      </c>
      <c r="H1436">
        <v>741589</v>
      </c>
      <c r="I1436">
        <v>742416</v>
      </c>
      <c r="J1436" t="s">
        <v>529</v>
      </c>
      <c r="Q1436" t="s">
        <v>1824</v>
      </c>
      <c r="R1436">
        <v>828</v>
      </c>
    </row>
    <row r="1437" spans="1:19" hidden="1" x14ac:dyDescent="0.55000000000000004">
      <c r="A1437" t="s">
        <v>20</v>
      </c>
      <c r="C1437" t="s">
        <v>22</v>
      </c>
      <c r="D1437" t="s">
        <v>23</v>
      </c>
      <c r="E1437" t="s">
        <v>5</v>
      </c>
      <c r="G1437" t="s">
        <v>24</v>
      </c>
      <c r="H1437">
        <v>741589</v>
      </c>
      <c r="I1437">
        <v>742416</v>
      </c>
      <c r="J1437" t="s">
        <v>529</v>
      </c>
      <c r="K1437" t="s">
        <v>1822</v>
      </c>
      <c r="N1437" t="s">
        <v>1823</v>
      </c>
      <c r="Q1437" t="s">
        <v>1824</v>
      </c>
      <c r="R1437">
        <v>828</v>
      </c>
      <c r="S1437">
        <v>275</v>
      </c>
    </row>
    <row r="1438" spans="1:19" hidden="1" x14ac:dyDescent="0.55000000000000004">
      <c r="A1438" t="s">
        <v>4566</v>
      </c>
      <c r="B1438" t="s">
        <v>21</v>
      </c>
      <c r="C1438" t="s">
        <v>22</v>
      </c>
      <c r="D1438" t="s">
        <v>23</v>
      </c>
      <c r="E1438" t="s">
        <v>5</v>
      </c>
      <c r="G1438" t="s">
        <v>24</v>
      </c>
      <c r="H1438">
        <v>742421</v>
      </c>
      <c r="I1438">
        <v>743011</v>
      </c>
      <c r="J1438" t="s">
        <v>529</v>
      </c>
      <c r="Q1438" t="s">
        <v>1827</v>
      </c>
      <c r="R1438">
        <v>591</v>
      </c>
    </row>
    <row r="1439" spans="1:19" hidden="1" x14ac:dyDescent="0.55000000000000004">
      <c r="A1439" t="s">
        <v>20</v>
      </c>
      <c r="C1439" t="s">
        <v>22</v>
      </c>
      <c r="D1439" t="s">
        <v>23</v>
      </c>
      <c r="E1439" t="s">
        <v>5</v>
      </c>
      <c r="G1439" t="s">
        <v>24</v>
      </c>
      <c r="H1439">
        <v>742421</v>
      </c>
      <c r="I1439">
        <v>743011</v>
      </c>
      <c r="J1439" t="s">
        <v>529</v>
      </c>
      <c r="K1439" t="s">
        <v>1825</v>
      </c>
      <c r="N1439" t="s">
        <v>1826</v>
      </c>
      <c r="Q1439" t="s">
        <v>1827</v>
      </c>
      <c r="R1439">
        <v>591</v>
      </c>
      <c r="S1439">
        <v>196</v>
      </c>
    </row>
    <row r="1440" spans="1:19" hidden="1" x14ac:dyDescent="0.55000000000000004">
      <c r="A1440" t="s">
        <v>4566</v>
      </c>
      <c r="B1440" t="s">
        <v>21</v>
      </c>
      <c r="C1440" t="s">
        <v>22</v>
      </c>
      <c r="D1440" t="s">
        <v>23</v>
      </c>
      <c r="E1440" t="s">
        <v>5</v>
      </c>
      <c r="G1440" t="s">
        <v>24</v>
      </c>
      <c r="H1440">
        <v>743043</v>
      </c>
      <c r="I1440">
        <v>743516</v>
      </c>
      <c r="J1440" t="s">
        <v>529</v>
      </c>
      <c r="O1440" t="s">
        <v>1830</v>
      </c>
      <c r="Q1440" t="s">
        <v>1831</v>
      </c>
      <c r="R1440">
        <v>474</v>
      </c>
    </row>
    <row r="1441" spans="1:19" hidden="1" x14ac:dyDescent="0.55000000000000004">
      <c r="A1441" t="s">
        <v>20</v>
      </c>
      <c r="C1441" t="s">
        <v>22</v>
      </c>
      <c r="D1441" t="s">
        <v>23</v>
      </c>
      <c r="E1441" t="s">
        <v>5</v>
      </c>
      <c r="G1441" t="s">
        <v>24</v>
      </c>
      <c r="H1441">
        <v>743043</v>
      </c>
      <c r="I1441">
        <v>743516</v>
      </c>
      <c r="J1441" t="s">
        <v>529</v>
      </c>
      <c r="K1441" t="s">
        <v>1828</v>
      </c>
      <c r="N1441" t="s">
        <v>1829</v>
      </c>
      <c r="O1441" t="s">
        <v>1830</v>
      </c>
      <c r="Q1441" t="s">
        <v>1831</v>
      </c>
      <c r="R1441">
        <v>474</v>
      </c>
      <c r="S1441">
        <v>157</v>
      </c>
    </row>
    <row r="1442" spans="1:19" hidden="1" x14ac:dyDescent="0.55000000000000004">
      <c r="A1442" t="s">
        <v>4566</v>
      </c>
      <c r="B1442" t="s">
        <v>21</v>
      </c>
      <c r="C1442" t="s">
        <v>22</v>
      </c>
      <c r="D1442" t="s">
        <v>23</v>
      </c>
      <c r="E1442" t="s">
        <v>5</v>
      </c>
      <c r="G1442" t="s">
        <v>24</v>
      </c>
      <c r="H1442">
        <v>743517</v>
      </c>
      <c r="I1442">
        <v>744887</v>
      </c>
      <c r="J1442" t="s">
        <v>529</v>
      </c>
      <c r="Q1442" t="s">
        <v>1834</v>
      </c>
      <c r="R1442">
        <v>1371</v>
      </c>
    </row>
    <row r="1443" spans="1:19" hidden="1" x14ac:dyDescent="0.55000000000000004">
      <c r="A1443" t="s">
        <v>20</v>
      </c>
      <c r="C1443" t="s">
        <v>22</v>
      </c>
      <c r="D1443" t="s">
        <v>23</v>
      </c>
      <c r="E1443" t="s">
        <v>5</v>
      </c>
      <c r="G1443" t="s">
        <v>24</v>
      </c>
      <c r="H1443">
        <v>743517</v>
      </c>
      <c r="I1443">
        <v>744887</v>
      </c>
      <c r="J1443" t="s">
        <v>529</v>
      </c>
      <c r="K1443" t="s">
        <v>1832</v>
      </c>
      <c r="N1443" t="s">
        <v>1833</v>
      </c>
      <c r="Q1443" t="s">
        <v>1834</v>
      </c>
      <c r="R1443">
        <v>1371</v>
      </c>
      <c r="S1443">
        <v>456</v>
      </c>
    </row>
    <row r="1444" spans="1:19" hidden="1" x14ac:dyDescent="0.55000000000000004">
      <c r="A1444" t="s">
        <v>4566</v>
      </c>
      <c r="B1444" t="s">
        <v>21</v>
      </c>
      <c r="C1444" t="s">
        <v>22</v>
      </c>
      <c r="D1444" t="s">
        <v>23</v>
      </c>
      <c r="E1444" t="s">
        <v>5</v>
      </c>
      <c r="G1444" t="s">
        <v>24</v>
      </c>
      <c r="H1444">
        <v>744890</v>
      </c>
      <c r="I1444">
        <v>745819</v>
      </c>
      <c r="J1444" t="s">
        <v>529</v>
      </c>
      <c r="Q1444" t="s">
        <v>1837</v>
      </c>
      <c r="R1444">
        <v>930</v>
      </c>
    </row>
    <row r="1445" spans="1:19" hidden="1" x14ac:dyDescent="0.55000000000000004">
      <c r="A1445" t="s">
        <v>20</v>
      </c>
      <c r="C1445" t="s">
        <v>22</v>
      </c>
      <c r="D1445" t="s">
        <v>23</v>
      </c>
      <c r="E1445" t="s">
        <v>5</v>
      </c>
      <c r="G1445" t="s">
        <v>24</v>
      </c>
      <c r="H1445">
        <v>744890</v>
      </c>
      <c r="I1445">
        <v>745819</v>
      </c>
      <c r="J1445" t="s">
        <v>529</v>
      </c>
      <c r="K1445" t="s">
        <v>1835</v>
      </c>
      <c r="N1445" t="s">
        <v>1836</v>
      </c>
      <c r="Q1445" t="s">
        <v>1837</v>
      </c>
      <c r="R1445">
        <v>930</v>
      </c>
      <c r="S1445">
        <v>309</v>
      </c>
    </row>
    <row r="1446" spans="1:19" hidden="1" x14ac:dyDescent="0.55000000000000004">
      <c r="A1446" t="s">
        <v>4566</v>
      </c>
      <c r="B1446" t="s">
        <v>21</v>
      </c>
      <c r="C1446" t="s">
        <v>22</v>
      </c>
      <c r="D1446" t="s">
        <v>23</v>
      </c>
      <c r="E1446" t="s">
        <v>5</v>
      </c>
      <c r="G1446" t="s">
        <v>24</v>
      </c>
      <c r="H1446">
        <v>746112</v>
      </c>
      <c r="I1446">
        <v>748058</v>
      </c>
      <c r="J1446" t="s">
        <v>529</v>
      </c>
      <c r="Q1446" t="s">
        <v>1840</v>
      </c>
      <c r="R1446">
        <v>1947</v>
      </c>
    </row>
    <row r="1447" spans="1:19" hidden="1" x14ac:dyDescent="0.55000000000000004">
      <c r="A1447" t="s">
        <v>20</v>
      </c>
      <c r="C1447" t="s">
        <v>22</v>
      </c>
      <c r="D1447" t="s">
        <v>23</v>
      </c>
      <c r="E1447" t="s">
        <v>5</v>
      </c>
      <c r="G1447" t="s">
        <v>24</v>
      </c>
      <c r="H1447">
        <v>746112</v>
      </c>
      <c r="I1447">
        <v>748058</v>
      </c>
      <c r="J1447" t="s">
        <v>529</v>
      </c>
      <c r="K1447" t="s">
        <v>1838</v>
      </c>
      <c r="N1447" t="s">
        <v>1839</v>
      </c>
      <c r="Q1447" t="s">
        <v>1840</v>
      </c>
      <c r="R1447">
        <v>1947</v>
      </c>
      <c r="S1447">
        <v>648</v>
      </c>
    </row>
    <row r="1448" spans="1:19" hidden="1" x14ac:dyDescent="0.55000000000000004">
      <c r="A1448" t="s">
        <v>4566</v>
      </c>
      <c r="B1448" t="s">
        <v>21</v>
      </c>
      <c r="C1448" t="s">
        <v>22</v>
      </c>
      <c r="D1448" t="s">
        <v>23</v>
      </c>
      <c r="E1448" t="s">
        <v>5</v>
      </c>
      <c r="G1448" t="s">
        <v>24</v>
      </c>
      <c r="H1448">
        <v>748211</v>
      </c>
      <c r="I1448">
        <v>749950</v>
      </c>
      <c r="J1448" t="s">
        <v>529</v>
      </c>
      <c r="Q1448" t="s">
        <v>1843</v>
      </c>
      <c r="R1448">
        <v>1740</v>
      </c>
    </row>
    <row r="1449" spans="1:19" hidden="1" x14ac:dyDescent="0.55000000000000004">
      <c r="A1449" t="s">
        <v>20</v>
      </c>
      <c r="C1449" t="s">
        <v>22</v>
      </c>
      <c r="D1449" t="s">
        <v>23</v>
      </c>
      <c r="E1449" t="s">
        <v>5</v>
      </c>
      <c r="G1449" t="s">
        <v>24</v>
      </c>
      <c r="H1449">
        <v>748211</v>
      </c>
      <c r="I1449">
        <v>749950</v>
      </c>
      <c r="J1449" t="s">
        <v>529</v>
      </c>
      <c r="K1449" t="s">
        <v>1841</v>
      </c>
      <c r="N1449" t="s">
        <v>1842</v>
      </c>
      <c r="Q1449" t="s">
        <v>1843</v>
      </c>
      <c r="R1449">
        <v>1740</v>
      </c>
      <c r="S1449">
        <v>579</v>
      </c>
    </row>
    <row r="1450" spans="1:19" hidden="1" x14ac:dyDescent="0.55000000000000004">
      <c r="A1450" t="s">
        <v>4566</v>
      </c>
      <c r="B1450" t="s">
        <v>21</v>
      </c>
      <c r="C1450" t="s">
        <v>22</v>
      </c>
      <c r="D1450" t="s">
        <v>23</v>
      </c>
      <c r="E1450" t="s">
        <v>5</v>
      </c>
      <c r="G1450" t="s">
        <v>24</v>
      </c>
      <c r="H1450">
        <v>749956</v>
      </c>
      <c r="I1450">
        <v>750687</v>
      </c>
      <c r="J1450" t="s">
        <v>529</v>
      </c>
      <c r="Q1450" t="s">
        <v>1846</v>
      </c>
      <c r="R1450">
        <v>732</v>
      </c>
    </row>
    <row r="1451" spans="1:19" hidden="1" x14ac:dyDescent="0.55000000000000004">
      <c r="A1451" t="s">
        <v>20</v>
      </c>
      <c r="C1451" t="s">
        <v>22</v>
      </c>
      <c r="D1451" t="s">
        <v>23</v>
      </c>
      <c r="E1451" t="s">
        <v>5</v>
      </c>
      <c r="G1451" t="s">
        <v>24</v>
      </c>
      <c r="H1451">
        <v>749956</v>
      </c>
      <c r="I1451">
        <v>750687</v>
      </c>
      <c r="J1451" t="s">
        <v>529</v>
      </c>
      <c r="K1451" t="s">
        <v>1844</v>
      </c>
      <c r="N1451" t="s">
        <v>1845</v>
      </c>
      <c r="Q1451" t="s">
        <v>1846</v>
      </c>
      <c r="R1451">
        <v>732</v>
      </c>
      <c r="S1451">
        <v>243</v>
      </c>
    </row>
    <row r="1452" spans="1:19" hidden="1" x14ac:dyDescent="0.55000000000000004">
      <c r="A1452" t="s">
        <v>4566</v>
      </c>
      <c r="B1452" t="s">
        <v>21</v>
      </c>
      <c r="C1452" t="s">
        <v>22</v>
      </c>
      <c r="D1452" t="s">
        <v>23</v>
      </c>
      <c r="E1452" t="s">
        <v>5</v>
      </c>
      <c r="G1452" t="s">
        <v>24</v>
      </c>
      <c r="H1452">
        <v>750916</v>
      </c>
      <c r="I1452">
        <v>751320</v>
      </c>
      <c r="J1452" t="s">
        <v>529</v>
      </c>
      <c r="Q1452" t="s">
        <v>1849</v>
      </c>
      <c r="R1452">
        <v>405</v>
      </c>
    </row>
    <row r="1453" spans="1:19" hidden="1" x14ac:dyDescent="0.55000000000000004">
      <c r="A1453" t="s">
        <v>20</v>
      </c>
      <c r="C1453" t="s">
        <v>22</v>
      </c>
      <c r="D1453" t="s">
        <v>23</v>
      </c>
      <c r="E1453" t="s">
        <v>5</v>
      </c>
      <c r="G1453" t="s">
        <v>24</v>
      </c>
      <c r="H1453">
        <v>750916</v>
      </c>
      <c r="I1453">
        <v>751320</v>
      </c>
      <c r="J1453" t="s">
        <v>529</v>
      </c>
      <c r="K1453" t="s">
        <v>1847</v>
      </c>
      <c r="N1453" t="s">
        <v>1848</v>
      </c>
      <c r="Q1453" t="s">
        <v>1849</v>
      </c>
      <c r="R1453">
        <v>405</v>
      </c>
      <c r="S1453">
        <v>134</v>
      </c>
    </row>
    <row r="1454" spans="1:19" hidden="1" x14ac:dyDescent="0.55000000000000004">
      <c r="A1454" t="s">
        <v>4566</v>
      </c>
      <c r="B1454" t="s">
        <v>21</v>
      </c>
      <c r="C1454" t="s">
        <v>22</v>
      </c>
      <c r="D1454" t="s">
        <v>23</v>
      </c>
      <c r="E1454" t="s">
        <v>5</v>
      </c>
      <c r="G1454" t="s">
        <v>24</v>
      </c>
      <c r="H1454">
        <v>751322</v>
      </c>
      <c r="I1454">
        <v>752050</v>
      </c>
      <c r="J1454" t="s">
        <v>529</v>
      </c>
      <c r="Q1454" t="s">
        <v>1852</v>
      </c>
      <c r="R1454">
        <v>729</v>
      </c>
    </row>
    <row r="1455" spans="1:19" hidden="1" x14ac:dyDescent="0.55000000000000004">
      <c r="A1455" t="s">
        <v>20</v>
      </c>
      <c r="C1455" t="s">
        <v>22</v>
      </c>
      <c r="D1455" t="s">
        <v>23</v>
      </c>
      <c r="E1455" t="s">
        <v>5</v>
      </c>
      <c r="G1455" t="s">
        <v>24</v>
      </c>
      <c r="H1455">
        <v>751322</v>
      </c>
      <c r="I1455">
        <v>752050</v>
      </c>
      <c r="J1455" t="s">
        <v>529</v>
      </c>
      <c r="K1455" t="s">
        <v>1850</v>
      </c>
      <c r="N1455" t="s">
        <v>1851</v>
      </c>
      <c r="Q1455" t="s">
        <v>1852</v>
      </c>
      <c r="R1455">
        <v>729</v>
      </c>
      <c r="S1455">
        <v>242</v>
      </c>
    </row>
    <row r="1456" spans="1:19" hidden="1" x14ac:dyDescent="0.55000000000000004">
      <c r="A1456" t="s">
        <v>4566</v>
      </c>
      <c r="B1456" t="s">
        <v>21</v>
      </c>
      <c r="C1456" t="s">
        <v>22</v>
      </c>
      <c r="D1456" t="s">
        <v>23</v>
      </c>
      <c r="E1456" t="s">
        <v>5</v>
      </c>
      <c r="G1456" t="s">
        <v>24</v>
      </c>
      <c r="H1456">
        <v>752289</v>
      </c>
      <c r="I1456">
        <v>752789</v>
      </c>
      <c r="J1456" t="s">
        <v>529</v>
      </c>
      <c r="Q1456" t="s">
        <v>1855</v>
      </c>
      <c r="R1456">
        <v>501</v>
      </c>
    </row>
    <row r="1457" spans="1:19" hidden="1" x14ac:dyDescent="0.55000000000000004">
      <c r="A1457" t="s">
        <v>20</v>
      </c>
      <c r="C1457" t="s">
        <v>22</v>
      </c>
      <c r="D1457" t="s">
        <v>23</v>
      </c>
      <c r="E1457" t="s">
        <v>5</v>
      </c>
      <c r="G1457" t="s">
        <v>24</v>
      </c>
      <c r="H1457">
        <v>752289</v>
      </c>
      <c r="I1457">
        <v>752789</v>
      </c>
      <c r="J1457" t="s">
        <v>529</v>
      </c>
      <c r="K1457" t="s">
        <v>1853</v>
      </c>
      <c r="N1457" t="s">
        <v>1854</v>
      </c>
      <c r="Q1457" t="s">
        <v>1855</v>
      </c>
      <c r="R1457">
        <v>501</v>
      </c>
      <c r="S1457">
        <v>166</v>
      </c>
    </row>
    <row r="1458" spans="1:19" hidden="1" x14ac:dyDescent="0.55000000000000004">
      <c r="A1458" t="s">
        <v>4566</v>
      </c>
      <c r="B1458" t="s">
        <v>21</v>
      </c>
      <c r="C1458" t="s">
        <v>22</v>
      </c>
      <c r="D1458" t="s">
        <v>23</v>
      </c>
      <c r="E1458" t="s">
        <v>5</v>
      </c>
      <c r="G1458" t="s">
        <v>24</v>
      </c>
      <c r="H1458">
        <v>752814</v>
      </c>
      <c r="I1458">
        <v>753011</v>
      </c>
      <c r="J1458" t="s">
        <v>529</v>
      </c>
      <c r="Q1458" t="s">
        <v>1858</v>
      </c>
      <c r="R1458">
        <v>198</v>
      </c>
    </row>
    <row r="1459" spans="1:19" hidden="1" x14ac:dyDescent="0.55000000000000004">
      <c r="A1459" t="s">
        <v>20</v>
      </c>
      <c r="C1459" t="s">
        <v>22</v>
      </c>
      <c r="D1459" t="s">
        <v>23</v>
      </c>
      <c r="E1459" t="s">
        <v>5</v>
      </c>
      <c r="G1459" t="s">
        <v>24</v>
      </c>
      <c r="H1459">
        <v>752814</v>
      </c>
      <c r="I1459">
        <v>753011</v>
      </c>
      <c r="J1459" t="s">
        <v>529</v>
      </c>
      <c r="K1459" t="s">
        <v>1856</v>
      </c>
      <c r="N1459" t="s">
        <v>1857</v>
      </c>
      <c r="Q1459" t="s">
        <v>1858</v>
      </c>
      <c r="R1459">
        <v>198</v>
      </c>
      <c r="S1459">
        <v>65</v>
      </c>
    </row>
    <row r="1460" spans="1:19" hidden="1" x14ac:dyDescent="0.55000000000000004">
      <c r="A1460" t="s">
        <v>4566</v>
      </c>
      <c r="B1460" t="s">
        <v>21</v>
      </c>
      <c r="C1460" t="s">
        <v>22</v>
      </c>
      <c r="D1460" t="s">
        <v>23</v>
      </c>
      <c r="E1460" t="s">
        <v>5</v>
      </c>
      <c r="G1460" t="s">
        <v>24</v>
      </c>
      <c r="H1460">
        <v>753068</v>
      </c>
      <c r="I1460">
        <v>753421</v>
      </c>
      <c r="J1460" t="s">
        <v>529</v>
      </c>
      <c r="Q1460" t="s">
        <v>1861</v>
      </c>
      <c r="R1460">
        <v>354</v>
      </c>
    </row>
    <row r="1461" spans="1:19" hidden="1" x14ac:dyDescent="0.55000000000000004">
      <c r="A1461" t="s">
        <v>20</v>
      </c>
      <c r="C1461" t="s">
        <v>22</v>
      </c>
      <c r="D1461" t="s">
        <v>23</v>
      </c>
      <c r="E1461" t="s">
        <v>5</v>
      </c>
      <c r="G1461" t="s">
        <v>24</v>
      </c>
      <c r="H1461">
        <v>753068</v>
      </c>
      <c r="I1461">
        <v>753421</v>
      </c>
      <c r="J1461" t="s">
        <v>529</v>
      </c>
      <c r="K1461" t="s">
        <v>1859</v>
      </c>
      <c r="N1461" t="s">
        <v>1860</v>
      </c>
      <c r="Q1461" t="s">
        <v>1861</v>
      </c>
      <c r="R1461">
        <v>354</v>
      </c>
      <c r="S1461">
        <v>117</v>
      </c>
    </row>
    <row r="1462" spans="1:19" hidden="1" x14ac:dyDescent="0.55000000000000004">
      <c r="A1462" t="s">
        <v>4566</v>
      </c>
      <c r="B1462" t="s">
        <v>21</v>
      </c>
      <c r="C1462" t="s">
        <v>22</v>
      </c>
      <c r="D1462" t="s">
        <v>23</v>
      </c>
      <c r="E1462" t="s">
        <v>5</v>
      </c>
      <c r="G1462" t="s">
        <v>24</v>
      </c>
      <c r="H1462">
        <v>753519</v>
      </c>
      <c r="I1462">
        <v>754445</v>
      </c>
      <c r="J1462" t="s">
        <v>65</v>
      </c>
      <c r="Q1462" t="s">
        <v>1863</v>
      </c>
      <c r="R1462">
        <v>927</v>
      </c>
    </row>
    <row r="1463" spans="1:19" x14ac:dyDescent="0.55000000000000004">
      <c r="A1463" t="s">
        <v>20</v>
      </c>
      <c r="C1463" t="s">
        <v>22</v>
      </c>
      <c r="D1463" t="s">
        <v>23</v>
      </c>
      <c r="E1463" t="s">
        <v>5</v>
      </c>
      <c r="G1463" t="s">
        <v>24</v>
      </c>
      <c r="H1463">
        <v>753519</v>
      </c>
      <c r="I1463">
        <v>754445</v>
      </c>
      <c r="J1463" t="s">
        <v>65</v>
      </c>
      <c r="K1463" t="s">
        <v>1862</v>
      </c>
      <c r="N1463" t="s">
        <v>54</v>
      </c>
      <c r="Q1463" t="s">
        <v>1863</v>
      </c>
      <c r="R1463">
        <v>927</v>
      </c>
      <c r="S1463">
        <v>308</v>
      </c>
    </row>
    <row r="1464" spans="1:19" hidden="1" x14ac:dyDescent="0.55000000000000004">
      <c r="A1464" t="s">
        <v>4566</v>
      </c>
      <c r="B1464" t="s">
        <v>21</v>
      </c>
      <c r="C1464" t="s">
        <v>22</v>
      </c>
      <c r="D1464" t="s">
        <v>23</v>
      </c>
      <c r="E1464" t="s">
        <v>5</v>
      </c>
      <c r="G1464" t="s">
        <v>24</v>
      </c>
      <c r="H1464">
        <v>754587</v>
      </c>
      <c r="I1464">
        <v>755111</v>
      </c>
      <c r="J1464" t="s">
        <v>529</v>
      </c>
      <c r="Q1464" t="s">
        <v>1865</v>
      </c>
      <c r="R1464">
        <v>525</v>
      </c>
    </row>
    <row r="1465" spans="1:19" hidden="1" x14ac:dyDescent="0.55000000000000004">
      <c r="A1465" t="s">
        <v>20</v>
      </c>
      <c r="C1465" t="s">
        <v>22</v>
      </c>
      <c r="D1465" t="s">
        <v>23</v>
      </c>
      <c r="E1465" t="s">
        <v>5</v>
      </c>
      <c r="G1465" t="s">
        <v>24</v>
      </c>
      <c r="H1465">
        <v>754587</v>
      </c>
      <c r="I1465">
        <v>755111</v>
      </c>
      <c r="J1465" t="s">
        <v>529</v>
      </c>
      <c r="K1465" t="s">
        <v>1864</v>
      </c>
      <c r="N1465" t="s">
        <v>1081</v>
      </c>
      <c r="Q1465" t="s">
        <v>1865</v>
      </c>
      <c r="R1465">
        <v>525</v>
      </c>
      <c r="S1465">
        <v>174</v>
      </c>
    </row>
    <row r="1466" spans="1:19" hidden="1" x14ac:dyDescent="0.55000000000000004">
      <c r="A1466" t="s">
        <v>4566</v>
      </c>
      <c r="B1466" t="s">
        <v>21</v>
      </c>
      <c r="C1466" t="s">
        <v>22</v>
      </c>
      <c r="D1466" t="s">
        <v>23</v>
      </c>
      <c r="E1466" t="s">
        <v>5</v>
      </c>
      <c r="G1466" t="s">
        <v>24</v>
      </c>
      <c r="H1466">
        <v>755112</v>
      </c>
      <c r="I1466">
        <v>756224</v>
      </c>
      <c r="J1466" t="s">
        <v>529</v>
      </c>
      <c r="Q1466" t="s">
        <v>1868</v>
      </c>
      <c r="R1466">
        <v>1113</v>
      </c>
    </row>
    <row r="1467" spans="1:19" hidden="1" x14ac:dyDescent="0.55000000000000004">
      <c r="A1467" t="s">
        <v>20</v>
      </c>
      <c r="C1467" t="s">
        <v>22</v>
      </c>
      <c r="D1467" t="s">
        <v>23</v>
      </c>
      <c r="E1467" t="s">
        <v>5</v>
      </c>
      <c r="G1467" t="s">
        <v>24</v>
      </c>
      <c r="H1467">
        <v>755112</v>
      </c>
      <c r="I1467">
        <v>756224</v>
      </c>
      <c r="J1467" t="s">
        <v>529</v>
      </c>
      <c r="K1467" t="s">
        <v>1866</v>
      </c>
      <c r="N1467" t="s">
        <v>1867</v>
      </c>
      <c r="Q1467" t="s">
        <v>1868</v>
      </c>
      <c r="R1467">
        <v>1113</v>
      </c>
      <c r="S1467">
        <v>370</v>
      </c>
    </row>
    <row r="1468" spans="1:19" hidden="1" x14ac:dyDescent="0.55000000000000004">
      <c r="A1468" t="s">
        <v>4566</v>
      </c>
      <c r="B1468" t="s">
        <v>21</v>
      </c>
      <c r="C1468" t="s">
        <v>22</v>
      </c>
      <c r="D1468" t="s">
        <v>23</v>
      </c>
      <c r="E1468" t="s">
        <v>5</v>
      </c>
      <c r="G1468" t="s">
        <v>24</v>
      </c>
      <c r="H1468">
        <v>756247</v>
      </c>
      <c r="I1468">
        <v>756558</v>
      </c>
      <c r="J1468" t="s">
        <v>529</v>
      </c>
      <c r="Q1468" t="s">
        <v>1870</v>
      </c>
      <c r="R1468">
        <v>312</v>
      </c>
    </row>
    <row r="1469" spans="1:19" hidden="1" x14ac:dyDescent="0.55000000000000004">
      <c r="A1469" t="s">
        <v>20</v>
      </c>
      <c r="C1469" t="s">
        <v>22</v>
      </c>
      <c r="D1469" t="s">
        <v>23</v>
      </c>
      <c r="E1469" t="s">
        <v>5</v>
      </c>
      <c r="G1469" t="s">
        <v>24</v>
      </c>
      <c r="H1469">
        <v>756247</v>
      </c>
      <c r="I1469">
        <v>756558</v>
      </c>
      <c r="J1469" t="s">
        <v>529</v>
      </c>
      <c r="K1469" t="s">
        <v>1869</v>
      </c>
      <c r="N1469" t="s">
        <v>909</v>
      </c>
      <c r="Q1469" t="s">
        <v>1870</v>
      </c>
      <c r="R1469">
        <v>312</v>
      </c>
      <c r="S1469">
        <v>103</v>
      </c>
    </row>
    <row r="1470" spans="1:19" hidden="1" x14ac:dyDescent="0.55000000000000004">
      <c r="A1470" t="s">
        <v>4566</v>
      </c>
      <c r="B1470" t="s">
        <v>21</v>
      </c>
      <c r="C1470" t="s">
        <v>22</v>
      </c>
      <c r="D1470" t="s">
        <v>23</v>
      </c>
      <c r="E1470" t="s">
        <v>5</v>
      </c>
      <c r="G1470" t="s">
        <v>24</v>
      </c>
      <c r="H1470">
        <v>756575</v>
      </c>
      <c r="I1470">
        <v>757219</v>
      </c>
      <c r="J1470" t="s">
        <v>529</v>
      </c>
      <c r="O1470" t="s">
        <v>1873</v>
      </c>
      <c r="Q1470" t="s">
        <v>1874</v>
      </c>
      <c r="R1470">
        <v>645</v>
      </c>
    </row>
    <row r="1471" spans="1:19" hidden="1" x14ac:dyDescent="0.55000000000000004">
      <c r="A1471" t="s">
        <v>20</v>
      </c>
      <c r="C1471" t="s">
        <v>22</v>
      </c>
      <c r="D1471" t="s">
        <v>23</v>
      </c>
      <c r="E1471" t="s">
        <v>5</v>
      </c>
      <c r="G1471" t="s">
        <v>24</v>
      </c>
      <c r="H1471">
        <v>756575</v>
      </c>
      <c r="I1471">
        <v>757219</v>
      </c>
      <c r="J1471" t="s">
        <v>529</v>
      </c>
      <c r="K1471" t="s">
        <v>1871</v>
      </c>
      <c r="N1471" t="s">
        <v>1872</v>
      </c>
      <c r="O1471" t="s">
        <v>1873</v>
      </c>
      <c r="Q1471" t="s">
        <v>1874</v>
      </c>
      <c r="R1471">
        <v>645</v>
      </c>
      <c r="S1471">
        <v>214</v>
      </c>
    </row>
    <row r="1472" spans="1:19" hidden="1" x14ac:dyDescent="0.55000000000000004">
      <c r="A1472" t="s">
        <v>4566</v>
      </c>
      <c r="B1472" t="s">
        <v>21</v>
      </c>
      <c r="C1472" t="s">
        <v>22</v>
      </c>
      <c r="D1472" t="s">
        <v>23</v>
      </c>
      <c r="E1472" t="s">
        <v>5</v>
      </c>
      <c r="G1472" t="s">
        <v>24</v>
      </c>
      <c r="H1472">
        <v>757209</v>
      </c>
      <c r="I1472">
        <v>757817</v>
      </c>
      <c r="J1472" t="s">
        <v>529</v>
      </c>
      <c r="Q1472" t="s">
        <v>1876</v>
      </c>
      <c r="R1472">
        <v>609</v>
      </c>
    </row>
    <row r="1473" spans="1:19" hidden="1" x14ac:dyDescent="0.55000000000000004">
      <c r="A1473" t="s">
        <v>20</v>
      </c>
      <c r="C1473" t="s">
        <v>22</v>
      </c>
      <c r="D1473" t="s">
        <v>23</v>
      </c>
      <c r="E1473" t="s">
        <v>5</v>
      </c>
      <c r="G1473" t="s">
        <v>24</v>
      </c>
      <c r="H1473">
        <v>757209</v>
      </c>
      <c r="I1473">
        <v>757817</v>
      </c>
      <c r="J1473" t="s">
        <v>529</v>
      </c>
      <c r="K1473" t="s">
        <v>1875</v>
      </c>
      <c r="N1473" t="s">
        <v>54</v>
      </c>
      <c r="Q1473" t="s">
        <v>1876</v>
      </c>
      <c r="R1473">
        <v>609</v>
      </c>
      <c r="S1473">
        <v>202</v>
      </c>
    </row>
    <row r="1474" spans="1:19" hidden="1" x14ac:dyDescent="0.55000000000000004">
      <c r="A1474" t="s">
        <v>4566</v>
      </c>
      <c r="B1474" t="s">
        <v>21</v>
      </c>
      <c r="C1474" t="s">
        <v>22</v>
      </c>
      <c r="D1474" t="s">
        <v>23</v>
      </c>
      <c r="E1474" t="s">
        <v>5</v>
      </c>
      <c r="G1474" t="s">
        <v>24</v>
      </c>
      <c r="H1474">
        <v>757834</v>
      </c>
      <c r="I1474">
        <v>758190</v>
      </c>
      <c r="J1474" t="s">
        <v>529</v>
      </c>
      <c r="Q1474" t="s">
        <v>1879</v>
      </c>
      <c r="R1474">
        <v>357</v>
      </c>
    </row>
    <row r="1475" spans="1:19" hidden="1" x14ac:dyDescent="0.55000000000000004">
      <c r="A1475" t="s">
        <v>20</v>
      </c>
      <c r="C1475" t="s">
        <v>22</v>
      </c>
      <c r="D1475" t="s">
        <v>23</v>
      </c>
      <c r="E1475" t="s">
        <v>5</v>
      </c>
      <c r="G1475" t="s">
        <v>24</v>
      </c>
      <c r="H1475">
        <v>757834</v>
      </c>
      <c r="I1475">
        <v>758190</v>
      </c>
      <c r="J1475" t="s">
        <v>529</v>
      </c>
      <c r="K1475" t="s">
        <v>1877</v>
      </c>
      <c r="N1475" t="s">
        <v>1878</v>
      </c>
      <c r="Q1475" t="s">
        <v>1879</v>
      </c>
      <c r="R1475">
        <v>357</v>
      </c>
      <c r="S1475">
        <v>118</v>
      </c>
    </row>
    <row r="1476" spans="1:19" hidden="1" x14ac:dyDescent="0.55000000000000004">
      <c r="A1476" t="s">
        <v>4566</v>
      </c>
      <c r="B1476" t="s">
        <v>21</v>
      </c>
      <c r="C1476" t="s">
        <v>22</v>
      </c>
      <c r="D1476" t="s">
        <v>23</v>
      </c>
      <c r="E1476" t="s">
        <v>5</v>
      </c>
      <c r="G1476" t="s">
        <v>24</v>
      </c>
      <c r="H1476">
        <v>758190</v>
      </c>
      <c r="I1476">
        <v>758927</v>
      </c>
      <c r="J1476" t="s">
        <v>529</v>
      </c>
      <c r="Q1476" t="s">
        <v>1881</v>
      </c>
      <c r="R1476">
        <v>738</v>
      </c>
    </row>
    <row r="1477" spans="1:19" hidden="1" x14ac:dyDescent="0.55000000000000004">
      <c r="A1477" t="s">
        <v>20</v>
      </c>
      <c r="C1477" t="s">
        <v>22</v>
      </c>
      <c r="D1477" t="s">
        <v>23</v>
      </c>
      <c r="E1477" t="s">
        <v>5</v>
      </c>
      <c r="G1477" t="s">
        <v>24</v>
      </c>
      <c r="H1477">
        <v>758190</v>
      </c>
      <c r="I1477">
        <v>758927</v>
      </c>
      <c r="J1477" t="s">
        <v>529</v>
      </c>
      <c r="K1477" t="s">
        <v>1880</v>
      </c>
      <c r="N1477" t="s">
        <v>959</v>
      </c>
      <c r="Q1477" t="s">
        <v>1881</v>
      </c>
      <c r="R1477">
        <v>738</v>
      </c>
      <c r="S1477">
        <v>245</v>
      </c>
    </row>
    <row r="1478" spans="1:19" hidden="1" x14ac:dyDescent="0.55000000000000004">
      <c r="A1478" t="s">
        <v>4566</v>
      </c>
      <c r="B1478" t="s">
        <v>21</v>
      </c>
      <c r="C1478" t="s">
        <v>22</v>
      </c>
      <c r="D1478" t="s">
        <v>23</v>
      </c>
      <c r="E1478" t="s">
        <v>5</v>
      </c>
      <c r="G1478" t="s">
        <v>24</v>
      </c>
      <c r="H1478">
        <v>758933</v>
      </c>
      <c r="I1478">
        <v>760033</v>
      </c>
      <c r="J1478" t="s">
        <v>529</v>
      </c>
      <c r="Q1478" t="s">
        <v>1883</v>
      </c>
      <c r="R1478">
        <v>1101</v>
      </c>
    </row>
    <row r="1479" spans="1:19" hidden="1" x14ac:dyDescent="0.55000000000000004">
      <c r="A1479" t="s">
        <v>20</v>
      </c>
      <c r="C1479" t="s">
        <v>22</v>
      </c>
      <c r="D1479" t="s">
        <v>23</v>
      </c>
      <c r="E1479" t="s">
        <v>5</v>
      </c>
      <c r="G1479" t="s">
        <v>24</v>
      </c>
      <c r="H1479">
        <v>758933</v>
      </c>
      <c r="I1479">
        <v>760033</v>
      </c>
      <c r="J1479" t="s">
        <v>529</v>
      </c>
      <c r="K1479" t="s">
        <v>1882</v>
      </c>
      <c r="N1479" t="s">
        <v>54</v>
      </c>
      <c r="Q1479" t="s">
        <v>1883</v>
      </c>
      <c r="R1479">
        <v>1101</v>
      </c>
      <c r="S1479">
        <v>366</v>
      </c>
    </row>
    <row r="1480" spans="1:19" hidden="1" x14ac:dyDescent="0.55000000000000004">
      <c r="A1480" t="s">
        <v>4566</v>
      </c>
      <c r="B1480" t="s">
        <v>21</v>
      </c>
      <c r="C1480" t="s">
        <v>22</v>
      </c>
      <c r="D1480" t="s">
        <v>23</v>
      </c>
      <c r="E1480" t="s">
        <v>5</v>
      </c>
      <c r="G1480" t="s">
        <v>24</v>
      </c>
      <c r="H1480">
        <v>760091</v>
      </c>
      <c r="I1480">
        <v>760630</v>
      </c>
      <c r="J1480" t="s">
        <v>529</v>
      </c>
      <c r="Q1480" t="s">
        <v>1886</v>
      </c>
      <c r="R1480">
        <v>540</v>
      </c>
    </row>
    <row r="1481" spans="1:19" hidden="1" x14ac:dyDescent="0.55000000000000004">
      <c r="A1481" t="s">
        <v>20</v>
      </c>
      <c r="C1481" t="s">
        <v>22</v>
      </c>
      <c r="D1481" t="s">
        <v>23</v>
      </c>
      <c r="E1481" t="s">
        <v>5</v>
      </c>
      <c r="G1481" t="s">
        <v>24</v>
      </c>
      <c r="H1481">
        <v>760091</v>
      </c>
      <c r="I1481">
        <v>760630</v>
      </c>
      <c r="J1481" t="s">
        <v>529</v>
      </c>
      <c r="K1481" t="s">
        <v>1884</v>
      </c>
      <c r="N1481" t="s">
        <v>1885</v>
      </c>
      <c r="Q1481" t="s">
        <v>1886</v>
      </c>
      <c r="R1481">
        <v>540</v>
      </c>
      <c r="S1481">
        <v>179</v>
      </c>
    </row>
    <row r="1482" spans="1:19" hidden="1" x14ac:dyDescent="0.55000000000000004">
      <c r="A1482" t="s">
        <v>4566</v>
      </c>
      <c r="B1482" t="s">
        <v>21</v>
      </c>
      <c r="C1482" t="s">
        <v>22</v>
      </c>
      <c r="D1482" t="s">
        <v>23</v>
      </c>
      <c r="E1482" t="s">
        <v>5</v>
      </c>
      <c r="G1482" t="s">
        <v>24</v>
      </c>
      <c r="H1482">
        <v>760680</v>
      </c>
      <c r="I1482">
        <v>760862</v>
      </c>
      <c r="J1482" t="s">
        <v>529</v>
      </c>
      <c r="O1482" t="s">
        <v>1889</v>
      </c>
      <c r="Q1482" t="s">
        <v>1890</v>
      </c>
      <c r="R1482">
        <v>183</v>
      </c>
    </row>
    <row r="1483" spans="1:19" hidden="1" x14ac:dyDescent="0.55000000000000004">
      <c r="A1483" t="s">
        <v>20</v>
      </c>
      <c r="C1483" t="s">
        <v>22</v>
      </c>
      <c r="D1483" t="s">
        <v>23</v>
      </c>
      <c r="E1483" t="s">
        <v>5</v>
      </c>
      <c r="G1483" t="s">
        <v>24</v>
      </c>
      <c r="H1483">
        <v>760680</v>
      </c>
      <c r="I1483">
        <v>760862</v>
      </c>
      <c r="J1483" t="s">
        <v>529</v>
      </c>
      <c r="K1483" t="s">
        <v>1887</v>
      </c>
      <c r="N1483" t="s">
        <v>1888</v>
      </c>
      <c r="O1483" t="s">
        <v>1889</v>
      </c>
      <c r="Q1483" t="s">
        <v>1890</v>
      </c>
      <c r="R1483">
        <v>183</v>
      </c>
      <c r="S1483">
        <v>60</v>
      </c>
    </row>
    <row r="1484" spans="1:19" hidden="1" x14ac:dyDescent="0.55000000000000004">
      <c r="A1484" t="s">
        <v>4566</v>
      </c>
      <c r="B1484" t="s">
        <v>21</v>
      </c>
      <c r="C1484" t="s">
        <v>22</v>
      </c>
      <c r="D1484" t="s">
        <v>23</v>
      </c>
      <c r="E1484" t="s">
        <v>5</v>
      </c>
      <c r="G1484" t="s">
        <v>24</v>
      </c>
      <c r="H1484">
        <v>761096</v>
      </c>
      <c r="I1484">
        <v>762514</v>
      </c>
      <c r="J1484" t="s">
        <v>529</v>
      </c>
      <c r="Q1484" t="s">
        <v>1893</v>
      </c>
      <c r="R1484">
        <v>1419</v>
      </c>
    </row>
    <row r="1485" spans="1:19" hidden="1" x14ac:dyDescent="0.55000000000000004">
      <c r="A1485" t="s">
        <v>20</v>
      </c>
      <c r="C1485" t="s">
        <v>22</v>
      </c>
      <c r="D1485" t="s">
        <v>23</v>
      </c>
      <c r="E1485" t="s">
        <v>5</v>
      </c>
      <c r="G1485" t="s">
        <v>24</v>
      </c>
      <c r="H1485">
        <v>761096</v>
      </c>
      <c r="I1485">
        <v>762514</v>
      </c>
      <c r="J1485" t="s">
        <v>529</v>
      </c>
      <c r="K1485" t="s">
        <v>1891</v>
      </c>
      <c r="N1485" t="s">
        <v>1892</v>
      </c>
      <c r="Q1485" t="s">
        <v>1893</v>
      </c>
      <c r="R1485">
        <v>1419</v>
      </c>
      <c r="S1485">
        <v>472</v>
      </c>
    </row>
    <row r="1486" spans="1:19" hidden="1" x14ac:dyDescent="0.55000000000000004">
      <c r="A1486" t="s">
        <v>4566</v>
      </c>
      <c r="B1486" t="s">
        <v>21</v>
      </c>
      <c r="C1486" t="s">
        <v>22</v>
      </c>
      <c r="D1486" t="s">
        <v>23</v>
      </c>
      <c r="E1486" t="s">
        <v>5</v>
      </c>
      <c r="G1486" t="s">
        <v>24</v>
      </c>
      <c r="H1486">
        <v>762944</v>
      </c>
      <c r="I1486">
        <v>763630</v>
      </c>
      <c r="J1486" t="s">
        <v>529</v>
      </c>
      <c r="Q1486" t="s">
        <v>1896</v>
      </c>
      <c r="R1486">
        <v>687</v>
      </c>
    </row>
    <row r="1487" spans="1:19" hidden="1" x14ac:dyDescent="0.55000000000000004">
      <c r="A1487" t="s">
        <v>20</v>
      </c>
      <c r="C1487" t="s">
        <v>22</v>
      </c>
      <c r="D1487" t="s">
        <v>23</v>
      </c>
      <c r="E1487" t="s">
        <v>5</v>
      </c>
      <c r="G1487" t="s">
        <v>24</v>
      </c>
      <c r="H1487">
        <v>762944</v>
      </c>
      <c r="I1487">
        <v>763630</v>
      </c>
      <c r="J1487" t="s">
        <v>529</v>
      </c>
      <c r="K1487" t="s">
        <v>1894</v>
      </c>
      <c r="N1487" t="s">
        <v>1895</v>
      </c>
      <c r="Q1487" t="s">
        <v>1896</v>
      </c>
      <c r="R1487">
        <v>687</v>
      </c>
      <c r="S1487">
        <v>228</v>
      </c>
    </row>
    <row r="1488" spans="1:19" hidden="1" x14ac:dyDescent="0.55000000000000004">
      <c r="A1488" t="s">
        <v>4566</v>
      </c>
      <c r="B1488" t="s">
        <v>21</v>
      </c>
      <c r="C1488" t="s">
        <v>22</v>
      </c>
      <c r="D1488" t="s">
        <v>23</v>
      </c>
      <c r="E1488" t="s">
        <v>5</v>
      </c>
      <c r="G1488" t="s">
        <v>24</v>
      </c>
      <c r="H1488">
        <v>763632</v>
      </c>
      <c r="I1488">
        <v>765113</v>
      </c>
      <c r="J1488" t="s">
        <v>529</v>
      </c>
      <c r="Q1488" t="s">
        <v>1898</v>
      </c>
      <c r="R1488">
        <v>1482</v>
      </c>
    </row>
    <row r="1489" spans="1:19" hidden="1" x14ac:dyDescent="0.55000000000000004">
      <c r="A1489" t="s">
        <v>20</v>
      </c>
      <c r="C1489" t="s">
        <v>22</v>
      </c>
      <c r="D1489" t="s">
        <v>23</v>
      </c>
      <c r="E1489" t="s">
        <v>5</v>
      </c>
      <c r="G1489" t="s">
        <v>24</v>
      </c>
      <c r="H1489">
        <v>763632</v>
      </c>
      <c r="I1489">
        <v>765113</v>
      </c>
      <c r="J1489" t="s">
        <v>529</v>
      </c>
      <c r="K1489" t="s">
        <v>1897</v>
      </c>
      <c r="N1489" t="s">
        <v>1842</v>
      </c>
      <c r="Q1489" t="s">
        <v>1898</v>
      </c>
      <c r="R1489">
        <v>1482</v>
      </c>
      <c r="S1489">
        <v>493</v>
      </c>
    </row>
    <row r="1490" spans="1:19" hidden="1" x14ac:dyDescent="0.55000000000000004">
      <c r="A1490" t="s">
        <v>4566</v>
      </c>
      <c r="B1490" t="s">
        <v>21</v>
      </c>
      <c r="C1490" t="s">
        <v>22</v>
      </c>
      <c r="D1490" t="s">
        <v>23</v>
      </c>
      <c r="E1490" t="s">
        <v>5</v>
      </c>
      <c r="G1490" t="s">
        <v>24</v>
      </c>
      <c r="H1490">
        <v>765174</v>
      </c>
      <c r="I1490">
        <v>766124</v>
      </c>
      <c r="J1490" t="s">
        <v>65</v>
      </c>
      <c r="Q1490" t="s">
        <v>1900</v>
      </c>
      <c r="R1490">
        <v>951</v>
      </c>
    </row>
    <row r="1491" spans="1:19" x14ac:dyDescent="0.55000000000000004">
      <c r="A1491" t="s">
        <v>20</v>
      </c>
      <c r="C1491" t="s">
        <v>22</v>
      </c>
      <c r="D1491" t="s">
        <v>23</v>
      </c>
      <c r="E1491" t="s">
        <v>5</v>
      </c>
      <c r="G1491" t="s">
        <v>24</v>
      </c>
      <c r="H1491">
        <v>765174</v>
      </c>
      <c r="I1491">
        <v>766124</v>
      </c>
      <c r="J1491" t="s">
        <v>65</v>
      </c>
      <c r="K1491" t="s">
        <v>1899</v>
      </c>
      <c r="N1491" t="s">
        <v>67</v>
      </c>
      <c r="Q1491" t="s">
        <v>1900</v>
      </c>
      <c r="R1491">
        <v>951</v>
      </c>
      <c r="S1491">
        <v>316</v>
      </c>
    </row>
    <row r="1492" spans="1:19" hidden="1" x14ac:dyDescent="0.55000000000000004">
      <c r="A1492" t="s">
        <v>4566</v>
      </c>
      <c r="B1492" t="s">
        <v>21</v>
      </c>
      <c r="C1492" t="s">
        <v>22</v>
      </c>
      <c r="D1492" t="s">
        <v>23</v>
      </c>
      <c r="E1492" t="s">
        <v>5</v>
      </c>
      <c r="G1492" t="s">
        <v>24</v>
      </c>
      <c r="H1492">
        <v>766204</v>
      </c>
      <c r="I1492">
        <v>766476</v>
      </c>
      <c r="J1492" t="s">
        <v>65</v>
      </c>
      <c r="Q1492" t="s">
        <v>1903</v>
      </c>
      <c r="R1492">
        <v>273</v>
      </c>
    </row>
    <row r="1493" spans="1:19" x14ac:dyDescent="0.55000000000000004">
      <c r="A1493" t="s">
        <v>20</v>
      </c>
      <c r="C1493" t="s">
        <v>22</v>
      </c>
      <c r="D1493" t="s">
        <v>23</v>
      </c>
      <c r="E1493" t="s">
        <v>5</v>
      </c>
      <c r="G1493" t="s">
        <v>24</v>
      </c>
      <c r="H1493">
        <v>766204</v>
      </c>
      <c r="I1493">
        <v>766476</v>
      </c>
      <c r="J1493" t="s">
        <v>65</v>
      </c>
      <c r="K1493" t="s">
        <v>1901</v>
      </c>
      <c r="N1493" t="s">
        <v>1902</v>
      </c>
      <c r="Q1493" t="s">
        <v>1903</v>
      </c>
      <c r="R1493">
        <v>273</v>
      </c>
      <c r="S1493">
        <v>90</v>
      </c>
    </row>
    <row r="1494" spans="1:19" hidden="1" x14ac:dyDescent="0.55000000000000004">
      <c r="A1494" t="s">
        <v>4566</v>
      </c>
      <c r="B1494" t="s">
        <v>21</v>
      </c>
      <c r="C1494" t="s">
        <v>22</v>
      </c>
      <c r="D1494" t="s">
        <v>23</v>
      </c>
      <c r="E1494" t="s">
        <v>5</v>
      </c>
      <c r="G1494" t="s">
        <v>24</v>
      </c>
      <c r="H1494">
        <v>766662</v>
      </c>
      <c r="I1494">
        <v>767429</v>
      </c>
      <c r="J1494" t="s">
        <v>529</v>
      </c>
      <c r="Q1494" t="s">
        <v>1906</v>
      </c>
      <c r="R1494">
        <v>768</v>
      </c>
    </row>
    <row r="1495" spans="1:19" hidden="1" x14ac:dyDescent="0.55000000000000004">
      <c r="A1495" t="s">
        <v>20</v>
      </c>
      <c r="C1495" t="s">
        <v>22</v>
      </c>
      <c r="D1495" t="s">
        <v>23</v>
      </c>
      <c r="E1495" t="s">
        <v>5</v>
      </c>
      <c r="G1495" t="s">
        <v>24</v>
      </c>
      <c r="H1495">
        <v>766662</v>
      </c>
      <c r="I1495">
        <v>767429</v>
      </c>
      <c r="J1495" t="s">
        <v>529</v>
      </c>
      <c r="K1495" t="s">
        <v>1904</v>
      </c>
      <c r="N1495" t="s">
        <v>1905</v>
      </c>
      <c r="Q1495" t="s">
        <v>1906</v>
      </c>
      <c r="R1495">
        <v>768</v>
      </c>
      <c r="S1495">
        <v>255</v>
      </c>
    </row>
    <row r="1496" spans="1:19" hidden="1" x14ac:dyDescent="0.55000000000000004">
      <c r="A1496" t="s">
        <v>4566</v>
      </c>
      <c r="B1496" t="s">
        <v>21</v>
      </c>
      <c r="C1496" t="s">
        <v>22</v>
      </c>
      <c r="D1496" t="s">
        <v>23</v>
      </c>
      <c r="E1496" t="s">
        <v>5</v>
      </c>
      <c r="G1496" t="s">
        <v>24</v>
      </c>
      <c r="H1496">
        <v>767527</v>
      </c>
      <c r="I1496">
        <v>768036</v>
      </c>
      <c r="J1496" t="s">
        <v>529</v>
      </c>
      <c r="Q1496" t="s">
        <v>1908</v>
      </c>
      <c r="R1496">
        <v>510</v>
      </c>
    </row>
    <row r="1497" spans="1:19" hidden="1" x14ac:dyDescent="0.55000000000000004">
      <c r="A1497" t="s">
        <v>20</v>
      </c>
      <c r="C1497" t="s">
        <v>22</v>
      </c>
      <c r="D1497" t="s">
        <v>23</v>
      </c>
      <c r="E1497" t="s">
        <v>5</v>
      </c>
      <c r="G1497" t="s">
        <v>24</v>
      </c>
      <c r="H1497">
        <v>767527</v>
      </c>
      <c r="I1497">
        <v>768036</v>
      </c>
      <c r="J1497" t="s">
        <v>529</v>
      </c>
      <c r="K1497" t="s">
        <v>1907</v>
      </c>
      <c r="N1497" t="s">
        <v>1190</v>
      </c>
      <c r="Q1497" t="s">
        <v>1908</v>
      </c>
      <c r="R1497">
        <v>510</v>
      </c>
      <c r="S1497">
        <v>169</v>
      </c>
    </row>
    <row r="1498" spans="1:19" hidden="1" x14ac:dyDescent="0.55000000000000004">
      <c r="A1498" t="s">
        <v>4566</v>
      </c>
      <c r="B1498" t="s">
        <v>21</v>
      </c>
      <c r="C1498" t="s">
        <v>22</v>
      </c>
      <c r="D1498" t="s">
        <v>23</v>
      </c>
      <c r="E1498" t="s">
        <v>5</v>
      </c>
      <c r="G1498" t="s">
        <v>24</v>
      </c>
      <c r="H1498">
        <v>768054</v>
      </c>
      <c r="I1498">
        <v>768386</v>
      </c>
      <c r="J1498" t="s">
        <v>529</v>
      </c>
      <c r="Q1498" t="s">
        <v>1911</v>
      </c>
      <c r="R1498">
        <v>333</v>
      </c>
    </row>
    <row r="1499" spans="1:19" hidden="1" x14ac:dyDescent="0.55000000000000004">
      <c r="A1499" t="s">
        <v>20</v>
      </c>
      <c r="C1499" t="s">
        <v>22</v>
      </c>
      <c r="D1499" t="s">
        <v>23</v>
      </c>
      <c r="E1499" t="s">
        <v>5</v>
      </c>
      <c r="G1499" t="s">
        <v>24</v>
      </c>
      <c r="H1499">
        <v>768054</v>
      </c>
      <c r="I1499">
        <v>768386</v>
      </c>
      <c r="J1499" t="s">
        <v>529</v>
      </c>
      <c r="K1499" t="s">
        <v>1909</v>
      </c>
      <c r="N1499" t="s">
        <v>1910</v>
      </c>
      <c r="Q1499" t="s">
        <v>1911</v>
      </c>
      <c r="R1499">
        <v>333</v>
      </c>
      <c r="S1499">
        <v>110</v>
      </c>
    </row>
    <row r="1500" spans="1:19" hidden="1" x14ac:dyDescent="0.55000000000000004">
      <c r="A1500" t="s">
        <v>4566</v>
      </c>
      <c r="B1500" t="s">
        <v>21</v>
      </c>
      <c r="C1500" t="s">
        <v>22</v>
      </c>
      <c r="D1500" t="s">
        <v>23</v>
      </c>
      <c r="E1500" t="s">
        <v>5</v>
      </c>
      <c r="G1500" t="s">
        <v>24</v>
      </c>
      <c r="H1500">
        <v>768643</v>
      </c>
      <c r="I1500">
        <v>769710</v>
      </c>
      <c r="J1500" t="s">
        <v>529</v>
      </c>
      <c r="O1500" t="s">
        <v>1914</v>
      </c>
      <c r="Q1500" t="s">
        <v>1915</v>
      </c>
      <c r="R1500">
        <v>1068</v>
      </c>
    </row>
    <row r="1501" spans="1:19" hidden="1" x14ac:dyDescent="0.55000000000000004">
      <c r="A1501" t="s">
        <v>20</v>
      </c>
      <c r="C1501" t="s">
        <v>22</v>
      </c>
      <c r="D1501" t="s">
        <v>23</v>
      </c>
      <c r="E1501" t="s">
        <v>5</v>
      </c>
      <c r="G1501" t="s">
        <v>24</v>
      </c>
      <c r="H1501">
        <v>768643</v>
      </c>
      <c r="I1501">
        <v>769710</v>
      </c>
      <c r="J1501" t="s">
        <v>529</v>
      </c>
      <c r="K1501" t="s">
        <v>1912</v>
      </c>
      <c r="N1501" t="s">
        <v>1913</v>
      </c>
      <c r="O1501" t="s">
        <v>1914</v>
      </c>
      <c r="Q1501" t="s">
        <v>1915</v>
      </c>
      <c r="R1501">
        <v>1068</v>
      </c>
      <c r="S1501">
        <v>355</v>
      </c>
    </row>
    <row r="1502" spans="1:19" hidden="1" x14ac:dyDescent="0.55000000000000004">
      <c r="A1502" t="s">
        <v>4566</v>
      </c>
      <c r="B1502" t="s">
        <v>21</v>
      </c>
      <c r="C1502" t="s">
        <v>22</v>
      </c>
      <c r="D1502" t="s">
        <v>23</v>
      </c>
      <c r="E1502" t="s">
        <v>5</v>
      </c>
      <c r="G1502" t="s">
        <v>24</v>
      </c>
      <c r="H1502">
        <v>769717</v>
      </c>
      <c r="I1502">
        <v>772146</v>
      </c>
      <c r="J1502" t="s">
        <v>529</v>
      </c>
      <c r="Q1502" t="s">
        <v>1918</v>
      </c>
      <c r="R1502">
        <v>2430</v>
      </c>
    </row>
    <row r="1503" spans="1:19" hidden="1" x14ac:dyDescent="0.55000000000000004">
      <c r="A1503" t="s">
        <v>20</v>
      </c>
      <c r="C1503" t="s">
        <v>22</v>
      </c>
      <c r="D1503" t="s">
        <v>23</v>
      </c>
      <c r="E1503" t="s">
        <v>5</v>
      </c>
      <c r="G1503" t="s">
        <v>24</v>
      </c>
      <c r="H1503">
        <v>769717</v>
      </c>
      <c r="I1503">
        <v>772146</v>
      </c>
      <c r="J1503" t="s">
        <v>529</v>
      </c>
      <c r="K1503" t="s">
        <v>1916</v>
      </c>
      <c r="N1503" t="s">
        <v>1917</v>
      </c>
      <c r="Q1503" t="s">
        <v>1918</v>
      </c>
      <c r="R1503">
        <v>2430</v>
      </c>
      <c r="S1503">
        <v>809</v>
      </c>
    </row>
    <row r="1504" spans="1:19" hidden="1" x14ac:dyDescent="0.55000000000000004">
      <c r="A1504" t="s">
        <v>4566</v>
      </c>
      <c r="B1504" t="s">
        <v>21</v>
      </c>
      <c r="C1504" t="s">
        <v>22</v>
      </c>
      <c r="D1504" t="s">
        <v>23</v>
      </c>
      <c r="E1504" t="s">
        <v>5</v>
      </c>
      <c r="G1504" t="s">
        <v>24</v>
      </c>
      <c r="H1504">
        <v>772233</v>
      </c>
      <c r="I1504">
        <v>773399</v>
      </c>
      <c r="J1504" t="s">
        <v>529</v>
      </c>
      <c r="Q1504" t="s">
        <v>1921</v>
      </c>
      <c r="R1504">
        <v>1167</v>
      </c>
    </row>
    <row r="1505" spans="1:20" hidden="1" x14ac:dyDescent="0.55000000000000004">
      <c r="A1505" t="s">
        <v>20</v>
      </c>
      <c r="C1505" t="s">
        <v>22</v>
      </c>
      <c r="D1505" t="s">
        <v>23</v>
      </c>
      <c r="E1505" t="s">
        <v>5</v>
      </c>
      <c r="G1505" t="s">
        <v>24</v>
      </c>
      <c r="H1505">
        <v>772233</v>
      </c>
      <c r="I1505">
        <v>773399</v>
      </c>
      <c r="J1505" t="s">
        <v>529</v>
      </c>
      <c r="K1505" t="s">
        <v>1919</v>
      </c>
      <c r="N1505" t="s">
        <v>1920</v>
      </c>
      <c r="Q1505" t="s">
        <v>1921</v>
      </c>
      <c r="R1505">
        <v>1167</v>
      </c>
      <c r="S1505">
        <v>388</v>
      </c>
    </row>
    <row r="1506" spans="1:20" hidden="1" x14ac:dyDescent="0.55000000000000004">
      <c r="A1506" t="s">
        <v>4566</v>
      </c>
      <c r="B1506" t="s">
        <v>21</v>
      </c>
      <c r="C1506" t="s">
        <v>22</v>
      </c>
      <c r="D1506" t="s">
        <v>23</v>
      </c>
      <c r="E1506" t="s">
        <v>5</v>
      </c>
      <c r="G1506" t="s">
        <v>24</v>
      </c>
      <c r="H1506">
        <v>773415</v>
      </c>
      <c r="I1506">
        <v>774071</v>
      </c>
      <c r="J1506" t="s">
        <v>529</v>
      </c>
      <c r="Q1506" t="s">
        <v>1924</v>
      </c>
      <c r="R1506">
        <v>657</v>
      </c>
    </row>
    <row r="1507" spans="1:20" hidden="1" x14ac:dyDescent="0.55000000000000004">
      <c r="A1507" t="s">
        <v>20</v>
      </c>
      <c r="C1507" t="s">
        <v>22</v>
      </c>
      <c r="D1507" t="s">
        <v>23</v>
      </c>
      <c r="E1507" t="s">
        <v>5</v>
      </c>
      <c r="G1507" t="s">
        <v>24</v>
      </c>
      <c r="H1507">
        <v>773415</v>
      </c>
      <c r="I1507">
        <v>774071</v>
      </c>
      <c r="J1507" t="s">
        <v>529</v>
      </c>
      <c r="K1507" t="s">
        <v>1922</v>
      </c>
      <c r="N1507" t="s">
        <v>1923</v>
      </c>
      <c r="Q1507" t="s">
        <v>1924</v>
      </c>
      <c r="R1507">
        <v>657</v>
      </c>
      <c r="S1507">
        <v>218</v>
      </c>
    </row>
    <row r="1508" spans="1:20" hidden="1" x14ac:dyDescent="0.55000000000000004">
      <c r="A1508" t="s">
        <v>4566</v>
      </c>
      <c r="B1508" t="s">
        <v>21</v>
      </c>
      <c r="C1508" t="s">
        <v>22</v>
      </c>
      <c r="D1508" t="s">
        <v>23</v>
      </c>
      <c r="E1508" t="s">
        <v>5</v>
      </c>
      <c r="G1508" t="s">
        <v>24</v>
      </c>
      <c r="H1508">
        <v>774087</v>
      </c>
      <c r="I1508">
        <v>774569</v>
      </c>
      <c r="J1508" t="s">
        <v>529</v>
      </c>
      <c r="Q1508" t="s">
        <v>1927</v>
      </c>
      <c r="R1508">
        <v>483</v>
      </c>
    </row>
    <row r="1509" spans="1:20" hidden="1" x14ac:dyDescent="0.55000000000000004">
      <c r="A1509" t="s">
        <v>20</v>
      </c>
      <c r="C1509" t="s">
        <v>22</v>
      </c>
      <c r="D1509" t="s">
        <v>23</v>
      </c>
      <c r="E1509" t="s">
        <v>5</v>
      </c>
      <c r="G1509" t="s">
        <v>24</v>
      </c>
      <c r="H1509">
        <v>774087</v>
      </c>
      <c r="I1509">
        <v>774569</v>
      </c>
      <c r="J1509" t="s">
        <v>529</v>
      </c>
      <c r="K1509" t="s">
        <v>1925</v>
      </c>
      <c r="N1509" t="s">
        <v>1926</v>
      </c>
      <c r="Q1509" t="s">
        <v>1927</v>
      </c>
      <c r="R1509">
        <v>483</v>
      </c>
      <c r="S1509">
        <v>160</v>
      </c>
    </row>
    <row r="1510" spans="1:20" hidden="1" x14ac:dyDescent="0.55000000000000004">
      <c r="A1510" t="s">
        <v>4566</v>
      </c>
      <c r="B1510" t="s">
        <v>4567</v>
      </c>
      <c r="C1510" t="s">
        <v>22</v>
      </c>
      <c r="D1510" t="s">
        <v>23</v>
      </c>
      <c r="E1510" t="s">
        <v>5</v>
      </c>
      <c r="G1510" t="s">
        <v>24</v>
      </c>
      <c r="H1510">
        <v>774596</v>
      </c>
      <c r="I1510">
        <v>777211</v>
      </c>
      <c r="J1510" t="s">
        <v>65</v>
      </c>
      <c r="N1510" t="s">
        <v>54</v>
      </c>
      <c r="Q1510" t="s">
        <v>4602</v>
      </c>
      <c r="R1510">
        <v>2616</v>
      </c>
      <c r="T1510" t="s">
        <v>4569</v>
      </c>
    </row>
    <row r="1511" spans="1:20" hidden="1" x14ac:dyDescent="0.55000000000000004">
      <c r="A1511" t="s">
        <v>4566</v>
      </c>
      <c r="B1511" t="s">
        <v>21</v>
      </c>
      <c r="C1511" t="s">
        <v>22</v>
      </c>
      <c r="D1511" t="s">
        <v>23</v>
      </c>
      <c r="E1511" t="s">
        <v>5</v>
      </c>
      <c r="G1511" t="s">
        <v>24</v>
      </c>
      <c r="H1511">
        <v>777344</v>
      </c>
      <c r="I1511">
        <v>779434</v>
      </c>
      <c r="J1511" t="s">
        <v>529</v>
      </c>
      <c r="Q1511" t="s">
        <v>1930</v>
      </c>
      <c r="R1511">
        <v>2091</v>
      </c>
    </row>
    <row r="1512" spans="1:20" hidden="1" x14ac:dyDescent="0.55000000000000004">
      <c r="A1512" t="s">
        <v>20</v>
      </c>
      <c r="C1512" t="s">
        <v>22</v>
      </c>
      <c r="D1512" t="s">
        <v>23</v>
      </c>
      <c r="E1512" t="s">
        <v>5</v>
      </c>
      <c r="G1512" t="s">
        <v>24</v>
      </c>
      <c r="H1512">
        <v>777344</v>
      </c>
      <c r="I1512">
        <v>779434</v>
      </c>
      <c r="J1512" t="s">
        <v>529</v>
      </c>
      <c r="K1512" t="s">
        <v>1928</v>
      </c>
      <c r="N1512" t="s">
        <v>1929</v>
      </c>
      <c r="Q1512" t="s">
        <v>1930</v>
      </c>
      <c r="R1512">
        <v>2091</v>
      </c>
      <c r="S1512">
        <v>696</v>
      </c>
    </row>
    <row r="1513" spans="1:20" hidden="1" x14ac:dyDescent="0.55000000000000004">
      <c r="A1513" t="s">
        <v>4566</v>
      </c>
      <c r="B1513" t="s">
        <v>21</v>
      </c>
      <c r="C1513" t="s">
        <v>22</v>
      </c>
      <c r="D1513" t="s">
        <v>23</v>
      </c>
      <c r="E1513" t="s">
        <v>5</v>
      </c>
      <c r="G1513" t="s">
        <v>24</v>
      </c>
      <c r="H1513">
        <v>779533</v>
      </c>
      <c r="I1513">
        <v>779682</v>
      </c>
      <c r="J1513" t="s">
        <v>529</v>
      </c>
      <c r="Q1513" t="s">
        <v>1933</v>
      </c>
      <c r="R1513">
        <v>150</v>
      </c>
    </row>
    <row r="1514" spans="1:20" hidden="1" x14ac:dyDescent="0.55000000000000004">
      <c r="A1514" t="s">
        <v>20</v>
      </c>
      <c r="C1514" t="s">
        <v>22</v>
      </c>
      <c r="D1514" t="s">
        <v>23</v>
      </c>
      <c r="E1514" t="s">
        <v>5</v>
      </c>
      <c r="G1514" t="s">
        <v>24</v>
      </c>
      <c r="H1514">
        <v>779533</v>
      </c>
      <c r="I1514">
        <v>779682</v>
      </c>
      <c r="J1514" t="s">
        <v>529</v>
      </c>
      <c r="K1514" t="s">
        <v>1931</v>
      </c>
      <c r="N1514" t="s">
        <v>1932</v>
      </c>
      <c r="Q1514" t="s">
        <v>1933</v>
      </c>
      <c r="R1514">
        <v>150</v>
      </c>
      <c r="S1514">
        <v>49</v>
      </c>
    </row>
    <row r="1515" spans="1:20" hidden="1" x14ac:dyDescent="0.55000000000000004">
      <c r="A1515" t="s">
        <v>4566</v>
      </c>
      <c r="B1515" t="s">
        <v>21</v>
      </c>
      <c r="C1515" t="s">
        <v>22</v>
      </c>
      <c r="D1515" t="s">
        <v>23</v>
      </c>
      <c r="E1515" t="s">
        <v>5</v>
      </c>
      <c r="G1515" t="s">
        <v>24</v>
      </c>
      <c r="H1515">
        <v>779764</v>
      </c>
      <c r="I1515">
        <v>780327</v>
      </c>
      <c r="J1515" t="s">
        <v>529</v>
      </c>
      <c r="Q1515" t="s">
        <v>1936</v>
      </c>
      <c r="R1515">
        <v>564</v>
      </c>
    </row>
    <row r="1516" spans="1:20" hidden="1" x14ac:dyDescent="0.55000000000000004">
      <c r="A1516" t="s">
        <v>20</v>
      </c>
      <c r="C1516" t="s">
        <v>22</v>
      </c>
      <c r="D1516" t="s">
        <v>23</v>
      </c>
      <c r="E1516" t="s">
        <v>5</v>
      </c>
      <c r="G1516" t="s">
        <v>24</v>
      </c>
      <c r="H1516">
        <v>779764</v>
      </c>
      <c r="I1516">
        <v>780327</v>
      </c>
      <c r="J1516" t="s">
        <v>529</v>
      </c>
      <c r="K1516" t="s">
        <v>1934</v>
      </c>
      <c r="N1516" t="s">
        <v>1935</v>
      </c>
      <c r="Q1516" t="s">
        <v>1936</v>
      </c>
      <c r="R1516">
        <v>564</v>
      </c>
      <c r="S1516">
        <v>187</v>
      </c>
    </row>
    <row r="1517" spans="1:20" hidden="1" x14ac:dyDescent="0.55000000000000004">
      <c r="A1517" t="s">
        <v>4566</v>
      </c>
      <c r="B1517" t="s">
        <v>21</v>
      </c>
      <c r="C1517" t="s">
        <v>22</v>
      </c>
      <c r="D1517" t="s">
        <v>23</v>
      </c>
      <c r="E1517" t="s">
        <v>5</v>
      </c>
      <c r="G1517" t="s">
        <v>24</v>
      </c>
      <c r="H1517">
        <v>780357</v>
      </c>
      <c r="I1517">
        <v>781046</v>
      </c>
      <c r="J1517" t="s">
        <v>529</v>
      </c>
      <c r="Q1517" t="s">
        <v>1939</v>
      </c>
      <c r="R1517">
        <v>690</v>
      </c>
    </row>
    <row r="1518" spans="1:20" hidden="1" x14ac:dyDescent="0.55000000000000004">
      <c r="A1518" t="s">
        <v>20</v>
      </c>
      <c r="C1518" t="s">
        <v>22</v>
      </c>
      <c r="D1518" t="s">
        <v>23</v>
      </c>
      <c r="E1518" t="s">
        <v>5</v>
      </c>
      <c r="G1518" t="s">
        <v>24</v>
      </c>
      <c r="H1518">
        <v>780357</v>
      </c>
      <c r="I1518">
        <v>781046</v>
      </c>
      <c r="J1518" t="s">
        <v>529</v>
      </c>
      <c r="K1518" t="s">
        <v>1937</v>
      </c>
      <c r="N1518" t="s">
        <v>1938</v>
      </c>
      <c r="Q1518" t="s">
        <v>1939</v>
      </c>
      <c r="R1518">
        <v>690</v>
      </c>
      <c r="S1518">
        <v>229</v>
      </c>
    </row>
    <row r="1519" spans="1:20" hidden="1" x14ac:dyDescent="0.55000000000000004">
      <c r="A1519" t="s">
        <v>4566</v>
      </c>
      <c r="B1519" t="s">
        <v>21</v>
      </c>
      <c r="C1519" t="s">
        <v>22</v>
      </c>
      <c r="D1519" t="s">
        <v>23</v>
      </c>
      <c r="E1519" t="s">
        <v>5</v>
      </c>
      <c r="G1519" t="s">
        <v>24</v>
      </c>
      <c r="H1519">
        <v>781079</v>
      </c>
      <c r="I1519">
        <v>781291</v>
      </c>
      <c r="J1519" t="s">
        <v>529</v>
      </c>
      <c r="Q1519" t="s">
        <v>1941</v>
      </c>
      <c r="R1519">
        <v>213</v>
      </c>
    </row>
    <row r="1520" spans="1:20" hidden="1" x14ac:dyDescent="0.55000000000000004">
      <c r="A1520" t="s">
        <v>20</v>
      </c>
      <c r="C1520" t="s">
        <v>22</v>
      </c>
      <c r="D1520" t="s">
        <v>23</v>
      </c>
      <c r="E1520" t="s">
        <v>5</v>
      </c>
      <c r="G1520" t="s">
        <v>24</v>
      </c>
      <c r="H1520">
        <v>781079</v>
      </c>
      <c r="I1520">
        <v>781291</v>
      </c>
      <c r="J1520" t="s">
        <v>529</v>
      </c>
      <c r="K1520" t="s">
        <v>1940</v>
      </c>
      <c r="N1520" t="s">
        <v>54</v>
      </c>
      <c r="Q1520" t="s">
        <v>1941</v>
      </c>
      <c r="R1520">
        <v>213</v>
      </c>
      <c r="S1520">
        <v>70</v>
      </c>
    </row>
    <row r="1521" spans="1:19" hidden="1" x14ac:dyDescent="0.55000000000000004">
      <c r="A1521" t="s">
        <v>4566</v>
      </c>
      <c r="B1521" t="s">
        <v>21</v>
      </c>
      <c r="C1521" t="s">
        <v>22</v>
      </c>
      <c r="D1521" t="s">
        <v>23</v>
      </c>
      <c r="E1521" t="s">
        <v>5</v>
      </c>
      <c r="G1521" t="s">
        <v>24</v>
      </c>
      <c r="H1521">
        <v>781309</v>
      </c>
      <c r="I1521">
        <v>782271</v>
      </c>
      <c r="J1521" t="s">
        <v>529</v>
      </c>
      <c r="Q1521" t="s">
        <v>1943</v>
      </c>
      <c r="R1521">
        <v>963</v>
      </c>
    </row>
    <row r="1522" spans="1:19" hidden="1" x14ac:dyDescent="0.55000000000000004">
      <c r="A1522" t="s">
        <v>20</v>
      </c>
      <c r="C1522" t="s">
        <v>22</v>
      </c>
      <c r="D1522" t="s">
        <v>23</v>
      </c>
      <c r="E1522" t="s">
        <v>5</v>
      </c>
      <c r="G1522" t="s">
        <v>24</v>
      </c>
      <c r="H1522">
        <v>781309</v>
      </c>
      <c r="I1522">
        <v>782271</v>
      </c>
      <c r="J1522" t="s">
        <v>529</v>
      </c>
      <c r="K1522" t="s">
        <v>1942</v>
      </c>
      <c r="N1522" t="s">
        <v>453</v>
      </c>
      <c r="Q1522" t="s">
        <v>1943</v>
      </c>
      <c r="R1522">
        <v>963</v>
      </c>
      <c r="S1522">
        <v>320</v>
      </c>
    </row>
    <row r="1523" spans="1:19" hidden="1" x14ac:dyDescent="0.55000000000000004">
      <c r="A1523" t="s">
        <v>4566</v>
      </c>
      <c r="B1523" t="s">
        <v>21</v>
      </c>
      <c r="C1523" t="s">
        <v>22</v>
      </c>
      <c r="D1523" t="s">
        <v>23</v>
      </c>
      <c r="E1523" t="s">
        <v>5</v>
      </c>
      <c r="G1523" t="s">
        <v>24</v>
      </c>
      <c r="H1523">
        <v>782303</v>
      </c>
      <c r="I1523">
        <v>782722</v>
      </c>
      <c r="J1523" t="s">
        <v>529</v>
      </c>
      <c r="Q1523" t="s">
        <v>1946</v>
      </c>
      <c r="R1523">
        <v>420</v>
      </c>
    </row>
    <row r="1524" spans="1:19" hidden="1" x14ac:dyDescent="0.55000000000000004">
      <c r="A1524" t="s">
        <v>20</v>
      </c>
      <c r="C1524" t="s">
        <v>22</v>
      </c>
      <c r="D1524" t="s">
        <v>23</v>
      </c>
      <c r="E1524" t="s">
        <v>5</v>
      </c>
      <c r="G1524" t="s">
        <v>24</v>
      </c>
      <c r="H1524">
        <v>782303</v>
      </c>
      <c r="I1524">
        <v>782722</v>
      </c>
      <c r="J1524" t="s">
        <v>529</v>
      </c>
      <c r="K1524" t="s">
        <v>1944</v>
      </c>
      <c r="N1524" t="s">
        <v>1945</v>
      </c>
      <c r="Q1524" t="s">
        <v>1946</v>
      </c>
      <c r="R1524">
        <v>420</v>
      </c>
      <c r="S1524">
        <v>139</v>
      </c>
    </row>
    <row r="1525" spans="1:19" hidden="1" x14ac:dyDescent="0.55000000000000004">
      <c r="A1525" t="s">
        <v>4566</v>
      </c>
      <c r="B1525" t="s">
        <v>21</v>
      </c>
      <c r="C1525" t="s">
        <v>22</v>
      </c>
      <c r="D1525" t="s">
        <v>23</v>
      </c>
      <c r="E1525" t="s">
        <v>5</v>
      </c>
      <c r="G1525" t="s">
        <v>24</v>
      </c>
      <c r="H1525">
        <v>782776</v>
      </c>
      <c r="I1525">
        <v>782952</v>
      </c>
      <c r="J1525" t="s">
        <v>65</v>
      </c>
      <c r="Q1525" t="s">
        <v>1948</v>
      </c>
      <c r="R1525">
        <v>177</v>
      </c>
    </row>
    <row r="1526" spans="1:19" x14ac:dyDescent="0.55000000000000004">
      <c r="A1526" t="s">
        <v>20</v>
      </c>
      <c r="C1526" t="s">
        <v>22</v>
      </c>
      <c r="D1526" t="s">
        <v>23</v>
      </c>
      <c r="E1526" t="s">
        <v>5</v>
      </c>
      <c r="G1526" t="s">
        <v>24</v>
      </c>
      <c r="H1526">
        <v>782776</v>
      </c>
      <c r="I1526">
        <v>782952</v>
      </c>
      <c r="J1526" t="s">
        <v>65</v>
      </c>
      <c r="K1526" t="s">
        <v>1947</v>
      </c>
      <c r="N1526" t="s">
        <v>54</v>
      </c>
      <c r="Q1526" t="s">
        <v>1948</v>
      </c>
      <c r="R1526">
        <v>177</v>
      </c>
      <c r="S1526">
        <v>58</v>
      </c>
    </row>
    <row r="1527" spans="1:19" hidden="1" x14ac:dyDescent="0.55000000000000004">
      <c r="A1527" t="s">
        <v>4566</v>
      </c>
      <c r="B1527" t="s">
        <v>21</v>
      </c>
      <c r="C1527" t="s">
        <v>22</v>
      </c>
      <c r="D1527" t="s">
        <v>23</v>
      </c>
      <c r="E1527" t="s">
        <v>5</v>
      </c>
      <c r="G1527" t="s">
        <v>24</v>
      </c>
      <c r="H1527">
        <v>783035</v>
      </c>
      <c r="I1527">
        <v>783769</v>
      </c>
      <c r="J1527" t="s">
        <v>529</v>
      </c>
      <c r="Q1527" t="s">
        <v>1950</v>
      </c>
      <c r="R1527">
        <v>735</v>
      </c>
    </row>
    <row r="1528" spans="1:19" hidden="1" x14ac:dyDescent="0.55000000000000004">
      <c r="A1528" t="s">
        <v>20</v>
      </c>
      <c r="C1528" t="s">
        <v>22</v>
      </c>
      <c r="D1528" t="s">
        <v>23</v>
      </c>
      <c r="E1528" t="s">
        <v>5</v>
      </c>
      <c r="G1528" t="s">
        <v>24</v>
      </c>
      <c r="H1528">
        <v>783035</v>
      </c>
      <c r="I1528">
        <v>783769</v>
      </c>
      <c r="J1528" t="s">
        <v>529</v>
      </c>
      <c r="K1528" t="s">
        <v>1949</v>
      </c>
      <c r="N1528" t="s">
        <v>133</v>
      </c>
      <c r="Q1528" t="s">
        <v>1950</v>
      </c>
      <c r="R1528">
        <v>735</v>
      </c>
      <c r="S1528">
        <v>244</v>
      </c>
    </row>
    <row r="1529" spans="1:19" hidden="1" x14ac:dyDescent="0.55000000000000004">
      <c r="A1529" t="s">
        <v>4566</v>
      </c>
      <c r="B1529" t="s">
        <v>21</v>
      </c>
      <c r="C1529" t="s">
        <v>22</v>
      </c>
      <c r="D1529" t="s">
        <v>23</v>
      </c>
      <c r="E1529" t="s">
        <v>5</v>
      </c>
      <c r="G1529" t="s">
        <v>24</v>
      </c>
      <c r="H1529">
        <v>783771</v>
      </c>
      <c r="I1529">
        <v>784703</v>
      </c>
      <c r="J1529" t="s">
        <v>529</v>
      </c>
      <c r="Q1529" t="s">
        <v>1953</v>
      </c>
      <c r="R1529">
        <v>933</v>
      </c>
    </row>
    <row r="1530" spans="1:19" hidden="1" x14ac:dyDescent="0.55000000000000004">
      <c r="A1530" t="s">
        <v>20</v>
      </c>
      <c r="C1530" t="s">
        <v>22</v>
      </c>
      <c r="D1530" t="s">
        <v>23</v>
      </c>
      <c r="E1530" t="s">
        <v>5</v>
      </c>
      <c r="G1530" t="s">
        <v>24</v>
      </c>
      <c r="H1530">
        <v>783771</v>
      </c>
      <c r="I1530">
        <v>784703</v>
      </c>
      <c r="J1530" t="s">
        <v>529</v>
      </c>
      <c r="K1530" t="s">
        <v>1951</v>
      </c>
      <c r="N1530" t="s">
        <v>1952</v>
      </c>
      <c r="Q1530" t="s">
        <v>1953</v>
      </c>
      <c r="R1530">
        <v>933</v>
      </c>
      <c r="S1530">
        <v>310</v>
      </c>
    </row>
    <row r="1531" spans="1:19" hidden="1" x14ac:dyDescent="0.55000000000000004">
      <c r="A1531" t="s">
        <v>4566</v>
      </c>
      <c r="B1531" t="s">
        <v>21</v>
      </c>
      <c r="C1531" t="s">
        <v>22</v>
      </c>
      <c r="D1531" t="s">
        <v>23</v>
      </c>
      <c r="E1531" t="s">
        <v>5</v>
      </c>
      <c r="G1531" t="s">
        <v>24</v>
      </c>
      <c r="H1531">
        <v>784687</v>
      </c>
      <c r="I1531">
        <v>785943</v>
      </c>
      <c r="J1531" t="s">
        <v>529</v>
      </c>
      <c r="Q1531" t="s">
        <v>1956</v>
      </c>
      <c r="R1531">
        <v>1257</v>
      </c>
    </row>
    <row r="1532" spans="1:19" hidden="1" x14ac:dyDescent="0.55000000000000004">
      <c r="A1532" t="s">
        <v>20</v>
      </c>
      <c r="C1532" t="s">
        <v>22</v>
      </c>
      <c r="D1532" t="s">
        <v>23</v>
      </c>
      <c r="E1532" t="s">
        <v>5</v>
      </c>
      <c r="G1532" t="s">
        <v>24</v>
      </c>
      <c r="H1532">
        <v>784687</v>
      </c>
      <c r="I1532">
        <v>785943</v>
      </c>
      <c r="J1532" t="s">
        <v>529</v>
      </c>
      <c r="K1532" t="s">
        <v>1954</v>
      </c>
      <c r="N1532" t="s">
        <v>1955</v>
      </c>
      <c r="Q1532" t="s">
        <v>1956</v>
      </c>
      <c r="R1532">
        <v>1257</v>
      </c>
      <c r="S1532">
        <v>418</v>
      </c>
    </row>
    <row r="1533" spans="1:19" hidden="1" x14ac:dyDescent="0.55000000000000004">
      <c r="A1533" t="s">
        <v>4566</v>
      </c>
      <c r="B1533" t="s">
        <v>21</v>
      </c>
      <c r="C1533" t="s">
        <v>22</v>
      </c>
      <c r="D1533" t="s">
        <v>23</v>
      </c>
      <c r="E1533" t="s">
        <v>5</v>
      </c>
      <c r="G1533" t="s">
        <v>24</v>
      </c>
      <c r="H1533">
        <v>786024</v>
      </c>
      <c r="I1533">
        <v>786389</v>
      </c>
      <c r="J1533" t="s">
        <v>529</v>
      </c>
      <c r="Q1533" t="s">
        <v>1959</v>
      </c>
      <c r="R1533">
        <v>366</v>
      </c>
    </row>
    <row r="1534" spans="1:19" hidden="1" x14ac:dyDescent="0.55000000000000004">
      <c r="A1534" t="s">
        <v>20</v>
      </c>
      <c r="C1534" t="s">
        <v>22</v>
      </c>
      <c r="D1534" t="s">
        <v>23</v>
      </c>
      <c r="E1534" t="s">
        <v>5</v>
      </c>
      <c r="G1534" t="s">
        <v>24</v>
      </c>
      <c r="H1534">
        <v>786024</v>
      </c>
      <c r="I1534">
        <v>786389</v>
      </c>
      <c r="J1534" t="s">
        <v>529</v>
      </c>
      <c r="K1534" t="s">
        <v>1957</v>
      </c>
      <c r="N1534" t="s">
        <v>1958</v>
      </c>
      <c r="Q1534" t="s">
        <v>1959</v>
      </c>
      <c r="R1534">
        <v>366</v>
      </c>
      <c r="S1534">
        <v>121</v>
      </c>
    </row>
    <row r="1535" spans="1:19" hidden="1" x14ac:dyDescent="0.55000000000000004">
      <c r="A1535" t="s">
        <v>4566</v>
      </c>
      <c r="B1535" t="s">
        <v>21</v>
      </c>
      <c r="C1535" t="s">
        <v>22</v>
      </c>
      <c r="D1535" t="s">
        <v>23</v>
      </c>
      <c r="E1535" t="s">
        <v>5</v>
      </c>
      <c r="G1535" t="s">
        <v>24</v>
      </c>
      <c r="H1535">
        <v>786424</v>
      </c>
      <c r="I1535">
        <v>787764</v>
      </c>
      <c r="J1535" t="s">
        <v>529</v>
      </c>
      <c r="Q1535" t="s">
        <v>1962</v>
      </c>
      <c r="R1535">
        <v>1341</v>
      </c>
    </row>
    <row r="1536" spans="1:19" hidden="1" x14ac:dyDescent="0.55000000000000004">
      <c r="A1536" t="s">
        <v>20</v>
      </c>
      <c r="C1536" t="s">
        <v>22</v>
      </c>
      <c r="D1536" t="s">
        <v>23</v>
      </c>
      <c r="E1536" t="s">
        <v>5</v>
      </c>
      <c r="G1536" t="s">
        <v>24</v>
      </c>
      <c r="H1536">
        <v>786424</v>
      </c>
      <c r="I1536">
        <v>787764</v>
      </c>
      <c r="J1536" t="s">
        <v>529</v>
      </c>
      <c r="K1536" t="s">
        <v>1960</v>
      </c>
      <c r="N1536" t="s">
        <v>1961</v>
      </c>
      <c r="Q1536" t="s">
        <v>1962</v>
      </c>
      <c r="R1536">
        <v>1341</v>
      </c>
      <c r="S1536">
        <v>446</v>
      </c>
    </row>
    <row r="1537" spans="1:20" hidden="1" x14ac:dyDescent="0.55000000000000004">
      <c r="A1537" t="s">
        <v>4566</v>
      </c>
      <c r="B1537" t="s">
        <v>21</v>
      </c>
      <c r="C1537" t="s">
        <v>22</v>
      </c>
      <c r="D1537" t="s">
        <v>23</v>
      </c>
      <c r="E1537" t="s">
        <v>5</v>
      </c>
      <c r="G1537" t="s">
        <v>24</v>
      </c>
      <c r="H1537">
        <v>787913</v>
      </c>
      <c r="I1537">
        <v>788788</v>
      </c>
      <c r="J1537" t="s">
        <v>529</v>
      </c>
      <c r="Q1537" t="s">
        <v>1964</v>
      </c>
      <c r="R1537">
        <v>876</v>
      </c>
    </row>
    <row r="1538" spans="1:20" hidden="1" x14ac:dyDescent="0.55000000000000004">
      <c r="A1538" t="s">
        <v>20</v>
      </c>
      <c r="C1538" t="s">
        <v>22</v>
      </c>
      <c r="D1538" t="s">
        <v>23</v>
      </c>
      <c r="E1538" t="s">
        <v>5</v>
      </c>
      <c r="G1538" t="s">
        <v>24</v>
      </c>
      <c r="H1538">
        <v>787913</v>
      </c>
      <c r="I1538">
        <v>788788</v>
      </c>
      <c r="J1538" t="s">
        <v>529</v>
      </c>
      <c r="K1538" t="s">
        <v>1963</v>
      </c>
      <c r="N1538" t="s">
        <v>54</v>
      </c>
      <c r="Q1538" t="s">
        <v>1964</v>
      </c>
      <c r="R1538">
        <v>876</v>
      </c>
      <c r="S1538">
        <v>291</v>
      </c>
    </row>
    <row r="1539" spans="1:20" hidden="1" x14ac:dyDescent="0.55000000000000004">
      <c r="A1539" t="s">
        <v>4566</v>
      </c>
      <c r="B1539" t="s">
        <v>21</v>
      </c>
      <c r="C1539" t="s">
        <v>22</v>
      </c>
      <c r="D1539" t="s">
        <v>23</v>
      </c>
      <c r="E1539" t="s">
        <v>5</v>
      </c>
      <c r="G1539" t="s">
        <v>24</v>
      </c>
      <c r="H1539">
        <v>788781</v>
      </c>
      <c r="I1539">
        <v>789698</v>
      </c>
      <c r="J1539" t="s">
        <v>529</v>
      </c>
      <c r="Q1539" t="s">
        <v>1966</v>
      </c>
      <c r="R1539">
        <v>918</v>
      </c>
    </row>
    <row r="1540" spans="1:20" hidden="1" x14ac:dyDescent="0.55000000000000004">
      <c r="A1540" t="s">
        <v>20</v>
      </c>
      <c r="C1540" t="s">
        <v>22</v>
      </c>
      <c r="D1540" t="s">
        <v>23</v>
      </c>
      <c r="E1540" t="s">
        <v>5</v>
      </c>
      <c r="G1540" t="s">
        <v>24</v>
      </c>
      <c r="H1540">
        <v>788781</v>
      </c>
      <c r="I1540">
        <v>789698</v>
      </c>
      <c r="J1540" t="s">
        <v>529</v>
      </c>
      <c r="K1540" t="s">
        <v>1965</v>
      </c>
      <c r="N1540" t="s">
        <v>54</v>
      </c>
      <c r="Q1540" t="s">
        <v>1966</v>
      </c>
      <c r="R1540">
        <v>918</v>
      </c>
      <c r="S1540">
        <v>305</v>
      </c>
    </row>
    <row r="1541" spans="1:20" hidden="1" x14ac:dyDescent="0.55000000000000004">
      <c r="A1541" t="s">
        <v>4566</v>
      </c>
      <c r="B1541" t="s">
        <v>21</v>
      </c>
      <c r="C1541" t="s">
        <v>22</v>
      </c>
      <c r="D1541" t="s">
        <v>23</v>
      </c>
      <c r="E1541" t="s">
        <v>5</v>
      </c>
      <c r="G1541" t="s">
        <v>24</v>
      </c>
      <c r="H1541">
        <v>789708</v>
      </c>
      <c r="I1541">
        <v>790247</v>
      </c>
      <c r="J1541" t="s">
        <v>529</v>
      </c>
      <c r="Q1541" t="s">
        <v>1969</v>
      </c>
      <c r="R1541">
        <v>540</v>
      </c>
    </row>
    <row r="1542" spans="1:20" hidden="1" x14ac:dyDescent="0.55000000000000004">
      <c r="A1542" t="s">
        <v>20</v>
      </c>
      <c r="C1542" t="s">
        <v>22</v>
      </c>
      <c r="D1542" t="s">
        <v>23</v>
      </c>
      <c r="E1542" t="s">
        <v>5</v>
      </c>
      <c r="G1542" t="s">
        <v>24</v>
      </c>
      <c r="H1542">
        <v>789708</v>
      </c>
      <c r="I1542">
        <v>790247</v>
      </c>
      <c r="J1542" t="s">
        <v>529</v>
      </c>
      <c r="K1542" t="s">
        <v>1967</v>
      </c>
      <c r="N1542" t="s">
        <v>1968</v>
      </c>
      <c r="Q1542" t="s">
        <v>1969</v>
      </c>
      <c r="R1542">
        <v>540</v>
      </c>
      <c r="S1542">
        <v>179</v>
      </c>
    </row>
    <row r="1543" spans="1:20" hidden="1" x14ac:dyDescent="0.55000000000000004">
      <c r="A1543" t="s">
        <v>4566</v>
      </c>
      <c r="B1543" t="s">
        <v>21</v>
      </c>
      <c r="C1543" t="s">
        <v>22</v>
      </c>
      <c r="D1543" t="s">
        <v>23</v>
      </c>
      <c r="E1543" t="s">
        <v>5</v>
      </c>
      <c r="G1543" t="s">
        <v>24</v>
      </c>
      <c r="H1543">
        <v>790551</v>
      </c>
      <c r="I1543">
        <v>790778</v>
      </c>
      <c r="J1543" t="s">
        <v>529</v>
      </c>
      <c r="Q1543" t="s">
        <v>1971</v>
      </c>
      <c r="R1543">
        <v>228</v>
      </c>
    </row>
    <row r="1544" spans="1:20" hidden="1" x14ac:dyDescent="0.55000000000000004">
      <c r="A1544" t="s">
        <v>20</v>
      </c>
      <c r="C1544" t="s">
        <v>22</v>
      </c>
      <c r="D1544" t="s">
        <v>23</v>
      </c>
      <c r="E1544" t="s">
        <v>5</v>
      </c>
      <c r="G1544" t="s">
        <v>24</v>
      </c>
      <c r="H1544">
        <v>790551</v>
      </c>
      <c r="I1544">
        <v>790778</v>
      </c>
      <c r="J1544" t="s">
        <v>529</v>
      </c>
      <c r="K1544" t="s">
        <v>1970</v>
      </c>
      <c r="N1544" t="s">
        <v>54</v>
      </c>
      <c r="Q1544" t="s">
        <v>1971</v>
      </c>
      <c r="R1544">
        <v>228</v>
      </c>
      <c r="S1544">
        <v>75</v>
      </c>
    </row>
    <row r="1545" spans="1:20" hidden="1" x14ac:dyDescent="0.55000000000000004">
      <c r="A1545" t="s">
        <v>4566</v>
      </c>
      <c r="B1545" t="s">
        <v>21</v>
      </c>
      <c r="C1545" t="s">
        <v>22</v>
      </c>
      <c r="D1545" t="s">
        <v>23</v>
      </c>
      <c r="E1545" t="s">
        <v>5</v>
      </c>
      <c r="G1545" t="s">
        <v>24</v>
      </c>
      <c r="H1545">
        <v>790918</v>
      </c>
      <c r="I1545">
        <v>791121</v>
      </c>
      <c r="J1545" t="s">
        <v>65</v>
      </c>
      <c r="Q1545" t="s">
        <v>1973</v>
      </c>
      <c r="R1545">
        <v>204</v>
      </c>
    </row>
    <row r="1546" spans="1:20" x14ac:dyDescent="0.55000000000000004">
      <c r="A1546" t="s">
        <v>20</v>
      </c>
      <c r="C1546" t="s">
        <v>22</v>
      </c>
      <c r="D1546" t="s">
        <v>23</v>
      </c>
      <c r="E1546" t="s">
        <v>5</v>
      </c>
      <c r="G1546" t="s">
        <v>24</v>
      </c>
      <c r="H1546">
        <v>790918</v>
      </c>
      <c r="I1546">
        <v>791121</v>
      </c>
      <c r="J1546" t="s">
        <v>65</v>
      </c>
      <c r="K1546" t="s">
        <v>1972</v>
      </c>
      <c r="N1546" t="s">
        <v>67</v>
      </c>
      <c r="Q1546" t="s">
        <v>1973</v>
      </c>
      <c r="R1546">
        <v>204</v>
      </c>
      <c r="S1546">
        <v>67</v>
      </c>
    </row>
    <row r="1547" spans="1:20" hidden="1" x14ac:dyDescent="0.55000000000000004">
      <c r="A1547" t="s">
        <v>4566</v>
      </c>
      <c r="B1547" t="s">
        <v>297</v>
      </c>
      <c r="C1547" t="s">
        <v>22</v>
      </c>
      <c r="D1547" t="s">
        <v>23</v>
      </c>
      <c r="E1547" t="s">
        <v>5</v>
      </c>
      <c r="G1547" t="s">
        <v>24</v>
      </c>
      <c r="H1547">
        <v>791345</v>
      </c>
      <c r="I1547">
        <v>791418</v>
      </c>
      <c r="J1547" t="s">
        <v>65</v>
      </c>
      <c r="Q1547" t="s">
        <v>1974</v>
      </c>
      <c r="R1547">
        <v>74</v>
      </c>
    </row>
    <row r="1548" spans="1:20" hidden="1" x14ac:dyDescent="0.55000000000000004">
      <c r="A1548" t="s">
        <v>297</v>
      </c>
      <c r="C1548" t="s">
        <v>22</v>
      </c>
      <c r="D1548" t="s">
        <v>23</v>
      </c>
      <c r="E1548" t="s">
        <v>5</v>
      </c>
      <c r="G1548" t="s">
        <v>24</v>
      </c>
      <c r="H1548">
        <v>791345</v>
      </c>
      <c r="I1548">
        <v>791418</v>
      </c>
      <c r="J1548" t="s">
        <v>65</v>
      </c>
      <c r="N1548" t="s">
        <v>1356</v>
      </c>
      <c r="Q1548" t="s">
        <v>1974</v>
      </c>
      <c r="R1548">
        <v>74</v>
      </c>
      <c r="T1548" t="s">
        <v>1975</v>
      </c>
    </row>
    <row r="1549" spans="1:20" hidden="1" x14ac:dyDescent="0.55000000000000004">
      <c r="A1549" t="s">
        <v>4566</v>
      </c>
      <c r="B1549" t="s">
        <v>21</v>
      </c>
      <c r="C1549" t="s">
        <v>22</v>
      </c>
      <c r="D1549" t="s">
        <v>23</v>
      </c>
      <c r="E1549" t="s">
        <v>5</v>
      </c>
      <c r="G1549" t="s">
        <v>24</v>
      </c>
      <c r="H1549">
        <v>791623</v>
      </c>
      <c r="I1549">
        <v>792135</v>
      </c>
      <c r="J1549" t="s">
        <v>529</v>
      </c>
      <c r="Q1549" t="s">
        <v>1977</v>
      </c>
      <c r="R1549">
        <v>513</v>
      </c>
    </row>
    <row r="1550" spans="1:20" hidden="1" x14ac:dyDescent="0.55000000000000004">
      <c r="A1550" t="s">
        <v>20</v>
      </c>
      <c r="C1550" t="s">
        <v>22</v>
      </c>
      <c r="D1550" t="s">
        <v>23</v>
      </c>
      <c r="E1550" t="s">
        <v>5</v>
      </c>
      <c r="G1550" t="s">
        <v>24</v>
      </c>
      <c r="H1550">
        <v>791623</v>
      </c>
      <c r="I1550">
        <v>792135</v>
      </c>
      <c r="J1550" t="s">
        <v>529</v>
      </c>
      <c r="K1550" t="s">
        <v>1976</v>
      </c>
      <c r="N1550" t="s">
        <v>54</v>
      </c>
      <c r="Q1550" t="s">
        <v>1977</v>
      </c>
      <c r="R1550">
        <v>513</v>
      </c>
      <c r="S1550">
        <v>170</v>
      </c>
    </row>
    <row r="1551" spans="1:20" hidden="1" x14ac:dyDescent="0.55000000000000004">
      <c r="A1551" t="s">
        <v>4566</v>
      </c>
      <c r="B1551" t="s">
        <v>21</v>
      </c>
      <c r="C1551" t="s">
        <v>22</v>
      </c>
      <c r="D1551" t="s">
        <v>23</v>
      </c>
      <c r="E1551" t="s">
        <v>5</v>
      </c>
      <c r="G1551" t="s">
        <v>24</v>
      </c>
      <c r="H1551">
        <v>792469</v>
      </c>
      <c r="I1551">
        <v>793098</v>
      </c>
      <c r="J1551" t="s">
        <v>529</v>
      </c>
      <c r="Q1551" t="s">
        <v>1979</v>
      </c>
      <c r="R1551">
        <v>630</v>
      </c>
    </row>
    <row r="1552" spans="1:20" hidden="1" x14ac:dyDescent="0.55000000000000004">
      <c r="A1552" t="s">
        <v>20</v>
      </c>
      <c r="C1552" t="s">
        <v>22</v>
      </c>
      <c r="D1552" t="s">
        <v>23</v>
      </c>
      <c r="E1552" t="s">
        <v>5</v>
      </c>
      <c r="G1552" t="s">
        <v>24</v>
      </c>
      <c r="H1552">
        <v>792469</v>
      </c>
      <c r="I1552">
        <v>793098</v>
      </c>
      <c r="J1552" t="s">
        <v>529</v>
      </c>
      <c r="K1552" t="s">
        <v>1978</v>
      </c>
      <c r="N1552" t="s">
        <v>872</v>
      </c>
      <c r="Q1552" t="s">
        <v>1979</v>
      </c>
      <c r="R1552">
        <v>630</v>
      </c>
      <c r="S1552">
        <v>209</v>
      </c>
    </row>
    <row r="1553" spans="1:19" hidden="1" x14ac:dyDescent="0.55000000000000004">
      <c r="A1553" t="s">
        <v>4566</v>
      </c>
      <c r="B1553" t="s">
        <v>21</v>
      </c>
      <c r="C1553" t="s">
        <v>22</v>
      </c>
      <c r="D1553" t="s">
        <v>23</v>
      </c>
      <c r="E1553" t="s">
        <v>5</v>
      </c>
      <c r="G1553" t="s">
        <v>24</v>
      </c>
      <c r="H1553">
        <v>793228</v>
      </c>
      <c r="I1553">
        <v>793536</v>
      </c>
      <c r="J1553" t="s">
        <v>529</v>
      </c>
      <c r="Q1553" t="s">
        <v>1982</v>
      </c>
      <c r="R1553">
        <v>309</v>
      </c>
    </row>
    <row r="1554" spans="1:19" hidden="1" x14ac:dyDescent="0.55000000000000004">
      <c r="A1554" t="s">
        <v>20</v>
      </c>
      <c r="C1554" t="s">
        <v>22</v>
      </c>
      <c r="D1554" t="s">
        <v>23</v>
      </c>
      <c r="E1554" t="s">
        <v>5</v>
      </c>
      <c r="G1554" t="s">
        <v>24</v>
      </c>
      <c r="H1554">
        <v>793228</v>
      </c>
      <c r="I1554">
        <v>793536</v>
      </c>
      <c r="J1554" t="s">
        <v>529</v>
      </c>
      <c r="K1554" t="s">
        <v>1980</v>
      </c>
      <c r="N1554" t="s">
        <v>1981</v>
      </c>
      <c r="Q1554" t="s">
        <v>1982</v>
      </c>
      <c r="R1554">
        <v>309</v>
      </c>
      <c r="S1554">
        <v>102</v>
      </c>
    </row>
    <row r="1555" spans="1:19" hidden="1" x14ac:dyDescent="0.55000000000000004">
      <c r="A1555" t="s">
        <v>4566</v>
      </c>
      <c r="B1555" t="s">
        <v>21</v>
      </c>
      <c r="C1555" t="s">
        <v>22</v>
      </c>
      <c r="D1555" t="s">
        <v>23</v>
      </c>
      <c r="E1555" t="s">
        <v>5</v>
      </c>
      <c r="G1555" t="s">
        <v>24</v>
      </c>
      <c r="H1555">
        <v>793558</v>
      </c>
      <c r="I1555">
        <v>793884</v>
      </c>
      <c r="J1555" t="s">
        <v>529</v>
      </c>
      <c r="Q1555" t="s">
        <v>1985</v>
      </c>
      <c r="R1555">
        <v>327</v>
      </c>
    </row>
    <row r="1556" spans="1:19" hidden="1" x14ac:dyDescent="0.55000000000000004">
      <c r="A1556" t="s">
        <v>20</v>
      </c>
      <c r="C1556" t="s">
        <v>22</v>
      </c>
      <c r="D1556" t="s">
        <v>23</v>
      </c>
      <c r="E1556" t="s">
        <v>5</v>
      </c>
      <c r="G1556" t="s">
        <v>24</v>
      </c>
      <c r="H1556">
        <v>793558</v>
      </c>
      <c r="I1556">
        <v>793884</v>
      </c>
      <c r="J1556" t="s">
        <v>529</v>
      </c>
      <c r="K1556" t="s">
        <v>1983</v>
      </c>
      <c r="N1556" t="s">
        <v>1984</v>
      </c>
      <c r="Q1556" t="s">
        <v>1985</v>
      </c>
      <c r="R1556">
        <v>327</v>
      </c>
      <c r="S1556">
        <v>108</v>
      </c>
    </row>
    <row r="1557" spans="1:19" hidden="1" x14ac:dyDescent="0.55000000000000004">
      <c r="A1557" t="s">
        <v>4566</v>
      </c>
      <c r="B1557" t="s">
        <v>21</v>
      </c>
      <c r="C1557" t="s">
        <v>22</v>
      </c>
      <c r="D1557" t="s">
        <v>23</v>
      </c>
      <c r="E1557" t="s">
        <v>5</v>
      </c>
      <c r="G1557" t="s">
        <v>24</v>
      </c>
      <c r="H1557">
        <v>793908</v>
      </c>
      <c r="I1557">
        <v>794195</v>
      </c>
      <c r="J1557" t="s">
        <v>529</v>
      </c>
      <c r="Q1557" t="s">
        <v>1988</v>
      </c>
      <c r="R1557">
        <v>288</v>
      </c>
    </row>
    <row r="1558" spans="1:19" hidden="1" x14ac:dyDescent="0.55000000000000004">
      <c r="A1558" t="s">
        <v>20</v>
      </c>
      <c r="C1558" t="s">
        <v>22</v>
      </c>
      <c r="D1558" t="s">
        <v>23</v>
      </c>
      <c r="E1558" t="s">
        <v>5</v>
      </c>
      <c r="G1558" t="s">
        <v>24</v>
      </c>
      <c r="H1558">
        <v>793908</v>
      </c>
      <c r="I1558">
        <v>794195</v>
      </c>
      <c r="J1558" t="s">
        <v>529</v>
      </c>
      <c r="K1558" t="s">
        <v>1986</v>
      </c>
      <c r="N1558" t="s">
        <v>1987</v>
      </c>
      <c r="Q1558" t="s">
        <v>1988</v>
      </c>
      <c r="R1558">
        <v>288</v>
      </c>
      <c r="S1558">
        <v>95</v>
      </c>
    </row>
    <row r="1559" spans="1:19" hidden="1" x14ac:dyDescent="0.55000000000000004">
      <c r="A1559" t="s">
        <v>4566</v>
      </c>
      <c r="B1559" t="s">
        <v>21</v>
      </c>
      <c r="C1559" t="s">
        <v>22</v>
      </c>
      <c r="D1559" t="s">
        <v>23</v>
      </c>
      <c r="E1559" t="s">
        <v>5</v>
      </c>
      <c r="G1559" t="s">
        <v>24</v>
      </c>
      <c r="H1559">
        <v>794320</v>
      </c>
      <c r="I1559">
        <v>794883</v>
      </c>
      <c r="J1559" t="s">
        <v>529</v>
      </c>
      <c r="Q1559" t="s">
        <v>1991</v>
      </c>
      <c r="R1559">
        <v>564</v>
      </c>
    </row>
    <row r="1560" spans="1:19" hidden="1" x14ac:dyDescent="0.55000000000000004">
      <c r="A1560" t="s">
        <v>20</v>
      </c>
      <c r="C1560" t="s">
        <v>22</v>
      </c>
      <c r="D1560" t="s">
        <v>23</v>
      </c>
      <c r="E1560" t="s">
        <v>5</v>
      </c>
      <c r="G1560" t="s">
        <v>24</v>
      </c>
      <c r="H1560">
        <v>794320</v>
      </c>
      <c r="I1560">
        <v>794883</v>
      </c>
      <c r="J1560" t="s">
        <v>529</v>
      </c>
      <c r="K1560" t="s">
        <v>1989</v>
      </c>
      <c r="N1560" t="s">
        <v>1990</v>
      </c>
      <c r="Q1560" t="s">
        <v>1991</v>
      </c>
      <c r="R1560">
        <v>564</v>
      </c>
      <c r="S1560">
        <v>187</v>
      </c>
    </row>
    <row r="1561" spans="1:19" hidden="1" x14ac:dyDescent="0.55000000000000004">
      <c r="A1561" t="s">
        <v>4566</v>
      </c>
      <c r="B1561" t="s">
        <v>21</v>
      </c>
      <c r="C1561" t="s">
        <v>22</v>
      </c>
      <c r="D1561" t="s">
        <v>23</v>
      </c>
      <c r="E1561" t="s">
        <v>5</v>
      </c>
      <c r="G1561" t="s">
        <v>24</v>
      </c>
      <c r="H1561">
        <v>794901</v>
      </c>
      <c r="I1561">
        <v>795329</v>
      </c>
      <c r="J1561" t="s">
        <v>529</v>
      </c>
      <c r="Q1561" t="s">
        <v>1994</v>
      </c>
      <c r="R1561">
        <v>429</v>
      </c>
    </row>
    <row r="1562" spans="1:19" hidden="1" x14ac:dyDescent="0.55000000000000004">
      <c r="A1562" t="s">
        <v>20</v>
      </c>
      <c r="C1562" t="s">
        <v>22</v>
      </c>
      <c r="D1562" t="s">
        <v>23</v>
      </c>
      <c r="E1562" t="s">
        <v>5</v>
      </c>
      <c r="G1562" t="s">
        <v>24</v>
      </c>
      <c r="H1562">
        <v>794901</v>
      </c>
      <c r="I1562">
        <v>795329</v>
      </c>
      <c r="J1562" t="s">
        <v>529</v>
      </c>
      <c r="K1562" t="s">
        <v>1992</v>
      </c>
      <c r="N1562" t="s">
        <v>1993</v>
      </c>
      <c r="Q1562" t="s">
        <v>1994</v>
      </c>
      <c r="R1562">
        <v>429</v>
      </c>
      <c r="S1562">
        <v>142</v>
      </c>
    </row>
    <row r="1563" spans="1:19" hidden="1" x14ac:dyDescent="0.55000000000000004">
      <c r="A1563" t="s">
        <v>4566</v>
      </c>
      <c r="B1563" t="s">
        <v>21</v>
      </c>
      <c r="C1563" t="s">
        <v>22</v>
      </c>
      <c r="D1563" t="s">
        <v>23</v>
      </c>
      <c r="E1563" t="s">
        <v>5</v>
      </c>
      <c r="G1563" t="s">
        <v>24</v>
      </c>
      <c r="H1563">
        <v>795329</v>
      </c>
      <c r="I1563">
        <v>795730</v>
      </c>
      <c r="J1563" t="s">
        <v>529</v>
      </c>
      <c r="Q1563" t="s">
        <v>1997</v>
      </c>
      <c r="R1563">
        <v>402</v>
      </c>
    </row>
    <row r="1564" spans="1:19" hidden="1" x14ac:dyDescent="0.55000000000000004">
      <c r="A1564" t="s">
        <v>20</v>
      </c>
      <c r="C1564" t="s">
        <v>22</v>
      </c>
      <c r="D1564" t="s">
        <v>23</v>
      </c>
      <c r="E1564" t="s">
        <v>5</v>
      </c>
      <c r="G1564" t="s">
        <v>24</v>
      </c>
      <c r="H1564">
        <v>795329</v>
      </c>
      <c r="I1564">
        <v>795730</v>
      </c>
      <c r="J1564" t="s">
        <v>529</v>
      </c>
      <c r="K1564" t="s">
        <v>1995</v>
      </c>
      <c r="N1564" t="s">
        <v>1996</v>
      </c>
      <c r="Q1564" t="s">
        <v>1997</v>
      </c>
      <c r="R1564">
        <v>402</v>
      </c>
      <c r="S1564">
        <v>133</v>
      </c>
    </row>
    <row r="1565" spans="1:19" hidden="1" x14ac:dyDescent="0.55000000000000004">
      <c r="A1565" t="s">
        <v>4566</v>
      </c>
      <c r="B1565" t="s">
        <v>21</v>
      </c>
      <c r="C1565" t="s">
        <v>22</v>
      </c>
      <c r="D1565" t="s">
        <v>23</v>
      </c>
      <c r="E1565" t="s">
        <v>5</v>
      </c>
      <c r="G1565" t="s">
        <v>24</v>
      </c>
      <c r="H1565">
        <v>795856</v>
      </c>
      <c r="I1565">
        <v>796707</v>
      </c>
      <c r="J1565" t="s">
        <v>529</v>
      </c>
      <c r="Q1565" t="s">
        <v>2000</v>
      </c>
      <c r="R1565">
        <v>852</v>
      </c>
    </row>
    <row r="1566" spans="1:19" hidden="1" x14ac:dyDescent="0.55000000000000004">
      <c r="A1566" t="s">
        <v>20</v>
      </c>
      <c r="C1566" t="s">
        <v>22</v>
      </c>
      <c r="D1566" t="s">
        <v>23</v>
      </c>
      <c r="E1566" t="s">
        <v>5</v>
      </c>
      <c r="G1566" t="s">
        <v>24</v>
      </c>
      <c r="H1566">
        <v>795856</v>
      </c>
      <c r="I1566">
        <v>796707</v>
      </c>
      <c r="J1566" t="s">
        <v>529</v>
      </c>
      <c r="K1566" t="s">
        <v>1998</v>
      </c>
      <c r="N1566" t="s">
        <v>1999</v>
      </c>
      <c r="Q1566" t="s">
        <v>2000</v>
      </c>
      <c r="R1566">
        <v>852</v>
      </c>
      <c r="S1566">
        <v>283</v>
      </c>
    </row>
    <row r="1567" spans="1:19" hidden="1" x14ac:dyDescent="0.55000000000000004">
      <c r="A1567" t="s">
        <v>4566</v>
      </c>
      <c r="B1567" t="s">
        <v>21</v>
      </c>
      <c r="C1567" t="s">
        <v>22</v>
      </c>
      <c r="D1567" t="s">
        <v>23</v>
      </c>
      <c r="E1567" t="s">
        <v>5</v>
      </c>
      <c r="G1567" t="s">
        <v>24</v>
      </c>
      <c r="H1567">
        <v>796708</v>
      </c>
      <c r="I1567">
        <v>798051</v>
      </c>
      <c r="J1567" t="s">
        <v>529</v>
      </c>
      <c r="Q1567" t="s">
        <v>2003</v>
      </c>
      <c r="R1567">
        <v>1344</v>
      </c>
    </row>
    <row r="1568" spans="1:19" hidden="1" x14ac:dyDescent="0.55000000000000004">
      <c r="A1568" t="s">
        <v>20</v>
      </c>
      <c r="C1568" t="s">
        <v>22</v>
      </c>
      <c r="D1568" t="s">
        <v>23</v>
      </c>
      <c r="E1568" t="s">
        <v>5</v>
      </c>
      <c r="G1568" t="s">
        <v>24</v>
      </c>
      <c r="H1568">
        <v>796708</v>
      </c>
      <c r="I1568">
        <v>798051</v>
      </c>
      <c r="J1568" t="s">
        <v>529</v>
      </c>
      <c r="K1568" t="s">
        <v>2001</v>
      </c>
      <c r="N1568" t="s">
        <v>2002</v>
      </c>
      <c r="Q1568" t="s">
        <v>2003</v>
      </c>
      <c r="R1568">
        <v>1344</v>
      </c>
      <c r="S1568">
        <v>447</v>
      </c>
    </row>
    <row r="1569" spans="1:19" hidden="1" x14ac:dyDescent="0.55000000000000004">
      <c r="A1569" t="s">
        <v>4566</v>
      </c>
      <c r="B1569" t="s">
        <v>21</v>
      </c>
      <c r="C1569" t="s">
        <v>22</v>
      </c>
      <c r="D1569" t="s">
        <v>23</v>
      </c>
      <c r="E1569" t="s">
        <v>5</v>
      </c>
      <c r="G1569" t="s">
        <v>24</v>
      </c>
      <c r="H1569">
        <v>798051</v>
      </c>
      <c r="I1569">
        <v>798287</v>
      </c>
      <c r="J1569" t="s">
        <v>529</v>
      </c>
      <c r="Q1569" t="s">
        <v>2006</v>
      </c>
      <c r="R1569">
        <v>237</v>
      </c>
    </row>
    <row r="1570" spans="1:19" hidden="1" x14ac:dyDescent="0.55000000000000004">
      <c r="A1570" t="s">
        <v>20</v>
      </c>
      <c r="C1570" t="s">
        <v>22</v>
      </c>
      <c r="D1570" t="s">
        <v>23</v>
      </c>
      <c r="E1570" t="s">
        <v>5</v>
      </c>
      <c r="G1570" t="s">
        <v>24</v>
      </c>
      <c r="H1570">
        <v>798051</v>
      </c>
      <c r="I1570">
        <v>798287</v>
      </c>
      <c r="J1570" t="s">
        <v>529</v>
      </c>
      <c r="K1570" t="s">
        <v>2004</v>
      </c>
      <c r="N1570" t="s">
        <v>2005</v>
      </c>
      <c r="Q1570" t="s">
        <v>2006</v>
      </c>
      <c r="R1570">
        <v>237</v>
      </c>
      <c r="S1570">
        <v>78</v>
      </c>
    </row>
    <row r="1571" spans="1:19" hidden="1" x14ac:dyDescent="0.55000000000000004">
      <c r="A1571" t="s">
        <v>4566</v>
      </c>
      <c r="B1571" t="s">
        <v>21</v>
      </c>
      <c r="C1571" t="s">
        <v>22</v>
      </c>
      <c r="D1571" t="s">
        <v>23</v>
      </c>
      <c r="E1571" t="s">
        <v>5</v>
      </c>
      <c r="G1571" t="s">
        <v>24</v>
      </c>
      <c r="H1571">
        <v>798280</v>
      </c>
      <c r="I1571">
        <v>799170</v>
      </c>
      <c r="J1571" t="s">
        <v>529</v>
      </c>
      <c r="Q1571" t="s">
        <v>2009</v>
      </c>
      <c r="R1571">
        <v>891</v>
      </c>
    </row>
    <row r="1572" spans="1:19" hidden="1" x14ac:dyDescent="0.55000000000000004">
      <c r="A1572" t="s">
        <v>20</v>
      </c>
      <c r="C1572" t="s">
        <v>22</v>
      </c>
      <c r="D1572" t="s">
        <v>23</v>
      </c>
      <c r="E1572" t="s">
        <v>5</v>
      </c>
      <c r="G1572" t="s">
        <v>24</v>
      </c>
      <c r="H1572">
        <v>798280</v>
      </c>
      <c r="I1572">
        <v>799170</v>
      </c>
      <c r="J1572" t="s">
        <v>529</v>
      </c>
      <c r="K1572" t="s">
        <v>2007</v>
      </c>
      <c r="N1572" t="s">
        <v>2008</v>
      </c>
      <c r="Q1572" t="s">
        <v>2009</v>
      </c>
      <c r="R1572">
        <v>891</v>
      </c>
      <c r="S1572">
        <v>296</v>
      </c>
    </row>
    <row r="1573" spans="1:19" hidden="1" x14ac:dyDescent="0.55000000000000004">
      <c r="A1573" t="s">
        <v>4566</v>
      </c>
      <c r="B1573" t="s">
        <v>21</v>
      </c>
      <c r="C1573" t="s">
        <v>22</v>
      </c>
      <c r="D1573" t="s">
        <v>23</v>
      </c>
      <c r="E1573" t="s">
        <v>5</v>
      </c>
      <c r="G1573" t="s">
        <v>24</v>
      </c>
      <c r="H1573">
        <v>799184</v>
      </c>
      <c r="I1573">
        <v>800002</v>
      </c>
      <c r="J1573" t="s">
        <v>529</v>
      </c>
      <c r="Q1573" t="s">
        <v>2012</v>
      </c>
      <c r="R1573">
        <v>819</v>
      </c>
    </row>
    <row r="1574" spans="1:19" hidden="1" x14ac:dyDescent="0.55000000000000004">
      <c r="A1574" t="s">
        <v>20</v>
      </c>
      <c r="C1574" t="s">
        <v>22</v>
      </c>
      <c r="D1574" t="s">
        <v>23</v>
      </c>
      <c r="E1574" t="s">
        <v>5</v>
      </c>
      <c r="G1574" t="s">
        <v>24</v>
      </c>
      <c r="H1574">
        <v>799184</v>
      </c>
      <c r="I1574">
        <v>800002</v>
      </c>
      <c r="J1574" t="s">
        <v>529</v>
      </c>
      <c r="K1574" t="s">
        <v>2010</v>
      </c>
      <c r="N1574" t="s">
        <v>2011</v>
      </c>
      <c r="Q1574" t="s">
        <v>2012</v>
      </c>
      <c r="R1574">
        <v>819</v>
      </c>
      <c r="S1574">
        <v>272</v>
      </c>
    </row>
    <row r="1575" spans="1:19" hidden="1" x14ac:dyDescent="0.55000000000000004">
      <c r="A1575" t="s">
        <v>4566</v>
      </c>
      <c r="B1575" t="s">
        <v>21</v>
      </c>
      <c r="C1575" t="s">
        <v>22</v>
      </c>
      <c r="D1575" t="s">
        <v>23</v>
      </c>
      <c r="E1575" t="s">
        <v>5</v>
      </c>
      <c r="G1575" t="s">
        <v>24</v>
      </c>
      <c r="H1575">
        <v>800011</v>
      </c>
      <c r="I1575">
        <v>800469</v>
      </c>
      <c r="J1575" t="s">
        <v>529</v>
      </c>
      <c r="Q1575" t="s">
        <v>2015</v>
      </c>
      <c r="R1575">
        <v>459</v>
      </c>
    </row>
    <row r="1576" spans="1:19" hidden="1" x14ac:dyDescent="0.55000000000000004">
      <c r="A1576" t="s">
        <v>20</v>
      </c>
      <c r="C1576" t="s">
        <v>22</v>
      </c>
      <c r="D1576" t="s">
        <v>23</v>
      </c>
      <c r="E1576" t="s">
        <v>5</v>
      </c>
      <c r="G1576" t="s">
        <v>24</v>
      </c>
      <c r="H1576">
        <v>800011</v>
      </c>
      <c r="I1576">
        <v>800469</v>
      </c>
      <c r="J1576" t="s">
        <v>529</v>
      </c>
      <c r="K1576" t="s">
        <v>2013</v>
      </c>
      <c r="N1576" t="s">
        <v>2014</v>
      </c>
      <c r="Q1576" t="s">
        <v>2015</v>
      </c>
      <c r="R1576">
        <v>459</v>
      </c>
      <c r="S1576">
        <v>152</v>
      </c>
    </row>
    <row r="1577" spans="1:19" hidden="1" x14ac:dyDescent="0.55000000000000004">
      <c r="A1577" t="s">
        <v>4566</v>
      </c>
      <c r="B1577" t="s">
        <v>21</v>
      </c>
      <c r="C1577" t="s">
        <v>22</v>
      </c>
      <c r="D1577" t="s">
        <v>23</v>
      </c>
      <c r="E1577" t="s">
        <v>5</v>
      </c>
      <c r="G1577" t="s">
        <v>24</v>
      </c>
      <c r="H1577">
        <v>800481</v>
      </c>
      <c r="I1577">
        <v>802157</v>
      </c>
      <c r="J1577" t="s">
        <v>529</v>
      </c>
      <c r="Q1577" t="s">
        <v>2018</v>
      </c>
      <c r="R1577">
        <v>1677</v>
      </c>
    </row>
    <row r="1578" spans="1:19" hidden="1" x14ac:dyDescent="0.55000000000000004">
      <c r="A1578" t="s">
        <v>20</v>
      </c>
      <c r="C1578" t="s">
        <v>22</v>
      </c>
      <c r="D1578" t="s">
        <v>23</v>
      </c>
      <c r="E1578" t="s">
        <v>5</v>
      </c>
      <c r="G1578" t="s">
        <v>24</v>
      </c>
      <c r="H1578">
        <v>800481</v>
      </c>
      <c r="I1578">
        <v>802157</v>
      </c>
      <c r="J1578" t="s">
        <v>529</v>
      </c>
      <c r="K1578" t="s">
        <v>2016</v>
      </c>
      <c r="N1578" t="s">
        <v>2017</v>
      </c>
      <c r="Q1578" t="s">
        <v>2018</v>
      </c>
      <c r="R1578">
        <v>1677</v>
      </c>
      <c r="S1578">
        <v>558</v>
      </c>
    </row>
    <row r="1579" spans="1:19" hidden="1" x14ac:dyDescent="0.55000000000000004">
      <c r="A1579" t="s">
        <v>4566</v>
      </c>
      <c r="B1579" t="s">
        <v>21</v>
      </c>
      <c r="C1579" t="s">
        <v>22</v>
      </c>
      <c r="D1579" t="s">
        <v>23</v>
      </c>
      <c r="E1579" t="s">
        <v>5</v>
      </c>
      <c r="G1579" t="s">
        <v>24</v>
      </c>
      <c r="H1579">
        <v>802229</v>
      </c>
      <c r="I1579">
        <v>802576</v>
      </c>
      <c r="J1579" t="s">
        <v>65</v>
      </c>
      <c r="Q1579" t="s">
        <v>2020</v>
      </c>
      <c r="R1579">
        <v>348</v>
      </c>
    </row>
    <row r="1580" spans="1:19" x14ac:dyDescent="0.55000000000000004">
      <c r="A1580" t="s">
        <v>20</v>
      </c>
      <c r="C1580" t="s">
        <v>22</v>
      </c>
      <c r="D1580" t="s">
        <v>23</v>
      </c>
      <c r="E1580" t="s">
        <v>5</v>
      </c>
      <c r="G1580" t="s">
        <v>24</v>
      </c>
      <c r="H1580">
        <v>802229</v>
      </c>
      <c r="I1580">
        <v>802576</v>
      </c>
      <c r="J1580" t="s">
        <v>65</v>
      </c>
      <c r="K1580" t="s">
        <v>2019</v>
      </c>
      <c r="N1580" t="s">
        <v>54</v>
      </c>
      <c r="Q1580" t="s">
        <v>2020</v>
      </c>
      <c r="R1580">
        <v>348</v>
      </c>
      <c r="S1580">
        <v>115</v>
      </c>
    </row>
    <row r="1581" spans="1:19" hidden="1" x14ac:dyDescent="0.55000000000000004">
      <c r="A1581" t="s">
        <v>4566</v>
      </c>
      <c r="B1581" t="s">
        <v>21</v>
      </c>
      <c r="C1581" t="s">
        <v>22</v>
      </c>
      <c r="D1581" t="s">
        <v>23</v>
      </c>
      <c r="E1581" t="s">
        <v>5</v>
      </c>
      <c r="G1581" t="s">
        <v>24</v>
      </c>
      <c r="H1581">
        <v>802860</v>
      </c>
      <c r="I1581">
        <v>803474</v>
      </c>
      <c r="J1581" t="s">
        <v>529</v>
      </c>
      <c r="Q1581" t="s">
        <v>2022</v>
      </c>
      <c r="R1581">
        <v>615</v>
      </c>
    </row>
    <row r="1582" spans="1:19" hidden="1" x14ac:dyDescent="0.55000000000000004">
      <c r="A1582" t="s">
        <v>20</v>
      </c>
      <c r="C1582" t="s">
        <v>22</v>
      </c>
      <c r="D1582" t="s">
        <v>23</v>
      </c>
      <c r="E1582" t="s">
        <v>5</v>
      </c>
      <c r="G1582" t="s">
        <v>24</v>
      </c>
      <c r="H1582">
        <v>802860</v>
      </c>
      <c r="I1582">
        <v>803474</v>
      </c>
      <c r="J1582" t="s">
        <v>529</v>
      </c>
      <c r="K1582" t="s">
        <v>2021</v>
      </c>
      <c r="N1582" t="s">
        <v>1015</v>
      </c>
      <c r="Q1582" t="s">
        <v>2022</v>
      </c>
      <c r="R1582">
        <v>615</v>
      </c>
      <c r="S1582">
        <v>204</v>
      </c>
    </row>
    <row r="1583" spans="1:19" hidden="1" x14ac:dyDescent="0.55000000000000004">
      <c r="A1583" t="s">
        <v>4566</v>
      </c>
      <c r="B1583" t="s">
        <v>21</v>
      </c>
      <c r="C1583" t="s">
        <v>22</v>
      </c>
      <c r="D1583" t="s">
        <v>23</v>
      </c>
      <c r="E1583" t="s">
        <v>5</v>
      </c>
      <c r="G1583" t="s">
        <v>24</v>
      </c>
      <c r="H1583">
        <v>803476</v>
      </c>
      <c r="I1583">
        <v>803685</v>
      </c>
      <c r="J1583" t="s">
        <v>529</v>
      </c>
      <c r="Q1583" t="s">
        <v>2025</v>
      </c>
      <c r="R1583">
        <v>210</v>
      </c>
    </row>
    <row r="1584" spans="1:19" hidden="1" x14ac:dyDescent="0.55000000000000004">
      <c r="A1584" t="s">
        <v>20</v>
      </c>
      <c r="C1584" t="s">
        <v>22</v>
      </c>
      <c r="D1584" t="s">
        <v>23</v>
      </c>
      <c r="E1584" t="s">
        <v>5</v>
      </c>
      <c r="G1584" t="s">
        <v>24</v>
      </c>
      <c r="H1584">
        <v>803476</v>
      </c>
      <c r="I1584">
        <v>803685</v>
      </c>
      <c r="J1584" t="s">
        <v>529</v>
      </c>
      <c r="K1584" t="s">
        <v>2023</v>
      </c>
      <c r="N1584" t="s">
        <v>2024</v>
      </c>
      <c r="Q1584" t="s">
        <v>2025</v>
      </c>
      <c r="R1584">
        <v>210</v>
      </c>
      <c r="S1584">
        <v>69</v>
      </c>
    </row>
    <row r="1585" spans="1:19" hidden="1" x14ac:dyDescent="0.55000000000000004">
      <c r="A1585" t="s">
        <v>4566</v>
      </c>
      <c r="B1585" t="s">
        <v>21</v>
      </c>
      <c r="C1585" t="s">
        <v>22</v>
      </c>
      <c r="D1585" t="s">
        <v>23</v>
      </c>
      <c r="E1585" t="s">
        <v>5</v>
      </c>
      <c r="G1585" t="s">
        <v>24</v>
      </c>
      <c r="H1585">
        <v>803797</v>
      </c>
      <c r="I1585">
        <v>804990</v>
      </c>
      <c r="J1585" t="s">
        <v>529</v>
      </c>
      <c r="Q1585" t="s">
        <v>2028</v>
      </c>
      <c r="R1585">
        <v>1194</v>
      </c>
    </row>
    <row r="1586" spans="1:19" hidden="1" x14ac:dyDescent="0.55000000000000004">
      <c r="A1586" t="s">
        <v>20</v>
      </c>
      <c r="C1586" t="s">
        <v>22</v>
      </c>
      <c r="D1586" t="s">
        <v>23</v>
      </c>
      <c r="E1586" t="s">
        <v>5</v>
      </c>
      <c r="G1586" t="s">
        <v>24</v>
      </c>
      <c r="H1586">
        <v>803797</v>
      </c>
      <c r="I1586">
        <v>804990</v>
      </c>
      <c r="J1586" t="s">
        <v>529</v>
      </c>
      <c r="K1586" t="s">
        <v>2026</v>
      </c>
      <c r="N1586" t="s">
        <v>2027</v>
      </c>
      <c r="Q1586" t="s">
        <v>2028</v>
      </c>
      <c r="R1586">
        <v>1194</v>
      </c>
      <c r="S1586">
        <v>397</v>
      </c>
    </row>
    <row r="1587" spans="1:19" hidden="1" x14ac:dyDescent="0.55000000000000004">
      <c r="A1587" t="s">
        <v>4566</v>
      </c>
      <c r="B1587" t="s">
        <v>21</v>
      </c>
      <c r="C1587" t="s">
        <v>22</v>
      </c>
      <c r="D1587" t="s">
        <v>23</v>
      </c>
      <c r="E1587" t="s">
        <v>5</v>
      </c>
      <c r="G1587" t="s">
        <v>24</v>
      </c>
      <c r="H1587">
        <v>805005</v>
      </c>
      <c r="I1587">
        <v>807425</v>
      </c>
      <c r="J1587" t="s">
        <v>529</v>
      </c>
      <c r="Q1587" t="s">
        <v>2031</v>
      </c>
      <c r="R1587">
        <v>2421</v>
      </c>
    </row>
    <row r="1588" spans="1:19" hidden="1" x14ac:dyDescent="0.55000000000000004">
      <c r="A1588" t="s">
        <v>20</v>
      </c>
      <c r="C1588" t="s">
        <v>22</v>
      </c>
      <c r="D1588" t="s">
        <v>23</v>
      </c>
      <c r="E1588" t="s">
        <v>5</v>
      </c>
      <c r="G1588" t="s">
        <v>24</v>
      </c>
      <c r="H1588">
        <v>805005</v>
      </c>
      <c r="I1588">
        <v>807425</v>
      </c>
      <c r="J1588" t="s">
        <v>529</v>
      </c>
      <c r="K1588" t="s">
        <v>2029</v>
      </c>
      <c r="N1588" t="s">
        <v>2030</v>
      </c>
      <c r="Q1588" t="s">
        <v>2031</v>
      </c>
      <c r="R1588">
        <v>2421</v>
      </c>
      <c r="S1588">
        <v>806</v>
      </c>
    </row>
    <row r="1589" spans="1:19" hidden="1" x14ac:dyDescent="0.55000000000000004">
      <c r="A1589" t="s">
        <v>4566</v>
      </c>
      <c r="B1589" t="s">
        <v>21</v>
      </c>
      <c r="C1589" t="s">
        <v>22</v>
      </c>
      <c r="D1589" t="s">
        <v>23</v>
      </c>
      <c r="E1589" t="s">
        <v>5</v>
      </c>
      <c r="G1589" t="s">
        <v>24</v>
      </c>
      <c r="H1589">
        <v>807448</v>
      </c>
      <c r="I1589">
        <v>808410</v>
      </c>
      <c r="J1589" t="s">
        <v>529</v>
      </c>
      <c r="Q1589" t="s">
        <v>2034</v>
      </c>
      <c r="R1589">
        <v>963</v>
      </c>
    </row>
    <row r="1590" spans="1:19" hidden="1" x14ac:dyDescent="0.55000000000000004">
      <c r="A1590" t="s">
        <v>20</v>
      </c>
      <c r="C1590" t="s">
        <v>22</v>
      </c>
      <c r="D1590" t="s">
        <v>23</v>
      </c>
      <c r="E1590" t="s">
        <v>5</v>
      </c>
      <c r="G1590" t="s">
        <v>24</v>
      </c>
      <c r="H1590">
        <v>807448</v>
      </c>
      <c r="I1590">
        <v>808410</v>
      </c>
      <c r="J1590" t="s">
        <v>529</v>
      </c>
      <c r="K1590" t="s">
        <v>2032</v>
      </c>
      <c r="N1590" t="s">
        <v>2033</v>
      </c>
      <c r="Q1590" t="s">
        <v>2034</v>
      </c>
      <c r="R1590">
        <v>963</v>
      </c>
      <c r="S1590">
        <v>320</v>
      </c>
    </row>
    <row r="1591" spans="1:19" hidden="1" x14ac:dyDescent="0.55000000000000004">
      <c r="A1591" t="s">
        <v>4566</v>
      </c>
      <c r="B1591" t="s">
        <v>21</v>
      </c>
      <c r="C1591" t="s">
        <v>22</v>
      </c>
      <c r="D1591" t="s">
        <v>23</v>
      </c>
      <c r="E1591" t="s">
        <v>5</v>
      </c>
      <c r="G1591" t="s">
        <v>24</v>
      </c>
      <c r="H1591">
        <v>808394</v>
      </c>
      <c r="I1591">
        <v>809728</v>
      </c>
      <c r="J1591" t="s">
        <v>529</v>
      </c>
      <c r="Q1591" t="s">
        <v>2036</v>
      </c>
      <c r="R1591">
        <v>1335</v>
      </c>
    </row>
    <row r="1592" spans="1:19" hidden="1" x14ac:dyDescent="0.55000000000000004">
      <c r="A1592" t="s">
        <v>20</v>
      </c>
      <c r="C1592" t="s">
        <v>22</v>
      </c>
      <c r="D1592" t="s">
        <v>23</v>
      </c>
      <c r="E1592" t="s">
        <v>5</v>
      </c>
      <c r="G1592" t="s">
        <v>24</v>
      </c>
      <c r="H1592">
        <v>808394</v>
      </c>
      <c r="I1592">
        <v>809728</v>
      </c>
      <c r="J1592" t="s">
        <v>529</v>
      </c>
      <c r="K1592" t="s">
        <v>2035</v>
      </c>
      <c r="N1592" t="s">
        <v>729</v>
      </c>
      <c r="Q1592" t="s">
        <v>2036</v>
      </c>
      <c r="R1592">
        <v>1335</v>
      </c>
      <c r="S1592">
        <v>444</v>
      </c>
    </row>
    <row r="1593" spans="1:19" hidden="1" x14ac:dyDescent="0.55000000000000004">
      <c r="A1593" t="s">
        <v>4566</v>
      </c>
      <c r="B1593" t="s">
        <v>21</v>
      </c>
      <c r="C1593" t="s">
        <v>22</v>
      </c>
      <c r="D1593" t="s">
        <v>23</v>
      </c>
      <c r="E1593" t="s">
        <v>5</v>
      </c>
      <c r="G1593" t="s">
        <v>24</v>
      </c>
      <c r="H1593">
        <v>809725</v>
      </c>
      <c r="I1593">
        <v>810483</v>
      </c>
      <c r="J1593" t="s">
        <v>529</v>
      </c>
      <c r="Q1593" t="s">
        <v>2039</v>
      </c>
      <c r="R1593">
        <v>759</v>
      </c>
    </row>
    <row r="1594" spans="1:19" hidden="1" x14ac:dyDescent="0.55000000000000004">
      <c r="A1594" t="s">
        <v>20</v>
      </c>
      <c r="C1594" t="s">
        <v>22</v>
      </c>
      <c r="D1594" t="s">
        <v>23</v>
      </c>
      <c r="E1594" t="s">
        <v>5</v>
      </c>
      <c r="G1594" t="s">
        <v>24</v>
      </c>
      <c r="H1594">
        <v>809725</v>
      </c>
      <c r="I1594">
        <v>810483</v>
      </c>
      <c r="J1594" t="s">
        <v>529</v>
      </c>
      <c r="K1594" t="s">
        <v>2037</v>
      </c>
      <c r="N1594" t="s">
        <v>2038</v>
      </c>
      <c r="Q1594" t="s">
        <v>2039</v>
      </c>
      <c r="R1594">
        <v>759</v>
      </c>
      <c r="S1594">
        <v>252</v>
      </c>
    </row>
    <row r="1595" spans="1:19" hidden="1" x14ac:dyDescent="0.55000000000000004">
      <c r="A1595" t="s">
        <v>4566</v>
      </c>
      <c r="B1595" t="s">
        <v>21</v>
      </c>
      <c r="C1595" t="s">
        <v>22</v>
      </c>
      <c r="D1595" t="s">
        <v>23</v>
      </c>
      <c r="E1595" t="s">
        <v>5</v>
      </c>
      <c r="G1595" t="s">
        <v>24</v>
      </c>
      <c r="H1595">
        <v>810480</v>
      </c>
      <c r="I1595">
        <v>812003</v>
      </c>
      <c r="J1595" t="s">
        <v>529</v>
      </c>
      <c r="Q1595" t="s">
        <v>2042</v>
      </c>
      <c r="R1595">
        <v>1524</v>
      </c>
    </row>
    <row r="1596" spans="1:19" hidden="1" x14ac:dyDescent="0.55000000000000004">
      <c r="A1596" t="s">
        <v>20</v>
      </c>
      <c r="C1596" t="s">
        <v>22</v>
      </c>
      <c r="D1596" t="s">
        <v>23</v>
      </c>
      <c r="E1596" t="s">
        <v>5</v>
      </c>
      <c r="G1596" t="s">
        <v>24</v>
      </c>
      <c r="H1596">
        <v>810480</v>
      </c>
      <c r="I1596">
        <v>812003</v>
      </c>
      <c r="J1596" t="s">
        <v>529</v>
      </c>
      <c r="K1596" t="s">
        <v>2040</v>
      </c>
      <c r="N1596" t="s">
        <v>2041</v>
      </c>
      <c r="Q1596" t="s">
        <v>2042</v>
      </c>
      <c r="R1596">
        <v>1524</v>
      </c>
      <c r="S1596">
        <v>507</v>
      </c>
    </row>
    <row r="1597" spans="1:19" hidden="1" x14ac:dyDescent="0.55000000000000004">
      <c r="A1597" t="s">
        <v>4566</v>
      </c>
      <c r="B1597" t="s">
        <v>21</v>
      </c>
      <c r="C1597" t="s">
        <v>22</v>
      </c>
      <c r="D1597" t="s">
        <v>23</v>
      </c>
      <c r="E1597" t="s">
        <v>5</v>
      </c>
      <c r="G1597" t="s">
        <v>24</v>
      </c>
      <c r="H1597">
        <v>812014</v>
      </c>
      <c r="I1597">
        <v>812943</v>
      </c>
      <c r="J1597" t="s">
        <v>529</v>
      </c>
      <c r="Q1597" t="s">
        <v>2045</v>
      </c>
      <c r="R1597">
        <v>930</v>
      </c>
    </row>
    <row r="1598" spans="1:19" hidden="1" x14ac:dyDescent="0.55000000000000004">
      <c r="A1598" t="s">
        <v>20</v>
      </c>
      <c r="C1598" t="s">
        <v>22</v>
      </c>
      <c r="D1598" t="s">
        <v>23</v>
      </c>
      <c r="E1598" t="s">
        <v>5</v>
      </c>
      <c r="G1598" t="s">
        <v>24</v>
      </c>
      <c r="H1598">
        <v>812014</v>
      </c>
      <c r="I1598">
        <v>812943</v>
      </c>
      <c r="J1598" t="s">
        <v>529</v>
      </c>
      <c r="K1598" t="s">
        <v>2043</v>
      </c>
      <c r="N1598" t="s">
        <v>2044</v>
      </c>
      <c r="Q1598" t="s">
        <v>2045</v>
      </c>
      <c r="R1598">
        <v>930</v>
      </c>
      <c r="S1598">
        <v>309</v>
      </c>
    </row>
    <row r="1599" spans="1:19" hidden="1" x14ac:dyDescent="0.55000000000000004">
      <c r="A1599" t="s">
        <v>4566</v>
      </c>
      <c r="B1599" t="s">
        <v>21</v>
      </c>
      <c r="C1599" t="s">
        <v>22</v>
      </c>
      <c r="D1599" t="s">
        <v>23</v>
      </c>
      <c r="E1599" t="s">
        <v>5</v>
      </c>
      <c r="G1599" t="s">
        <v>24</v>
      </c>
      <c r="H1599">
        <v>812940</v>
      </c>
      <c r="I1599">
        <v>813587</v>
      </c>
      <c r="J1599" t="s">
        <v>529</v>
      </c>
      <c r="Q1599" t="s">
        <v>2048</v>
      </c>
      <c r="R1599">
        <v>648</v>
      </c>
    </row>
    <row r="1600" spans="1:19" hidden="1" x14ac:dyDescent="0.55000000000000004">
      <c r="A1600" t="s">
        <v>20</v>
      </c>
      <c r="C1600" t="s">
        <v>22</v>
      </c>
      <c r="D1600" t="s">
        <v>23</v>
      </c>
      <c r="E1600" t="s">
        <v>5</v>
      </c>
      <c r="G1600" t="s">
        <v>24</v>
      </c>
      <c r="H1600">
        <v>812940</v>
      </c>
      <c r="I1600">
        <v>813587</v>
      </c>
      <c r="J1600" t="s">
        <v>529</v>
      </c>
      <c r="K1600" t="s">
        <v>2046</v>
      </c>
      <c r="N1600" t="s">
        <v>2047</v>
      </c>
      <c r="Q1600" t="s">
        <v>2048</v>
      </c>
      <c r="R1600">
        <v>648</v>
      </c>
      <c r="S1600">
        <v>215</v>
      </c>
    </row>
    <row r="1601" spans="1:19" hidden="1" x14ac:dyDescent="0.55000000000000004">
      <c r="A1601" t="s">
        <v>4566</v>
      </c>
      <c r="B1601" t="s">
        <v>21</v>
      </c>
      <c r="C1601" t="s">
        <v>22</v>
      </c>
      <c r="D1601" t="s">
        <v>23</v>
      </c>
      <c r="E1601" t="s">
        <v>5</v>
      </c>
      <c r="G1601" t="s">
        <v>24</v>
      </c>
      <c r="H1601">
        <v>813587</v>
      </c>
      <c r="I1601">
        <v>814228</v>
      </c>
      <c r="J1601" t="s">
        <v>529</v>
      </c>
      <c r="Q1601" t="s">
        <v>2051</v>
      </c>
      <c r="R1601">
        <v>642</v>
      </c>
    </row>
    <row r="1602" spans="1:19" hidden="1" x14ac:dyDescent="0.55000000000000004">
      <c r="A1602" t="s">
        <v>20</v>
      </c>
      <c r="C1602" t="s">
        <v>22</v>
      </c>
      <c r="D1602" t="s">
        <v>23</v>
      </c>
      <c r="E1602" t="s">
        <v>5</v>
      </c>
      <c r="G1602" t="s">
        <v>24</v>
      </c>
      <c r="H1602">
        <v>813587</v>
      </c>
      <c r="I1602">
        <v>814228</v>
      </c>
      <c r="J1602" t="s">
        <v>529</v>
      </c>
      <c r="K1602" t="s">
        <v>2049</v>
      </c>
      <c r="N1602" t="s">
        <v>2050</v>
      </c>
      <c r="Q1602" t="s">
        <v>2051</v>
      </c>
      <c r="R1602">
        <v>642</v>
      </c>
      <c r="S1602">
        <v>213</v>
      </c>
    </row>
    <row r="1603" spans="1:19" hidden="1" x14ac:dyDescent="0.55000000000000004">
      <c r="A1603" t="s">
        <v>4566</v>
      </c>
      <c r="B1603" t="s">
        <v>21</v>
      </c>
      <c r="C1603" t="s">
        <v>22</v>
      </c>
      <c r="D1603" t="s">
        <v>23</v>
      </c>
      <c r="E1603" t="s">
        <v>5</v>
      </c>
      <c r="G1603" t="s">
        <v>24</v>
      </c>
      <c r="H1603">
        <v>814272</v>
      </c>
      <c r="I1603">
        <v>814457</v>
      </c>
      <c r="J1603" t="s">
        <v>65</v>
      </c>
      <c r="Q1603" t="s">
        <v>2054</v>
      </c>
      <c r="R1603">
        <v>186</v>
      </c>
    </row>
    <row r="1604" spans="1:19" x14ac:dyDescent="0.55000000000000004">
      <c r="A1604" t="s">
        <v>20</v>
      </c>
      <c r="C1604" t="s">
        <v>22</v>
      </c>
      <c r="D1604" t="s">
        <v>23</v>
      </c>
      <c r="E1604" t="s">
        <v>5</v>
      </c>
      <c r="G1604" t="s">
        <v>24</v>
      </c>
      <c r="H1604">
        <v>814272</v>
      </c>
      <c r="I1604">
        <v>814457</v>
      </c>
      <c r="J1604" t="s">
        <v>65</v>
      </c>
      <c r="K1604" t="s">
        <v>2052</v>
      </c>
      <c r="N1604" t="s">
        <v>2053</v>
      </c>
      <c r="Q1604" t="s">
        <v>2054</v>
      </c>
      <c r="R1604">
        <v>186</v>
      </c>
      <c r="S1604">
        <v>61</v>
      </c>
    </row>
    <row r="1605" spans="1:19" hidden="1" x14ac:dyDescent="0.55000000000000004">
      <c r="A1605" t="s">
        <v>4566</v>
      </c>
      <c r="B1605" t="s">
        <v>21</v>
      </c>
      <c r="C1605" t="s">
        <v>22</v>
      </c>
      <c r="D1605" t="s">
        <v>23</v>
      </c>
      <c r="E1605" t="s">
        <v>5</v>
      </c>
      <c r="G1605" t="s">
        <v>24</v>
      </c>
      <c r="H1605">
        <v>814757</v>
      </c>
      <c r="I1605">
        <v>815119</v>
      </c>
      <c r="J1605" t="s">
        <v>529</v>
      </c>
      <c r="Q1605" t="s">
        <v>2056</v>
      </c>
      <c r="R1605">
        <v>363</v>
      </c>
    </row>
    <row r="1606" spans="1:19" hidden="1" x14ac:dyDescent="0.55000000000000004">
      <c r="A1606" t="s">
        <v>20</v>
      </c>
      <c r="C1606" t="s">
        <v>22</v>
      </c>
      <c r="D1606" t="s">
        <v>23</v>
      </c>
      <c r="E1606" t="s">
        <v>5</v>
      </c>
      <c r="G1606" t="s">
        <v>24</v>
      </c>
      <c r="H1606">
        <v>814757</v>
      </c>
      <c r="I1606">
        <v>815119</v>
      </c>
      <c r="J1606" t="s">
        <v>529</v>
      </c>
      <c r="K1606" t="s">
        <v>2055</v>
      </c>
      <c r="N1606" t="s">
        <v>54</v>
      </c>
      <c r="Q1606" t="s">
        <v>2056</v>
      </c>
      <c r="R1606">
        <v>363</v>
      </c>
      <c r="S1606">
        <v>120</v>
      </c>
    </row>
    <row r="1607" spans="1:19" hidden="1" x14ac:dyDescent="0.55000000000000004">
      <c r="A1607" t="s">
        <v>4566</v>
      </c>
      <c r="B1607" t="s">
        <v>21</v>
      </c>
      <c r="C1607" t="s">
        <v>22</v>
      </c>
      <c r="D1607" t="s">
        <v>23</v>
      </c>
      <c r="E1607" t="s">
        <v>5</v>
      </c>
      <c r="G1607" t="s">
        <v>24</v>
      </c>
      <c r="H1607">
        <v>815141</v>
      </c>
      <c r="I1607">
        <v>816835</v>
      </c>
      <c r="J1607" t="s">
        <v>529</v>
      </c>
      <c r="Q1607" t="s">
        <v>2058</v>
      </c>
      <c r="R1607">
        <v>1695</v>
      </c>
    </row>
    <row r="1608" spans="1:19" hidden="1" x14ac:dyDescent="0.55000000000000004">
      <c r="A1608" t="s">
        <v>20</v>
      </c>
      <c r="C1608" t="s">
        <v>22</v>
      </c>
      <c r="D1608" t="s">
        <v>23</v>
      </c>
      <c r="E1608" t="s">
        <v>5</v>
      </c>
      <c r="G1608" t="s">
        <v>24</v>
      </c>
      <c r="H1608">
        <v>815141</v>
      </c>
      <c r="I1608">
        <v>816835</v>
      </c>
      <c r="J1608" t="s">
        <v>529</v>
      </c>
      <c r="K1608" t="s">
        <v>2057</v>
      </c>
      <c r="N1608" t="s">
        <v>54</v>
      </c>
      <c r="Q1608" t="s">
        <v>2058</v>
      </c>
      <c r="R1608">
        <v>1695</v>
      </c>
      <c r="S1608">
        <v>564</v>
      </c>
    </row>
    <row r="1609" spans="1:19" hidden="1" x14ac:dyDescent="0.55000000000000004">
      <c r="A1609" t="s">
        <v>4566</v>
      </c>
      <c r="B1609" t="s">
        <v>21</v>
      </c>
      <c r="C1609" t="s">
        <v>22</v>
      </c>
      <c r="D1609" t="s">
        <v>23</v>
      </c>
      <c r="E1609" t="s">
        <v>5</v>
      </c>
      <c r="G1609" t="s">
        <v>24</v>
      </c>
      <c r="H1609">
        <v>816886</v>
      </c>
      <c r="I1609">
        <v>818913</v>
      </c>
      <c r="J1609" t="s">
        <v>529</v>
      </c>
      <c r="Q1609" t="s">
        <v>2060</v>
      </c>
      <c r="R1609">
        <v>2028</v>
      </c>
    </row>
    <row r="1610" spans="1:19" hidden="1" x14ac:dyDescent="0.55000000000000004">
      <c r="A1610" t="s">
        <v>20</v>
      </c>
      <c r="C1610" t="s">
        <v>22</v>
      </c>
      <c r="D1610" t="s">
        <v>23</v>
      </c>
      <c r="E1610" t="s">
        <v>5</v>
      </c>
      <c r="G1610" t="s">
        <v>24</v>
      </c>
      <c r="H1610">
        <v>816886</v>
      </c>
      <c r="I1610">
        <v>818913</v>
      </c>
      <c r="J1610" t="s">
        <v>529</v>
      </c>
      <c r="K1610" t="s">
        <v>2059</v>
      </c>
      <c r="N1610" t="s">
        <v>698</v>
      </c>
      <c r="Q1610" t="s">
        <v>2060</v>
      </c>
      <c r="R1610">
        <v>2028</v>
      </c>
      <c r="S1610">
        <v>675</v>
      </c>
    </row>
    <row r="1611" spans="1:19" hidden="1" x14ac:dyDescent="0.55000000000000004">
      <c r="A1611" t="s">
        <v>4566</v>
      </c>
      <c r="B1611" t="s">
        <v>21</v>
      </c>
      <c r="C1611" t="s">
        <v>22</v>
      </c>
      <c r="D1611" t="s">
        <v>23</v>
      </c>
      <c r="E1611" t="s">
        <v>5</v>
      </c>
      <c r="G1611" t="s">
        <v>24</v>
      </c>
      <c r="H1611">
        <v>818930</v>
      </c>
      <c r="I1611">
        <v>819973</v>
      </c>
      <c r="J1611" t="s">
        <v>529</v>
      </c>
      <c r="Q1611" t="s">
        <v>2063</v>
      </c>
      <c r="R1611">
        <v>1044</v>
      </c>
    </row>
    <row r="1612" spans="1:19" hidden="1" x14ac:dyDescent="0.55000000000000004">
      <c r="A1612" t="s">
        <v>20</v>
      </c>
      <c r="C1612" t="s">
        <v>22</v>
      </c>
      <c r="D1612" t="s">
        <v>23</v>
      </c>
      <c r="E1612" t="s">
        <v>5</v>
      </c>
      <c r="G1612" t="s">
        <v>24</v>
      </c>
      <c r="H1612">
        <v>818930</v>
      </c>
      <c r="I1612">
        <v>819973</v>
      </c>
      <c r="J1612" t="s">
        <v>529</v>
      </c>
      <c r="K1612" t="s">
        <v>2061</v>
      </c>
      <c r="N1612" t="s">
        <v>2062</v>
      </c>
      <c r="Q1612" t="s">
        <v>2063</v>
      </c>
      <c r="R1612">
        <v>1044</v>
      </c>
      <c r="S1612">
        <v>347</v>
      </c>
    </row>
    <row r="1613" spans="1:19" hidden="1" x14ac:dyDescent="0.55000000000000004">
      <c r="A1613" t="s">
        <v>4566</v>
      </c>
      <c r="B1613" t="s">
        <v>21</v>
      </c>
      <c r="C1613" t="s">
        <v>22</v>
      </c>
      <c r="D1613" t="s">
        <v>23</v>
      </c>
      <c r="E1613" t="s">
        <v>5</v>
      </c>
      <c r="G1613" t="s">
        <v>24</v>
      </c>
      <c r="H1613">
        <v>820012</v>
      </c>
      <c r="I1613">
        <v>820254</v>
      </c>
      <c r="J1613" t="s">
        <v>529</v>
      </c>
      <c r="Q1613" t="s">
        <v>2066</v>
      </c>
      <c r="R1613">
        <v>243</v>
      </c>
    </row>
    <row r="1614" spans="1:19" hidden="1" x14ac:dyDescent="0.55000000000000004">
      <c r="A1614" t="s">
        <v>20</v>
      </c>
      <c r="C1614" t="s">
        <v>22</v>
      </c>
      <c r="D1614" t="s">
        <v>23</v>
      </c>
      <c r="E1614" t="s">
        <v>5</v>
      </c>
      <c r="G1614" t="s">
        <v>24</v>
      </c>
      <c r="H1614">
        <v>820012</v>
      </c>
      <c r="I1614">
        <v>820254</v>
      </c>
      <c r="J1614" t="s">
        <v>529</v>
      </c>
      <c r="K1614" t="s">
        <v>2064</v>
      </c>
      <c r="N1614" t="s">
        <v>2065</v>
      </c>
      <c r="Q1614" t="s">
        <v>2066</v>
      </c>
      <c r="R1614">
        <v>243</v>
      </c>
      <c r="S1614">
        <v>80</v>
      </c>
    </row>
    <row r="1615" spans="1:19" hidden="1" x14ac:dyDescent="0.55000000000000004">
      <c r="A1615" t="s">
        <v>4566</v>
      </c>
      <c r="B1615" t="s">
        <v>21</v>
      </c>
      <c r="C1615" t="s">
        <v>22</v>
      </c>
      <c r="D1615" t="s">
        <v>23</v>
      </c>
      <c r="E1615" t="s">
        <v>5</v>
      </c>
      <c r="G1615" t="s">
        <v>24</v>
      </c>
      <c r="H1615">
        <v>820351</v>
      </c>
      <c r="I1615">
        <v>821049</v>
      </c>
      <c r="J1615" t="s">
        <v>529</v>
      </c>
      <c r="Q1615" t="s">
        <v>2069</v>
      </c>
      <c r="R1615">
        <v>699</v>
      </c>
    </row>
    <row r="1616" spans="1:19" hidden="1" x14ac:dyDescent="0.55000000000000004">
      <c r="A1616" t="s">
        <v>20</v>
      </c>
      <c r="C1616" t="s">
        <v>22</v>
      </c>
      <c r="D1616" t="s">
        <v>23</v>
      </c>
      <c r="E1616" t="s">
        <v>5</v>
      </c>
      <c r="G1616" t="s">
        <v>24</v>
      </c>
      <c r="H1616">
        <v>820351</v>
      </c>
      <c r="I1616">
        <v>821049</v>
      </c>
      <c r="J1616" t="s">
        <v>529</v>
      </c>
      <c r="K1616" t="s">
        <v>2067</v>
      </c>
      <c r="N1616" t="s">
        <v>2068</v>
      </c>
      <c r="Q1616" t="s">
        <v>2069</v>
      </c>
      <c r="R1616">
        <v>699</v>
      </c>
      <c r="S1616">
        <v>232</v>
      </c>
    </row>
    <row r="1617" spans="1:19" hidden="1" x14ac:dyDescent="0.55000000000000004">
      <c r="A1617" t="s">
        <v>4566</v>
      </c>
      <c r="B1617" t="s">
        <v>21</v>
      </c>
      <c r="C1617" t="s">
        <v>22</v>
      </c>
      <c r="D1617" t="s">
        <v>23</v>
      </c>
      <c r="E1617" t="s">
        <v>5</v>
      </c>
      <c r="G1617" t="s">
        <v>24</v>
      </c>
      <c r="H1617">
        <v>821059</v>
      </c>
      <c r="I1617">
        <v>824589</v>
      </c>
      <c r="J1617" t="s">
        <v>529</v>
      </c>
      <c r="Q1617" t="s">
        <v>2072</v>
      </c>
      <c r="R1617">
        <v>3531</v>
      </c>
    </row>
    <row r="1618" spans="1:19" hidden="1" x14ac:dyDescent="0.55000000000000004">
      <c r="A1618" t="s">
        <v>20</v>
      </c>
      <c r="C1618" t="s">
        <v>22</v>
      </c>
      <c r="D1618" t="s">
        <v>23</v>
      </c>
      <c r="E1618" t="s">
        <v>5</v>
      </c>
      <c r="G1618" t="s">
        <v>24</v>
      </c>
      <c r="H1618">
        <v>821059</v>
      </c>
      <c r="I1618">
        <v>824589</v>
      </c>
      <c r="J1618" t="s">
        <v>529</v>
      </c>
      <c r="K1618" t="s">
        <v>2070</v>
      </c>
      <c r="N1618" t="s">
        <v>2071</v>
      </c>
      <c r="Q1618" t="s">
        <v>2072</v>
      </c>
      <c r="R1618">
        <v>3531</v>
      </c>
      <c r="S1618">
        <v>1176</v>
      </c>
    </row>
    <row r="1619" spans="1:19" hidden="1" x14ac:dyDescent="0.55000000000000004">
      <c r="A1619" t="s">
        <v>4566</v>
      </c>
      <c r="B1619" t="s">
        <v>21</v>
      </c>
      <c r="C1619" t="s">
        <v>22</v>
      </c>
      <c r="D1619" t="s">
        <v>23</v>
      </c>
      <c r="E1619" t="s">
        <v>5</v>
      </c>
      <c r="G1619" t="s">
        <v>24</v>
      </c>
      <c r="H1619">
        <v>824607</v>
      </c>
      <c r="I1619">
        <v>825827</v>
      </c>
      <c r="J1619" t="s">
        <v>529</v>
      </c>
      <c r="Q1619" t="s">
        <v>2075</v>
      </c>
      <c r="R1619">
        <v>1221</v>
      </c>
    </row>
    <row r="1620" spans="1:19" hidden="1" x14ac:dyDescent="0.55000000000000004">
      <c r="A1620" t="s">
        <v>20</v>
      </c>
      <c r="C1620" t="s">
        <v>22</v>
      </c>
      <c r="D1620" t="s">
        <v>23</v>
      </c>
      <c r="E1620" t="s">
        <v>5</v>
      </c>
      <c r="G1620" t="s">
        <v>24</v>
      </c>
      <c r="H1620">
        <v>824607</v>
      </c>
      <c r="I1620">
        <v>825827</v>
      </c>
      <c r="J1620" t="s">
        <v>529</v>
      </c>
      <c r="K1620" t="s">
        <v>2073</v>
      </c>
      <c r="N1620" t="s">
        <v>2074</v>
      </c>
      <c r="Q1620" t="s">
        <v>2075</v>
      </c>
      <c r="R1620">
        <v>1221</v>
      </c>
      <c r="S1620">
        <v>406</v>
      </c>
    </row>
    <row r="1621" spans="1:19" hidden="1" x14ac:dyDescent="0.55000000000000004">
      <c r="A1621" t="s">
        <v>4566</v>
      </c>
      <c r="B1621" t="s">
        <v>21</v>
      </c>
      <c r="C1621" t="s">
        <v>22</v>
      </c>
      <c r="D1621" t="s">
        <v>23</v>
      </c>
      <c r="E1621" t="s">
        <v>5</v>
      </c>
      <c r="G1621" t="s">
        <v>24</v>
      </c>
      <c r="H1621">
        <v>825833</v>
      </c>
      <c r="I1621">
        <v>826174</v>
      </c>
      <c r="J1621" t="s">
        <v>529</v>
      </c>
      <c r="Q1621" t="s">
        <v>2077</v>
      </c>
      <c r="R1621">
        <v>342</v>
      </c>
    </row>
    <row r="1622" spans="1:19" hidden="1" x14ac:dyDescent="0.55000000000000004">
      <c r="A1622" t="s">
        <v>20</v>
      </c>
      <c r="C1622" t="s">
        <v>22</v>
      </c>
      <c r="D1622" t="s">
        <v>23</v>
      </c>
      <c r="E1622" t="s">
        <v>5</v>
      </c>
      <c r="G1622" t="s">
        <v>24</v>
      </c>
      <c r="H1622">
        <v>825833</v>
      </c>
      <c r="I1622">
        <v>826174</v>
      </c>
      <c r="J1622" t="s">
        <v>529</v>
      </c>
      <c r="K1622" t="s">
        <v>2076</v>
      </c>
      <c r="N1622" t="s">
        <v>359</v>
      </c>
      <c r="Q1622" t="s">
        <v>2077</v>
      </c>
      <c r="R1622">
        <v>342</v>
      </c>
      <c r="S1622">
        <v>113</v>
      </c>
    </row>
    <row r="1623" spans="1:19" hidden="1" x14ac:dyDescent="0.55000000000000004">
      <c r="A1623" t="s">
        <v>4566</v>
      </c>
      <c r="B1623" t="s">
        <v>21</v>
      </c>
      <c r="C1623" t="s">
        <v>22</v>
      </c>
      <c r="D1623" t="s">
        <v>23</v>
      </c>
      <c r="E1623" t="s">
        <v>5</v>
      </c>
      <c r="G1623" t="s">
        <v>24</v>
      </c>
      <c r="H1623">
        <v>826192</v>
      </c>
      <c r="I1623">
        <v>827622</v>
      </c>
      <c r="J1623" t="s">
        <v>529</v>
      </c>
      <c r="Q1623" t="s">
        <v>2080</v>
      </c>
      <c r="R1623">
        <v>1431</v>
      </c>
    </row>
    <row r="1624" spans="1:19" hidden="1" x14ac:dyDescent="0.55000000000000004">
      <c r="A1624" t="s">
        <v>20</v>
      </c>
      <c r="C1624" t="s">
        <v>22</v>
      </c>
      <c r="D1624" t="s">
        <v>23</v>
      </c>
      <c r="E1624" t="s">
        <v>5</v>
      </c>
      <c r="G1624" t="s">
        <v>24</v>
      </c>
      <c r="H1624">
        <v>826192</v>
      </c>
      <c r="I1624">
        <v>827622</v>
      </c>
      <c r="J1624" t="s">
        <v>529</v>
      </c>
      <c r="K1624" t="s">
        <v>2078</v>
      </c>
      <c r="N1624" t="s">
        <v>2079</v>
      </c>
      <c r="Q1624" t="s">
        <v>2080</v>
      </c>
      <c r="R1624">
        <v>1431</v>
      </c>
      <c r="S1624">
        <v>476</v>
      </c>
    </row>
    <row r="1625" spans="1:19" hidden="1" x14ac:dyDescent="0.55000000000000004">
      <c r="A1625" t="s">
        <v>4566</v>
      </c>
      <c r="B1625" t="s">
        <v>21</v>
      </c>
      <c r="C1625" t="s">
        <v>22</v>
      </c>
      <c r="D1625" t="s">
        <v>23</v>
      </c>
      <c r="E1625" t="s">
        <v>5</v>
      </c>
      <c r="G1625" t="s">
        <v>24</v>
      </c>
      <c r="H1625">
        <v>827981</v>
      </c>
      <c r="I1625">
        <v>828253</v>
      </c>
      <c r="J1625" t="s">
        <v>529</v>
      </c>
      <c r="O1625" t="s">
        <v>2083</v>
      </c>
      <c r="Q1625" t="s">
        <v>2084</v>
      </c>
      <c r="R1625">
        <v>273</v>
      </c>
    </row>
    <row r="1626" spans="1:19" hidden="1" x14ac:dyDescent="0.55000000000000004">
      <c r="A1626" t="s">
        <v>20</v>
      </c>
      <c r="C1626" t="s">
        <v>22</v>
      </c>
      <c r="D1626" t="s">
        <v>23</v>
      </c>
      <c r="E1626" t="s">
        <v>5</v>
      </c>
      <c r="G1626" t="s">
        <v>24</v>
      </c>
      <c r="H1626">
        <v>827981</v>
      </c>
      <c r="I1626">
        <v>828253</v>
      </c>
      <c r="J1626" t="s">
        <v>529</v>
      </c>
      <c r="K1626" t="s">
        <v>2081</v>
      </c>
      <c r="N1626" t="s">
        <v>2082</v>
      </c>
      <c r="O1626" t="s">
        <v>2083</v>
      </c>
      <c r="Q1626" t="s">
        <v>2084</v>
      </c>
      <c r="R1626">
        <v>273</v>
      </c>
      <c r="S1626">
        <v>90</v>
      </c>
    </row>
    <row r="1627" spans="1:19" hidden="1" x14ac:dyDescent="0.55000000000000004">
      <c r="A1627" t="s">
        <v>4566</v>
      </c>
      <c r="B1627" t="s">
        <v>21</v>
      </c>
      <c r="C1627" t="s">
        <v>22</v>
      </c>
      <c r="D1627" t="s">
        <v>23</v>
      </c>
      <c r="E1627" t="s">
        <v>5</v>
      </c>
      <c r="G1627" t="s">
        <v>24</v>
      </c>
      <c r="H1627">
        <v>828328</v>
      </c>
      <c r="I1627">
        <v>828843</v>
      </c>
      <c r="J1627" t="s">
        <v>529</v>
      </c>
      <c r="Q1627" t="s">
        <v>2087</v>
      </c>
      <c r="R1627">
        <v>516</v>
      </c>
    </row>
    <row r="1628" spans="1:19" hidden="1" x14ac:dyDescent="0.55000000000000004">
      <c r="A1628" t="s">
        <v>20</v>
      </c>
      <c r="C1628" t="s">
        <v>22</v>
      </c>
      <c r="D1628" t="s">
        <v>23</v>
      </c>
      <c r="E1628" t="s">
        <v>5</v>
      </c>
      <c r="G1628" t="s">
        <v>24</v>
      </c>
      <c r="H1628">
        <v>828328</v>
      </c>
      <c r="I1628">
        <v>828843</v>
      </c>
      <c r="J1628" t="s">
        <v>529</v>
      </c>
      <c r="K1628" t="s">
        <v>2085</v>
      </c>
      <c r="N1628" t="s">
        <v>2086</v>
      </c>
      <c r="Q1628" t="s">
        <v>2087</v>
      </c>
      <c r="R1628">
        <v>516</v>
      </c>
      <c r="S1628">
        <v>171</v>
      </c>
    </row>
    <row r="1629" spans="1:19" hidden="1" x14ac:dyDescent="0.55000000000000004">
      <c r="A1629" t="s">
        <v>4566</v>
      </c>
      <c r="B1629" t="s">
        <v>21</v>
      </c>
      <c r="C1629" t="s">
        <v>22</v>
      </c>
      <c r="D1629" t="s">
        <v>23</v>
      </c>
      <c r="E1629" t="s">
        <v>5</v>
      </c>
      <c r="G1629" t="s">
        <v>24</v>
      </c>
      <c r="H1629">
        <v>828843</v>
      </c>
      <c r="I1629">
        <v>829580</v>
      </c>
      <c r="J1629" t="s">
        <v>529</v>
      </c>
      <c r="Q1629" t="s">
        <v>2090</v>
      </c>
      <c r="R1629">
        <v>738</v>
      </c>
    </row>
    <row r="1630" spans="1:19" hidden="1" x14ac:dyDescent="0.55000000000000004">
      <c r="A1630" t="s">
        <v>20</v>
      </c>
      <c r="C1630" t="s">
        <v>22</v>
      </c>
      <c r="D1630" t="s">
        <v>23</v>
      </c>
      <c r="E1630" t="s">
        <v>5</v>
      </c>
      <c r="G1630" t="s">
        <v>24</v>
      </c>
      <c r="H1630">
        <v>828843</v>
      </c>
      <c r="I1630">
        <v>829580</v>
      </c>
      <c r="J1630" t="s">
        <v>529</v>
      </c>
      <c r="K1630" t="s">
        <v>2088</v>
      </c>
      <c r="N1630" t="s">
        <v>2089</v>
      </c>
      <c r="Q1630" t="s">
        <v>2090</v>
      </c>
      <c r="R1630">
        <v>738</v>
      </c>
      <c r="S1630">
        <v>245</v>
      </c>
    </row>
    <row r="1631" spans="1:19" hidden="1" x14ac:dyDescent="0.55000000000000004">
      <c r="A1631" t="s">
        <v>4566</v>
      </c>
      <c r="B1631" t="s">
        <v>21</v>
      </c>
      <c r="C1631" t="s">
        <v>22</v>
      </c>
      <c r="D1631" t="s">
        <v>23</v>
      </c>
      <c r="E1631" t="s">
        <v>5</v>
      </c>
      <c r="G1631" t="s">
        <v>24</v>
      </c>
      <c r="H1631">
        <v>829723</v>
      </c>
      <c r="I1631">
        <v>830082</v>
      </c>
      <c r="J1631" t="s">
        <v>529</v>
      </c>
      <c r="O1631" t="s">
        <v>2093</v>
      </c>
      <c r="Q1631" t="s">
        <v>2094</v>
      </c>
      <c r="R1631">
        <v>360</v>
      </c>
    </row>
    <row r="1632" spans="1:19" hidden="1" x14ac:dyDescent="0.55000000000000004">
      <c r="A1632" t="s">
        <v>20</v>
      </c>
      <c r="C1632" t="s">
        <v>22</v>
      </c>
      <c r="D1632" t="s">
        <v>23</v>
      </c>
      <c r="E1632" t="s">
        <v>5</v>
      </c>
      <c r="G1632" t="s">
        <v>24</v>
      </c>
      <c r="H1632">
        <v>829723</v>
      </c>
      <c r="I1632">
        <v>830082</v>
      </c>
      <c r="J1632" t="s">
        <v>529</v>
      </c>
      <c r="K1632" t="s">
        <v>2091</v>
      </c>
      <c r="N1632" t="s">
        <v>2092</v>
      </c>
      <c r="O1632" t="s">
        <v>2093</v>
      </c>
      <c r="Q1632" t="s">
        <v>2094</v>
      </c>
      <c r="R1632">
        <v>360</v>
      </c>
      <c r="S1632">
        <v>119</v>
      </c>
    </row>
    <row r="1633" spans="1:19" hidden="1" x14ac:dyDescent="0.55000000000000004">
      <c r="A1633" t="s">
        <v>4566</v>
      </c>
      <c r="B1633" t="s">
        <v>21</v>
      </c>
      <c r="C1633" t="s">
        <v>22</v>
      </c>
      <c r="D1633" t="s">
        <v>23</v>
      </c>
      <c r="E1633" t="s">
        <v>5</v>
      </c>
      <c r="G1633" t="s">
        <v>24</v>
      </c>
      <c r="H1633">
        <v>830504</v>
      </c>
      <c r="I1633">
        <v>830827</v>
      </c>
      <c r="J1633" t="s">
        <v>65</v>
      </c>
      <c r="Q1633" t="s">
        <v>2096</v>
      </c>
      <c r="R1633">
        <v>324</v>
      </c>
    </row>
    <row r="1634" spans="1:19" x14ac:dyDescent="0.55000000000000004">
      <c r="A1634" t="s">
        <v>20</v>
      </c>
      <c r="C1634" t="s">
        <v>22</v>
      </c>
      <c r="D1634" t="s">
        <v>23</v>
      </c>
      <c r="E1634" t="s">
        <v>5</v>
      </c>
      <c r="G1634" t="s">
        <v>24</v>
      </c>
      <c r="H1634">
        <v>830504</v>
      </c>
      <c r="I1634">
        <v>830827</v>
      </c>
      <c r="J1634" t="s">
        <v>65</v>
      </c>
      <c r="K1634" t="s">
        <v>2095</v>
      </c>
      <c r="N1634" t="s">
        <v>54</v>
      </c>
      <c r="Q1634" t="s">
        <v>2096</v>
      </c>
      <c r="R1634">
        <v>324</v>
      </c>
      <c r="S1634">
        <v>107</v>
      </c>
    </row>
    <row r="1635" spans="1:19" hidden="1" x14ac:dyDescent="0.55000000000000004">
      <c r="A1635" t="s">
        <v>4566</v>
      </c>
      <c r="B1635" t="s">
        <v>21</v>
      </c>
      <c r="C1635" t="s">
        <v>22</v>
      </c>
      <c r="D1635" t="s">
        <v>23</v>
      </c>
      <c r="E1635" t="s">
        <v>5</v>
      </c>
      <c r="G1635" t="s">
        <v>24</v>
      </c>
      <c r="H1635">
        <v>830868</v>
      </c>
      <c r="I1635">
        <v>831200</v>
      </c>
      <c r="J1635" t="s">
        <v>65</v>
      </c>
      <c r="Q1635" t="s">
        <v>2098</v>
      </c>
      <c r="R1635">
        <v>333</v>
      </c>
    </row>
    <row r="1636" spans="1:19" x14ac:dyDescent="0.55000000000000004">
      <c r="A1636" t="s">
        <v>20</v>
      </c>
      <c r="C1636" t="s">
        <v>22</v>
      </c>
      <c r="D1636" t="s">
        <v>23</v>
      </c>
      <c r="E1636" t="s">
        <v>5</v>
      </c>
      <c r="G1636" t="s">
        <v>24</v>
      </c>
      <c r="H1636">
        <v>830868</v>
      </c>
      <c r="I1636">
        <v>831200</v>
      </c>
      <c r="J1636" t="s">
        <v>65</v>
      </c>
      <c r="K1636" t="s">
        <v>2097</v>
      </c>
      <c r="N1636" t="s">
        <v>54</v>
      </c>
      <c r="Q1636" t="s">
        <v>2098</v>
      </c>
      <c r="R1636">
        <v>333</v>
      </c>
      <c r="S1636">
        <v>110</v>
      </c>
    </row>
    <row r="1637" spans="1:19" hidden="1" x14ac:dyDescent="0.55000000000000004">
      <c r="A1637" t="s">
        <v>4566</v>
      </c>
      <c r="B1637" t="s">
        <v>21</v>
      </c>
      <c r="C1637" t="s">
        <v>22</v>
      </c>
      <c r="D1637" t="s">
        <v>23</v>
      </c>
      <c r="E1637" t="s">
        <v>5</v>
      </c>
      <c r="G1637" t="s">
        <v>24</v>
      </c>
      <c r="H1637">
        <v>831613</v>
      </c>
      <c r="I1637">
        <v>832062</v>
      </c>
      <c r="J1637" t="s">
        <v>529</v>
      </c>
      <c r="Q1637" t="s">
        <v>2101</v>
      </c>
      <c r="R1637">
        <v>450</v>
      </c>
    </row>
    <row r="1638" spans="1:19" hidden="1" x14ac:dyDescent="0.55000000000000004">
      <c r="A1638" t="s">
        <v>20</v>
      </c>
      <c r="C1638" t="s">
        <v>22</v>
      </c>
      <c r="D1638" t="s">
        <v>23</v>
      </c>
      <c r="E1638" t="s">
        <v>5</v>
      </c>
      <c r="G1638" t="s">
        <v>24</v>
      </c>
      <c r="H1638">
        <v>831613</v>
      </c>
      <c r="I1638">
        <v>832062</v>
      </c>
      <c r="J1638" t="s">
        <v>529</v>
      </c>
      <c r="K1638" t="s">
        <v>2099</v>
      </c>
      <c r="N1638" t="s">
        <v>2100</v>
      </c>
      <c r="Q1638" t="s">
        <v>2101</v>
      </c>
      <c r="R1638">
        <v>450</v>
      </c>
      <c r="S1638">
        <v>149</v>
      </c>
    </row>
    <row r="1639" spans="1:19" hidden="1" x14ac:dyDescent="0.55000000000000004">
      <c r="A1639" t="s">
        <v>4566</v>
      </c>
      <c r="B1639" t="s">
        <v>21</v>
      </c>
      <c r="C1639" t="s">
        <v>22</v>
      </c>
      <c r="D1639" t="s">
        <v>23</v>
      </c>
      <c r="E1639" t="s">
        <v>5</v>
      </c>
      <c r="G1639" t="s">
        <v>24</v>
      </c>
      <c r="H1639">
        <v>832076</v>
      </c>
      <c r="I1639">
        <v>833035</v>
      </c>
      <c r="J1639" t="s">
        <v>529</v>
      </c>
      <c r="Q1639" t="s">
        <v>2104</v>
      </c>
      <c r="R1639">
        <v>960</v>
      </c>
    </row>
    <row r="1640" spans="1:19" hidden="1" x14ac:dyDescent="0.55000000000000004">
      <c r="A1640" t="s">
        <v>20</v>
      </c>
      <c r="C1640" t="s">
        <v>22</v>
      </c>
      <c r="D1640" t="s">
        <v>23</v>
      </c>
      <c r="E1640" t="s">
        <v>5</v>
      </c>
      <c r="G1640" t="s">
        <v>24</v>
      </c>
      <c r="H1640">
        <v>832076</v>
      </c>
      <c r="I1640">
        <v>833035</v>
      </c>
      <c r="J1640" t="s">
        <v>529</v>
      </c>
      <c r="K1640" t="s">
        <v>2102</v>
      </c>
      <c r="N1640" t="s">
        <v>2103</v>
      </c>
      <c r="Q1640" t="s">
        <v>2104</v>
      </c>
      <c r="R1640">
        <v>960</v>
      </c>
      <c r="S1640">
        <v>319</v>
      </c>
    </row>
    <row r="1641" spans="1:19" hidden="1" x14ac:dyDescent="0.55000000000000004">
      <c r="A1641" t="s">
        <v>4566</v>
      </c>
      <c r="B1641" t="s">
        <v>21</v>
      </c>
      <c r="C1641" t="s">
        <v>22</v>
      </c>
      <c r="D1641" t="s">
        <v>23</v>
      </c>
      <c r="E1641" t="s">
        <v>5</v>
      </c>
      <c r="G1641" t="s">
        <v>24</v>
      </c>
      <c r="H1641">
        <v>833074</v>
      </c>
      <c r="I1641">
        <v>833313</v>
      </c>
      <c r="J1641" t="s">
        <v>529</v>
      </c>
      <c r="Q1641" t="s">
        <v>2106</v>
      </c>
      <c r="R1641">
        <v>240</v>
      </c>
    </row>
    <row r="1642" spans="1:19" hidden="1" x14ac:dyDescent="0.55000000000000004">
      <c r="A1642" t="s">
        <v>20</v>
      </c>
      <c r="C1642" t="s">
        <v>22</v>
      </c>
      <c r="D1642" t="s">
        <v>23</v>
      </c>
      <c r="E1642" t="s">
        <v>5</v>
      </c>
      <c r="G1642" t="s">
        <v>24</v>
      </c>
      <c r="H1642">
        <v>833074</v>
      </c>
      <c r="I1642">
        <v>833313</v>
      </c>
      <c r="J1642" t="s">
        <v>529</v>
      </c>
      <c r="K1642" t="s">
        <v>2105</v>
      </c>
      <c r="N1642" t="s">
        <v>2065</v>
      </c>
      <c r="Q1642" t="s">
        <v>2106</v>
      </c>
      <c r="R1642">
        <v>240</v>
      </c>
      <c r="S1642">
        <v>79</v>
      </c>
    </row>
    <row r="1643" spans="1:19" hidden="1" x14ac:dyDescent="0.55000000000000004">
      <c r="A1643" t="s">
        <v>4566</v>
      </c>
      <c r="B1643" t="s">
        <v>21</v>
      </c>
      <c r="C1643" t="s">
        <v>22</v>
      </c>
      <c r="D1643" t="s">
        <v>23</v>
      </c>
      <c r="E1643" t="s">
        <v>5</v>
      </c>
      <c r="G1643" t="s">
        <v>24</v>
      </c>
      <c r="H1643">
        <v>833331</v>
      </c>
      <c r="I1643">
        <v>834263</v>
      </c>
      <c r="J1643" t="s">
        <v>529</v>
      </c>
      <c r="Q1643" t="s">
        <v>2109</v>
      </c>
      <c r="R1643">
        <v>933</v>
      </c>
    </row>
    <row r="1644" spans="1:19" hidden="1" x14ac:dyDescent="0.55000000000000004">
      <c r="A1644" t="s">
        <v>20</v>
      </c>
      <c r="C1644" t="s">
        <v>22</v>
      </c>
      <c r="D1644" t="s">
        <v>23</v>
      </c>
      <c r="E1644" t="s">
        <v>5</v>
      </c>
      <c r="G1644" t="s">
        <v>24</v>
      </c>
      <c r="H1644">
        <v>833331</v>
      </c>
      <c r="I1644">
        <v>834263</v>
      </c>
      <c r="J1644" t="s">
        <v>529</v>
      </c>
      <c r="K1644" t="s">
        <v>2107</v>
      </c>
      <c r="N1644" t="s">
        <v>2108</v>
      </c>
      <c r="Q1644" t="s">
        <v>2109</v>
      </c>
      <c r="R1644">
        <v>933</v>
      </c>
      <c r="S1644">
        <v>310</v>
      </c>
    </row>
    <row r="1645" spans="1:19" hidden="1" x14ac:dyDescent="0.55000000000000004">
      <c r="A1645" t="s">
        <v>4566</v>
      </c>
      <c r="B1645" t="s">
        <v>21</v>
      </c>
      <c r="C1645" t="s">
        <v>22</v>
      </c>
      <c r="D1645" t="s">
        <v>23</v>
      </c>
      <c r="E1645" t="s">
        <v>5</v>
      </c>
      <c r="G1645" t="s">
        <v>24</v>
      </c>
      <c r="H1645">
        <v>834264</v>
      </c>
      <c r="I1645">
        <v>834992</v>
      </c>
      <c r="J1645" t="s">
        <v>529</v>
      </c>
      <c r="Q1645" t="s">
        <v>2112</v>
      </c>
      <c r="R1645">
        <v>729</v>
      </c>
    </row>
    <row r="1646" spans="1:19" hidden="1" x14ac:dyDescent="0.55000000000000004">
      <c r="A1646" t="s">
        <v>20</v>
      </c>
      <c r="C1646" t="s">
        <v>22</v>
      </c>
      <c r="D1646" t="s">
        <v>23</v>
      </c>
      <c r="E1646" t="s">
        <v>5</v>
      </c>
      <c r="G1646" t="s">
        <v>24</v>
      </c>
      <c r="H1646">
        <v>834264</v>
      </c>
      <c r="I1646">
        <v>834992</v>
      </c>
      <c r="J1646" t="s">
        <v>529</v>
      </c>
      <c r="K1646" t="s">
        <v>2110</v>
      </c>
      <c r="N1646" t="s">
        <v>2111</v>
      </c>
      <c r="Q1646" t="s">
        <v>2112</v>
      </c>
      <c r="R1646">
        <v>729</v>
      </c>
      <c r="S1646">
        <v>242</v>
      </c>
    </row>
    <row r="1647" spans="1:19" hidden="1" x14ac:dyDescent="0.55000000000000004">
      <c r="A1647" t="s">
        <v>4566</v>
      </c>
      <c r="B1647" t="s">
        <v>21</v>
      </c>
      <c r="C1647" t="s">
        <v>22</v>
      </c>
      <c r="D1647" t="s">
        <v>23</v>
      </c>
      <c r="E1647" t="s">
        <v>5</v>
      </c>
      <c r="G1647" t="s">
        <v>24</v>
      </c>
      <c r="H1647">
        <v>835011</v>
      </c>
      <c r="I1647">
        <v>836237</v>
      </c>
      <c r="J1647" t="s">
        <v>529</v>
      </c>
      <c r="Q1647" t="s">
        <v>2114</v>
      </c>
      <c r="R1647">
        <v>1227</v>
      </c>
    </row>
    <row r="1648" spans="1:19" hidden="1" x14ac:dyDescent="0.55000000000000004">
      <c r="A1648" t="s">
        <v>20</v>
      </c>
      <c r="C1648" t="s">
        <v>22</v>
      </c>
      <c r="D1648" t="s">
        <v>23</v>
      </c>
      <c r="E1648" t="s">
        <v>5</v>
      </c>
      <c r="G1648" t="s">
        <v>24</v>
      </c>
      <c r="H1648">
        <v>835011</v>
      </c>
      <c r="I1648">
        <v>836237</v>
      </c>
      <c r="J1648" t="s">
        <v>529</v>
      </c>
      <c r="K1648" t="s">
        <v>2113</v>
      </c>
      <c r="N1648" t="s">
        <v>2103</v>
      </c>
      <c r="Q1648" t="s">
        <v>2114</v>
      </c>
      <c r="R1648">
        <v>1227</v>
      </c>
      <c r="S1648">
        <v>408</v>
      </c>
    </row>
    <row r="1649" spans="1:19" hidden="1" x14ac:dyDescent="0.55000000000000004">
      <c r="A1649" t="s">
        <v>4566</v>
      </c>
      <c r="B1649" t="s">
        <v>21</v>
      </c>
      <c r="C1649" t="s">
        <v>22</v>
      </c>
      <c r="D1649" t="s">
        <v>23</v>
      </c>
      <c r="E1649" t="s">
        <v>5</v>
      </c>
      <c r="G1649" t="s">
        <v>24</v>
      </c>
      <c r="H1649">
        <v>836240</v>
      </c>
      <c r="I1649">
        <v>836680</v>
      </c>
      <c r="J1649" t="s">
        <v>529</v>
      </c>
      <c r="Q1649" t="s">
        <v>2117</v>
      </c>
      <c r="R1649">
        <v>441</v>
      </c>
    </row>
    <row r="1650" spans="1:19" hidden="1" x14ac:dyDescent="0.55000000000000004">
      <c r="A1650" t="s">
        <v>20</v>
      </c>
      <c r="C1650" t="s">
        <v>22</v>
      </c>
      <c r="D1650" t="s">
        <v>23</v>
      </c>
      <c r="E1650" t="s">
        <v>5</v>
      </c>
      <c r="G1650" t="s">
        <v>24</v>
      </c>
      <c r="H1650">
        <v>836240</v>
      </c>
      <c r="I1650">
        <v>836680</v>
      </c>
      <c r="J1650" t="s">
        <v>529</v>
      </c>
      <c r="K1650" t="s">
        <v>2115</v>
      </c>
      <c r="N1650" t="s">
        <v>2116</v>
      </c>
      <c r="Q1650" t="s">
        <v>2117</v>
      </c>
      <c r="R1650">
        <v>441</v>
      </c>
      <c r="S1650">
        <v>146</v>
      </c>
    </row>
    <row r="1651" spans="1:19" hidden="1" x14ac:dyDescent="0.55000000000000004">
      <c r="A1651" t="s">
        <v>4566</v>
      </c>
      <c r="B1651" t="s">
        <v>21</v>
      </c>
      <c r="C1651" t="s">
        <v>22</v>
      </c>
      <c r="D1651" t="s">
        <v>23</v>
      </c>
      <c r="E1651" t="s">
        <v>5</v>
      </c>
      <c r="G1651" t="s">
        <v>24</v>
      </c>
      <c r="H1651">
        <v>836680</v>
      </c>
      <c r="I1651">
        <v>837093</v>
      </c>
      <c r="J1651" t="s">
        <v>529</v>
      </c>
      <c r="Q1651" t="s">
        <v>2119</v>
      </c>
      <c r="R1651">
        <v>414</v>
      </c>
    </row>
    <row r="1652" spans="1:19" hidden="1" x14ac:dyDescent="0.55000000000000004">
      <c r="A1652" t="s">
        <v>20</v>
      </c>
      <c r="C1652" t="s">
        <v>22</v>
      </c>
      <c r="D1652" t="s">
        <v>23</v>
      </c>
      <c r="E1652" t="s">
        <v>5</v>
      </c>
      <c r="G1652" t="s">
        <v>24</v>
      </c>
      <c r="H1652">
        <v>836680</v>
      </c>
      <c r="I1652">
        <v>837093</v>
      </c>
      <c r="J1652" t="s">
        <v>529</v>
      </c>
      <c r="K1652" t="s">
        <v>2118</v>
      </c>
      <c r="N1652" t="s">
        <v>2100</v>
      </c>
      <c r="Q1652" t="s">
        <v>2119</v>
      </c>
      <c r="R1652">
        <v>414</v>
      </c>
      <c r="S1652">
        <v>137</v>
      </c>
    </row>
    <row r="1653" spans="1:19" hidden="1" x14ac:dyDescent="0.55000000000000004">
      <c r="A1653" t="s">
        <v>4566</v>
      </c>
      <c r="B1653" t="s">
        <v>21</v>
      </c>
      <c r="C1653" t="s">
        <v>22</v>
      </c>
      <c r="D1653" t="s">
        <v>23</v>
      </c>
      <c r="E1653" t="s">
        <v>5</v>
      </c>
      <c r="G1653" t="s">
        <v>24</v>
      </c>
      <c r="H1653">
        <v>837111</v>
      </c>
      <c r="I1653">
        <v>838478</v>
      </c>
      <c r="J1653" t="s">
        <v>529</v>
      </c>
      <c r="Q1653" t="s">
        <v>2122</v>
      </c>
      <c r="R1653">
        <v>1368</v>
      </c>
    </row>
    <row r="1654" spans="1:19" hidden="1" x14ac:dyDescent="0.55000000000000004">
      <c r="A1654" t="s">
        <v>20</v>
      </c>
      <c r="C1654" t="s">
        <v>22</v>
      </c>
      <c r="D1654" t="s">
        <v>23</v>
      </c>
      <c r="E1654" t="s">
        <v>5</v>
      </c>
      <c r="G1654" t="s">
        <v>24</v>
      </c>
      <c r="H1654">
        <v>837111</v>
      </c>
      <c r="I1654">
        <v>838478</v>
      </c>
      <c r="J1654" t="s">
        <v>529</v>
      </c>
      <c r="K1654" t="s">
        <v>2120</v>
      </c>
      <c r="N1654" t="s">
        <v>2121</v>
      </c>
      <c r="Q1654" t="s">
        <v>2122</v>
      </c>
      <c r="R1654">
        <v>1368</v>
      </c>
      <c r="S1654">
        <v>455</v>
      </c>
    </row>
    <row r="1655" spans="1:19" hidden="1" x14ac:dyDescent="0.55000000000000004">
      <c r="A1655" t="s">
        <v>4566</v>
      </c>
      <c r="B1655" t="s">
        <v>21</v>
      </c>
      <c r="C1655" t="s">
        <v>22</v>
      </c>
      <c r="D1655" t="s">
        <v>23</v>
      </c>
      <c r="E1655" t="s">
        <v>5</v>
      </c>
      <c r="G1655" t="s">
        <v>24</v>
      </c>
      <c r="H1655">
        <v>838468</v>
      </c>
      <c r="I1655">
        <v>839298</v>
      </c>
      <c r="J1655" t="s">
        <v>529</v>
      </c>
      <c r="Q1655" t="s">
        <v>2125</v>
      </c>
      <c r="R1655">
        <v>831</v>
      </c>
    </row>
    <row r="1656" spans="1:19" hidden="1" x14ac:dyDescent="0.55000000000000004">
      <c r="A1656" t="s">
        <v>20</v>
      </c>
      <c r="C1656" t="s">
        <v>22</v>
      </c>
      <c r="D1656" t="s">
        <v>23</v>
      </c>
      <c r="E1656" t="s">
        <v>5</v>
      </c>
      <c r="G1656" t="s">
        <v>24</v>
      </c>
      <c r="H1656">
        <v>838468</v>
      </c>
      <c r="I1656">
        <v>839298</v>
      </c>
      <c r="J1656" t="s">
        <v>529</v>
      </c>
      <c r="K1656" t="s">
        <v>2123</v>
      </c>
      <c r="N1656" t="s">
        <v>2124</v>
      </c>
      <c r="Q1656" t="s">
        <v>2125</v>
      </c>
      <c r="R1656">
        <v>831</v>
      </c>
      <c r="S1656">
        <v>276</v>
      </c>
    </row>
    <row r="1657" spans="1:19" hidden="1" x14ac:dyDescent="0.55000000000000004">
      <c r="A1657" t="s">
        <v>4566</v>
      </c>
      <c r="B1657" t="s">
        <v>21</v>
      </c>
      <c r="C1657" t="s">
        <v>22</v>
      </c>
      <c r="D1657" t="s">
        <v>23</v>
      </c>
      <c r="E1657" t="s">
        <v>5</v>
      </c>
      <c r="G1657" t="s">
        <v>24</v>
      </c>
      <c r="H1657">
        <v>839312</v>
      </c>
      <c r="I1657">
        <v>840079</v>
      </c>
      <c r="J1657" t="s">
        <v>529</v>
      </c>
      <c r="Q1657" t="s">
        <v>2128</v>
      </c>
      <c r="R1657">
        <v>768</v>
      </c>
    </row>
    <row r="1658" spans="1:19" hidden="1" x14ac:dyDescent="0.55000000000000004">
      <c r="A1658" t="s">
        <v>20</v>
      </c>
      <c r="C1658" t="s">
        <v>22</v>
      </c>
      <c r="D1658" t="s">
        <v>23</v>
      </c>
      <c r="E1658" t="s">
        <v>5</v>
      </c>
      <c r="G1658" t="s">
        <v>24</v>
      </c>
      <c r="H1658">
        <v>839312</v>
      </c>
      <c r="I1658">
        <v>840079</v>
      </c>
      <c r="J1658" t="s">
        <v>529</v>
      </c>
      <c r="K1658" t="s">
        <v>2126</v>
      </c>
      <c r="N1658" t="s">
        <v>2127</v>
      </c>
      <c r="Q1658" t="s">
        <v>2128</v>
      </c>
      <c r="R1658">
        <v>768</v>
      </c>
      <c r="S1658">
        <v>255</v>
      </c>
    </row>
    <row r="1659" spans="1:19" hidden="1" x14ac:dyDescent="0.55000000000000004">
      <c r="A1659" t="s">
        <v>4566</v>
      </c>
      <c r="B1659" t="s">
        <v>21</v>
      </c>
      <c r="C1659" t="s">
        <v>22</v>
      </c>
      <c r="D1659" t="s">
        <v>23</v>
      </c>
      <c r="E1659" t="s">
        <v>5</v>
      </c>
      <c r="G1659" t="s">
        <v>24</v>
      </c>
      <c r="H1659">
        <v>840090</v>
      </c>
      <c r="I1659">
        <v>840854</v>
      </c>
      <c r="J1659" t="s">
        <v>529</v>
      </c>
      <c r="Q1659" t="s">
        <v>2131</v>
      </c>
      <c r="R1659">
        <v>765</v>
      </c>
    </row>
    <row r="1660" spans="1:19" hidden="1" x14ac:dyDescent="0.55000000000000004">
      <c r="A1660" t="s">
        <v>20</v>
      </c>
      <c r="C1660" t="s">
        <v>22</v>
      </c>
      <c r="D1660" t="s">
        <v>23</v>
      </c>
      <c r="E1660" t="s">
        <v>5</v>
      </c>
      <c r="G1660" t="s">
        <v>24</v>
      </c>
      <c r="H1660">
        <v>840090</v>
      </c>
      <c r="I1660">
        <v>840854</v>
      </c>
      <c r="J1660" t="s">
        <v>529</v>
      </c>
      <c r="K1660" t="s">
        <v>2129</v>
      </c>
      <c r="N1660" t="s">
        <v>2130</v>
      </c>
      <c r="Q1660" t="s">
        <v>2131</v>
      </c>
      <c r="R1660">
        <v>765</v>
      </c>
      <c r="S1660">
        <v>254</v>
      </c>
    </row>
    <row r="1661" spans="1:19" hidden="1" x14ac:dyDescent="0.55000000000000004">
      <c r="A1661" t="s">
        <v>4566</v>
      </c>
      <c r="B1661" t="s">
        <v>21</v>
      </c>
      <c r="C1661" t="s">
        <v>22</v>
      </c>
      <c r="D1661" t="s">
        <v>23</v>
      </c>
      <c r="E1661" t="s">
        <v>5</v>
      </c>
      <c r="G1661" t="s">
        <v>24</v>
      </c>
      <c r="H1661">
        <v>841206</v>
      </c>
      <c r="I1661">
        <v>842582</v>
      </c>
      <c r="J1661" t="s">
        <v>529</v>
      </c>
      <c r="Q1661" t="s">
        <v>2134</v>
      </c>
      <c r="R1661">
        <v>1377</v>
      </c>
    </row>
    <row r="1662" spans="1:19" hidden="1" x14ac:dyDescent="0.55000000000000004">
      <c r="A1662" t="s">
        <v>20</v>
      </c>
      <c r="C1662" t="s">
        <v>22</v>
      </c>
      <c r="D1662" t="s">
        <v>23</v>
      </c>
      <c r="E1662" t="s">
        <v>5</v>
      </c>
      <c r="G1662" t="s">
        <v>24</v>
      </c>
      <c r="H1662">
        <v>841206</v>
      </c>
      <c r="I1662">
        <v>842582</v>
      </c>
      <c r="J1662" t="s">
        <v>529</v>
      </c>
      <c r="K1662" t="s">
        <v>2132</v>
      </c>
      <c r="N1662" t="s">
        <v>2133</v>
      </c>
      <c r="Q1662" t="s">
        <v>2134</v>
      </c>
      <c r="R1662">
        <v>1377</v>
      </c>
      <c r="S1662">
        <v>458</v>
      </c>
    </row>
    <row r="1663" spans="1:19" hidden="1" x14ac:dyDescent="0.55000000000000004">
      <c r="A1663" t="s">
        <v>4566</v>
      </c>
      <c r="B1663" t="s">
        <v>21</v>
      </c>
      <c r="C1663" t="s">
        <v>22</v>
      </c>
      <c r="D1663" t="s">
        <v>23</v>
      </c>
      <c r="E1663" t="s">
        <v>5</v>
      </c>
      <c r="G1663" t="s">
        <v>24</v>
      </c>
      <c r="H1663">
        <v>842743</v>
      </c>
      <c r="I1663">
        <v>843909</v>
      </c>
      <c r="J1663" t="s">
        <v>529</v>
      </c>
      <c r="Q1663" t="s">
        <v>2137</v>
      </c>
      <c r="R1663">
        <v>1167</v>
      </c>
    </row>
    <row r="1664" spans="1:19" hidden="1" x14ac:dyDescent="0.55000000000000004">
      <c r="A1664" t="s">
        <v>20</v>
      </c>
      <c r="C1664" t="s">
        <v>22</v>
      </c>
      <c r="D1664" t="s">
        <v>23</v>
      </c>
      <c r="E1664" t="s">
        <v>5</v>
      </c>
      <c r="G1664" t="s">
        <v>24</v>
      </c>
      <c r="H1664">
        <v>842743</v>
      </c>
      <c r="I1664">
        <v>843909</v>
      </c>
      <c r="J1664" t="s">
        <v>529</v>
      </c>
      <c r="K1664" t="s">
        <v>2135</v>
      </c>
      <c r="N1664" t="s">
        <v>2136</v>
      </c>
      <c r="Q1664" t="s">
        <v>2137</v>
      </c>
      <c r="R1664">
        <v>1167</v>
      </c>
      <c r="S1664">
        <v>388</v>
      </c>
    </row>
    <row r="1665" spans="1:19" hidden="1" x14ac:dyDescent="0.55000000000000004">
      <c r="A1665" t="s">
        <v>4566</v>
      </c>
      <c r="B1665" t="s">
        <v>21</v>
      </c>
      <c r="C1665" t="s">
        <v>22</v>
      </c>
      <c r="D1665" t="s">
        <v>23</v>
      </c>
      <c r="E1665" t="s">
        <v>5</v>
      </c>
      <c r="G1665" t="s">
        <v>24</v>
      </c>
      <c r="H1665">
        <v>843949</v>
      </c>
      <c r="I1665">
        <v>844548</v>
      </c>
      <c r="J1665" t="s">
        <v>65</v>
      </c>
      <c r="Q1665" t="s">
        <v>2139</v>
      </c>
      <c r="R1665">
        <v>600</v>
      </c>
    </row>
    <row r="1666" spans="1:19" x14ac:dyDescent="0.55000000000000004">
      <c r="A1666" t="s">
        <v>20</v>
      </c>
      <c r="C1666" t="s">
        <v>22</v>
      </c>
      <c r="D1666" t="s">
        <v>23</v>
      </c>
      <c r="E1666" t="s">
        <v>5</v>
      </c>
      <c r="G1666" t="s">
        <v>24</v>
      </c>
      <c r="H1666">
        <v>843949</v>
      </c>
      <c r="I1666">
        <v>844548</v>
      </c>
      <c r="J1666" t="s">
        <v>65</v>
      </c>
      <c r="K1666" t="s">
        <v>2138</v>
      </c>
      <c r="N1666" t="s">
        <v>54</v>
      </c>
      <c r="Q1666" t="s">
        <v>2139</v>
      </c>
      <c r="R1666">
        <v>600</v>
      </c>
      <c r="S1666">
        <v>199</v>
      </c>
    </row>
    <row r="1667" spans="1:19" hidden="1" x14ac:dyDescent="0.55000000000000004">
      <c r="A1667" t="s">
        <v>4566</v>
      </c>
      <c r="B1667" t="s">
        <v>21</v>
      </c>
      <c r="C1667" t="s">
        <v>22</v>
      </c>
      <c r="D1667" t="s">
        <v>23</v>
      </c>
      <c r="E1667" t="s">
        <v>5</v>
      </c>
      <c r="G1667" t="s">
        <v>24</v>
      </c>
      <c r="H1667">
        <v>844627</v>
      </c>
      <c r="I1667">
        <v>845256</v>
      </c>
      <c r="J1667" t="s">
        <v>65</v>
      </c>
      <c r="Q1667" t="s">
        <v>2142</v>
      </c>
      <c r="R1667">
        <v>630</v>
      </c>
    </row>
    <row r="1668" spans="1:19" x14ac:dyDescent="0.55000000000000004">
      <c r="A1668" t="s">
        <v>20</v>
      </c>
      <c r="C1668" t="s">
        <v>22</v>
      </c>
      <c r="D1668" t="s">
        <v>23</v>
      </c>
      <c r="E1668" t="s">
        <v>5</v>
      </c>
      <c r="G1668" t="s">
        <v>24</v>
      </c>
      <c r="H1668">
        <v>844627</v>
      </c>
      <c r="I1668">
        <v>845256</v>
      </c>
      <c r="J1668" t="s">
        <v>65</v>
      </c>
      <c r="K1668" t="s">
        <v>2140</v>
      </c>
      <c r="N1668" t="s">
        <v>2141</v>
      </c>
      <c r="Q1668" t="s">
        <v>2142</v>
      </c>
      <c r="R1668">
        <v>630</v>
      </c>
      <c r="S1668">
        <v>209</v>
      </c>
    </row>
    <row r="1669" spans="1:19" hidden="1" x14ac:dyDescent="0.55000000000000004">
      <c r="A1669" t="s">
        <v>4566</v>
      </c>
      <c r="B1669" t="s">
        <v>21</v>
      </c>
      <c r="C1669" t="s">
        <v>22</v>
      </c>
      <c r="D1669" t="s">
        <v>23</v>
      </c>
      <c r="E1669" t="s">
        <v>5</v>
      </c>
      <c r="G1669" t="s">
        <v>24</v>
      </c>
      <c r="H1669">
        <v>845390</v>
      </c>
      <c r="I1669">
        <v>845638</v>
      </c>
      <c r="J1669" t="s">
        <v>529</v>
      </c>
      <c r="Q1669" t="s">
        <v>2144</v>
      </c>
      <c r="R1669">
        <v>249</v>
      </c>
    </row>
    <row r="1670" spans="1:19" hidden="1" x14ac:dyDescent="0.55000000000000004">
      <c r="A1670" t="s">
        <v>20</v>
      </c>
      <c r="C1670" t="s">
        <v>22</v>
      </c>
      <c r="D1670" t="s">
        <v>23</v>
      </c>
      <c r="E1670" t="s">
        <v>5</v>
      </c>
      <c r="G1670" t="s">
        <v>24</v>
      </c>
      <c r="H1670">
        <v>845390</v>
      </c>
      <c r="I1670">
        <v>845638</v>
      </c>
      <c r="J1670" t="s">
        <v>529</v>
      </c>
      <c r="K1670" t="s">
        <v>2143</v>
      </c>
      <c r="N1670" t="s">
        <v>54</v>
      </c>
      <c r="Q1670" t="s">
        <v>2144</v>
      </c>
      <c r="R1670">
        <v>249</v>
      </c>
      <c r="S1670">
        <v>82</v>
      </c>
    </row>
    <row r="1671" spans="1:19" hidden="1" x14ac:dyDescent="0.55000000000000004">
      <c r="A1671" t="s">
        <v>4566</v>
      </c>
      <c r="B1671" t="s">
        <v>21</v>
      </c>
      <c r="C1671" t="s">
        <v>22</v>
      </c>
      <c r="D1671" t="s">
        <v>23</v>
      </c>
      <c r="E1671" t="s">
        <v>5</v>
      </c>
      <c r="G1671" t="s">
        <v>24</v>
      </c>
      <c r="H1671">
        <v>845709</v>
      </c>
      <c r="I1671">
        <v>845930</v>
      </c>
      <c r="J1671" t="s">
        <v>529</v>
      </c>
      <c r="Q1671" t="s">
        <v>2146</v>
      </c>
      <c r="R1671">
        <v>222</v>
      </c>
    </row>
    <row r="1672" spans="1:19" hidden="1" x14ac:dyDescent="0.55000000000000004">
      <c r="A1672" t="s">
        <v>20</v>
      </c>
      <c r="C1672" t="s">
        <v>22</v>
      </c>
      <c r="D1672" t="s">
        <v>23</v>
      </c>
      <c r="E1672" t="s">
        <v>5</v>
      </c>
      <c r="G1672" t="s">
        <v>24</v>
      </c>
      <c r="H1672">
        <v>845709</v>
      </c>
      <c r="I1672">
        <v>845930</v>
      </c>
      <c r="J1672" t="s">
        <v>529</v>
      </c>
      <c r="K1672" t="s">
        <v>2145</v>
      </c>
      <c r="N1672" t="s">
        <v>54</v>
      </c>
      <c r="Q1672" t="s">
        <v>2146</v>
      </c>
      <c r="R1672">
        <v>222</v>
      </c>
      <c r="S1672">
        <v>73</v>
      </c>
    </row>
    <row r="1673" spans="1:19" hidden="1" x14ac:dyDescent="0.55000000000000004">
      <c r="A1673" t="s">
        <v>4566</v>
      </c>
      <c r="B1673" t="s">
        <v>21</v>
      </c>
      <c r="C1673" t="s">
        <v>22</v>
      </c>
      <c r="D1673" t="s">
        <v>23</v>
      </c>
      <c r="E1673" t="s">
        <v>5</v>
      </c>
      <c r="G1673" t="s">
        <v>24</v>
      </c>
      <c r="H1673">
        <v>845942</v>
      </c>
      <c r="I1673">
        <v>846484</v>
      </c>
      <c r="J1673" t="s">
        <v>65</v>
      </c>
      <c r="Q1673" t="s">
        <v>2149</v>
      </c>
      <c r="R1673">
        <v>543</v>
      </c>
    </row>
    <row r="1674" spans="1:19" x14ac:dyDescent="0.55000000000000004">
      <c r="A1674" t="s">
        <v>20</v>
      </c>
      <c r="C1674" t="s">
        <v>22</v>
      </c>
      <c r="D1674" t="s">
        <v>23</v>
      </c>
      <c r="E1674" t="s">
        <v>5</v>
      </c>
      <c r="G1674" t="s">
        <v>24</v>
      </c>
      <c r="H1674">
        <v>845942</v>
      </c>
      <c r="I1674">
        <v>846484</v>
      </c>
      <c r="J1674" t="s">
        <v>65</v>
      </c>
      <c r="K1674" t="s">
        <v>2147</v>
      </c>
      <c r="N1674" t="s">
        <v>2148</v>
      </c>
      <c r="Q1674" t="s">
        <v>2149</v>
      </c>
      <c r="R1674">
        <v>543</v>
      </c>
      <c r="S1674">
        <v>180</v>
      </c>
    </row>
    <row r="1675" spans="1:19" hidden="1" x14ac:dyDescent="0.55000000000000004">
      <c r="A1675" t="s">
        <v>4566</v>
      </c>
      <c r="B1675" t="s">
        <v>21</v>
      </c>
      <c r="C1675" t="s">
        <v>22</v>
      </c>
      <c r="D1675" t="s">
        <v>23</v>
      </c>
      <c r="E1675" t="s">
        <v>5</v>
      </c>
      <c r="G1675" t="s">
        <v>24</v>
      </c>
      <c r="H1675">
        <v>846661</v>
      </c>
      <c r="I1675">
        <v>847416</v>
      </c>
      <c r="J1675" t="s">
        <v>529</v>
      </c>
      <c r="Q1675" t="s">
        <v>2152</v>
      </c>
      <c r="R1675">
        <v>756</v>
      </c>
    </row>
    <row r="1676" spans="1:19" hidden="1" x14ac:dyDescent="0.55000000000000004">
      <c r="A1676" t="s">
        <v>20</v>
      </c>
      <c r="C1676" t="s">
        <v>22</v>
      </c>
      <c r="D1676" t="s">
        <v>23</v>
      </c>
      <c r="E1676" t="s">
        <v>5</v>
      </c>
      <c r="G1676" t="s">
        <v>24</v>
      </c>
      <c r="H1676">
        <v>846661</v>
      </c>
      <c r="I1676">
        <v>847416</v>
      </c>
      <c r="J1676" t="s">
        <v>529</v>
      </c>
      <c r="K1676" t="s">
        <v>2150</v>
      </c>
      <c r="N1676" t="s">
        <v>2151</v>
      </c>
      <c r="Q1676" t="s">
        <v>2152</v>
      </c>
      <c r="R1676">
        <v>756</v>
      </c>
      <c r="S1676">
        <v>251</v>
      </c>
    </row>
    <row r="1677" spans="1:19" hidden="1" x14ac:dyDescent="0.55000000000000004">
      <c r="A1677" t="s">
        <v>4566</v>
      </c>
      <c r="B1677" t="s">
        <v>21</v>
      </c>
      <c r="C1677" t="s">
        <v>22</v>
      </c>
      <c r="D1677" t="s">
        <v>23</v>
      </c>
      <c r="E1677" t="s">
        <v>5</v>
      </c>
      <c r="G1677" t="s">
        <v>24</v>
      </c>
      <c r="H1677">
        <v>847397</v>
      </c>
      <c r="I1677">
        <v>847684</v>
      </c>
      <c r="J1677" t="s">
        <v>529</v>
      </c>
      <c r="Q1677" t="s">
        <v>2154</v>
      </c>
      <c r="R1677">
        <v>288</v>
      </c>
    </row>
    <row r="1678" spans="1:19" hidden="1" x14ac:dyDescent="0.55000000000000004">
      <c r="A1678" t="s">
        <v>20</v>
      </c>
      <c r="C1678" t="s">
        <v>22</v>
      </c>
      <c r="D1678" t="s">
        <v>23</v>
      </c>
      <c r="E1678" t="s">
        <v>5</v>
      </c>
      <c r="G1678" t="s">
        <v>24</v>
      </c>
      <c r="H1678">
        <v>847397</v>
      </c>
      <c r="I1678">
        <v>847684</v>
      </c>
      <c r="J1678" t="s">
        <v>529</v>
      </c>
      <c r="K1678" t="s">
        <v>2153</v>
      </c>
      <c r="N1678" t="s">
        <v>54</v>
      </c>
      <c r="Q1678" t="s">
        <v>2154</v>
      </c>
      <c r="R1678">
        <v>288</v>
      </c>
      <c r="S1678">
        <v>95</v>
      </c>
    </row>
    <row r="1679" spans="1:19" hidden="1" x14ac:dyDescent="0.55000000000000004">
      <c r="A1679" t="s">
        <v>4566</v>
      </c>
      <c r="B1679" t="s">
        <v>21</v>
      </c>
      <c r="C1679" t="s">
        <v>22</v>
      </c>
      <c r="D1679" t="s">
        <v>23</v>
      </c>
      <c r="E1679" t="s">
        <v>5</v>
      </c>
      <c r="G1679" t="s">
        <v>24</v>
      </c>
      <c r="H1679">
        <v>847805</v>
      </c>
      <c r="I1679">
        <v>848800</v>
      </c>
      <c r="J1679" t="s">
        <v>529</v>
      </c>
      <c r="Q1679" t="s">
        <v>2157</v>
      </c>
      <c r="R1679">
        <v>996</v>
      </c>
    </row>
    <row r="1680" spans="1:19" hidden="1" x14ac:dyDescent="0.55000000000000004">
      <c r="A1680" t="s">
        <v>20</v>
      </c>
      <c r="C1680" t="s">
        <v>22</v>
      </c>
      <c r="D1680" t="s">
        <v>23</v>
      </c>
      <c r="E1680" t="s">
        <v>5</v>
      </c>
      <c r="G1680" t="s">
        <v>24</v>
      </c>
      <c r="H1680">
        <v>847805</v>
      </c>
      <c r="I1680">
        <v>848800</v>
      </c>
      <c r="J1680" t="s">
        <v>529</v>
      </c>
      <c r="K1680" t="s">
        <v>2155</v>
      </c>
      <c r="N1680" t="s">
        <v>2156</v>
      </c>
      <c r="Q1680" t="s">
        <v>2157</v>
      </c>
      <c r="R1680">
        <v>996</v>
      </c>
      <c r="S1680">
        <v>331</v>
      </c>
    </row>
    <row r="1681" spans="1:19" hidden="1" x14ac:dyDescent="0.55000000000000004">
      <c r="A1681" t="s">
        <v>4566</v>
      </c>
      <c r="B1681" t="s">
        <v>21</v>
      </c>
      <c r="C1681" t="s">
        <v>22</v>
      </c>
      <c r="D1681" t="s">
        <v>23</v>
      </c>
      <c r="E1681" t="s">
        <v>5</v>
      </c>
      <c r="G1681" t="s">
        <v>24</v>
      </c>
      <c r="H1681">
        <v>848952</v>
      </c>
      <c r="I1681">
        <v>849734</v>
      </c>
      <c r="J1681" t="s">
        <v>529</v>
      </c>
      <c r="Q1681" t="s">
        <v>2160</v>
      </c>
      <c r="R1681">
        <v>783</v>
      </c>
    </row>
    <row r="1682" spans="1:19" hidden="1" x14ac:dyDescent="0.55000000000000004">
      <c r="A1682" t="s">
        <v>20</v>
      </c>
      <c r="C1682" t="s">
        <v>22</v>
      </c>
      <c r="D1682" t="s">
        <v>23</v>
      </c>
      <c r="E1682" t="s">
        <v>5</v>
      </c>
      <c r="G1682" t="s">
        <v>24</v>
      </c>
      <c r="H1682">
        <v>848952</v>
      </c>
      <c r="I1682">
        <v>849734</v>
      </c>
      <c r="J1682" t="s">
        <v>529</v>
      </c>
      <c r="K1682" t="s">
        <v>2158</v>
      </c>
      <c r="N1682" t="s">
        <v>2159</v>
      </c>
      <c r="Q1682" t="s">
        <v>2160</v>
      </c>
      <c r="R1682">
        <v>783</v>
      </c>
      <c r="S1682">
        <v>260</v>
      </c>
    </row>
    <row r="1683" spans="1:19" hidden="1" x14ac:dyDescent="0.55000000000000004">
      <c r="A1683" t="s">
        <v>4566</v>
      </c>
      <c r="B1683" t="s">
        <v>21</v>
      </c>
      <c r="C1683" t="s">
        <v>22</v>
      </c>
      <c r="D1683" t="s">
        <v>23</v>
      </c>
      <c r="E1683" t="s">
        <v>5</v>
      </c>
      <c r="G1683" t="s">
        <v>24</v>
      </c>
      <c r="H1683">
        <v>849850</v>
      </c>
      <c r="I1683">
        <v>850728</v>
      </c>
      <c r="J1683" t="s">
        <v>529</v>
      </c>
      <c r="Q1683" t="s">
        <v>2163</v>
      </c>
      <c r="R1683">
        <v>879</v>
      </c>
    </row>
    <row r="1684" spans="1:19" hidden="1" x14ac:dyDescent="0.55000000000000004">
      <c r="A1684" t="s">
        <v>20</v>
      </c>
      <c r="C1684" t="s">
        <v>22</v>
      </c>
      <c r="D1684" t="s">
        <v>23</v>
      </c>
      <c r="E1684" t="s">
        <v>5</v>
      </c>
      <c r="G1684" t="s">
        <v>24</v>
      </c>
      <c r="H1684">
        <v>849850</v>
      </c>
      <c r="I1684">
        <v>850728</v>
      </c>
      <c r="J1684" t="s">
        <v>529</v>
      </c>
      <c r="K1684" t="s">
        <v>2161</v>
      </c>
      <c r="N1684" t="s">
        <v>2162</v>
      </c>
      <c r="Q1684" t="s">
        <v>2163</v>
      </c>
      <c r="R1684">
        <v>879</v>
      </c>
      <c r="S1684">
        <v>292</v>
      </c>
    </row>
    <row r="1685" spans="1:19" hidden="1" x14ac:dyDescent="0.55000000000000004">
      <c r="A1685" t="s">
        <v>4566</v>
      </c>
      <c r="B1685" t="s">
        <v>21</v>
      </c>
      <c r="C1685" t="s">
        <v>22</v>
      </c>
      <c r="D1685" t="s">
        <v>23</v>
      </c>
      <c r="E1685" t="s">
        <v>5</v>
      </c>
      <c r="G1685" t="s">
        <v>24</v>
      </c>
      <c r="H1685">
        <v>850882</v>
      </c>
      <c r="I1685">
        <v>851607</v>
      </c>
      <c r="J1685" t="s">
        <v>529</v>
      </c>
      <c r="O1685" t="s">
        <v>2166</v>
      </c>
      <c r="Q1685" t="s">
        <v>2167</v>
      </c>
      <c r="R1685">
        <v>726</v>
      </c>
    </row>
    <row r="1686" spans="1:19" hidden="1" x14ac:dyDescent="0.55000000000000004">
      <c r="A1686" t="s">
        <v>20</v>
      </c>
      <c r="C1686" t="s">
        <v>22</v>
      </c>
      <c r="D1686" t="s">
        <v>23</v>
      </c>
      <c r="E1686" t="s">
        <v>5</v>
      </c>
      <c r="G1686" t="s">
        <v>24</v>
      </c>
      <c r="H1686">
        <v>850882</v>
      </c>
      <c r="I1686">
        <v>851607</v>
      </c>
      <c r="J1686" t="s">
        <v>529</v>
      </c>
      <c r="K1686" t="s">
        <v>2164</v>
      </c>
      <c r="N1686" t="s">
        <v>2165</v>
      </c>
      <c r="O1686" t="s">
        <v>2166</v>
      </c>
      <c r="Q1686" t="s">
        <v>2167</v>
      </c>
      <c r="R1686">
        <v>726</v>
      </c>
      <c r="S1686">
        <v>241</v>
      </c>
    </row>
    <row r="1687" spans="1:19" hidden="1" x14ac:dyDescent="0.55000000000000004">
      <c r="A1687" t="s">
        <v>4566</v>
      </c>
      <c r="B1687" t="s">
        <v>21</v>
      </c>
      <c r="C1687" t="s">
        <v>22</v>
      </c>
      <c r="D1687" t="s">
        <v>23</v>
      </c>
      <c r="E1687" t="s">
        <v>5</v>
      </c>
      <c r="G1687" t="s">
        <v>24</v>
      </c>
      <c r="H1687">
        <v>851607</v>
      </c>
      <c r="I1687">
        <v>852167</v>
      </c>
      <c r="J1687" t="s">
        <v>529</v>
      </c>
      <c r="Q1687" t="s">
        <v>2170</v>
      </c>
      <c r="R1687">
        <v>561</v>
      </c>
    </row>
    <row r="1688" spans="1:19" hidden="1" x14ac:dyDescent="0.55000000000000004">
      <c r="A1688" t="s">
        <v>20</v>
      </c>
      <c r="C1688" t="s">
        <v>22</v>
      </c>
      <c r="D1688" t="s">
        <v>23</v>
      </c>
      <c r="E1688" t="s">
        <v>5</v>
      </c>
      <c r="G1688" t="s">
        <v>24</v>
      </c>
      <c r="H1688">
        <v>851607</v>
      </c>
      <c r="I1688">
        <v>852167</v>
      </c>
      <c r="J1688" t="s">
        <v>529</v>
      </c>
      <c r="K1688" t="s">
        <v>2168</v>
      </c>
      <c r="N1688" t="s">
        <v>2169</v>
      </c>
      <c r="Q1688" t="s">
        <v>2170</v>
      </c>
      <c r="R1688">
        <v>561</v>
      </c>
      <c r="S1688">
        <v>186</v>
      </c>
    </row>
    <row r="1689" spans="1:19" hidden="1" x14ac:dyDescent="0.55000000000000004">
      <c r="A1689" t="s">
        <v>4566</v>
      </c>
      <c r="B1689" t="s">
        <v>21</v>
      </c>
      <c r="C1689" t="s">
        <v>22</v>
      </c>
      <c r="D1689" t="s">
        <v>23</v>
      </c>
      <c r="E1689" t="s">
        <v>5</v>
      </c>
      <c r="G1689" t="s">
        <v>24</v>
      </c>
      <c r="H1689">
        <v>852425</v>
      </c>
      <c r="I1689">
        <v>853174</v>
      </c>
      <c r="J1689" t="s">
        <v>529</v>
      </c>
      <c r="Q1689" t="s">
        <v>2173</v>
      </c>
      <c r="R1689">
        <v>750</v>
      </c>
    </row>
    <row r="1690" spans="1:19" hidden="1" x14ac:dyDescent="0.55000000000000004">
      <c r="A1690" t="s">
        <v>20</v>
      </c>
      <c r="C1690" t="s">
        <v>22</v>
      </c>
      <c r="D1690" t="s">
        <v>23</v>
      </c>
      <c r="E1690" t="s">
        <v>5</v>
      </c>
      <c r="G1690" t="s">
        <v>24</v>
      </c>
      <c r="H1690">
        <v>852425</v>
      </c>
      <c r="I1690">
        <v>853174</v>
      </c>
      <c r="J1690" t="s">
        <v>529</v>
      </c>
      <c r="K1690" t="s">
        <v>2171</v>
      </c>
      <c r="N1690" t="s">
        <v>2172</v>
      </c>
      <c r="Q1690" t="s">
        <v>2173</v>
      </c>
      <c r="R1690">
        <v>750</v>
      </c>
      <c r="S1690">
        <v>249</v>
      </c>
    </row>
    <row r="1691" spans="1:19" hidden="1" x14ac:dyDescent="0.55000000000000004">
      <c r="A1691" t="s">
        <v>4566</v>
      </c>
      <c r="B1691" t="s">
        <v>21</v>
      </c>
      <c r="C1691" t="s">
        <v>22</v>
      </c>
      <c r="D1691" t="s">
        <v>23</v>
      </c>
      <c r="E1691" t="s">
        <v>5</v>
      </c>
      <c r="G1691" t="s">
        <v>24</v>
      </c>
      <c r="H1691">
        <v>853143</v>
      </c>
      <c r="I1691">
        <v>853970</v>
      </c>
      <c r="J1691" t="s">
        <v>529</v>
      </c>
      <c r="Q1691" t="s">
        <v>2176</v>
      </c>
      <c r="R1691">
        <v>828</v>
      </c>
    </row>
    <row r="1692" spans="1:19" hidden="1" x14ac:dyDescent="0.55000000000000004">
      <c r="A1692" t="s">
        <v>20</v>
      </c>
      <c r="C1692" t="s">
        <v>22</v>
      </c>
      <c r="D1692" t="s">
        <v>23</v>
      </c>
      <c r="E1692" t="s">
        <v>5</v>
      </c>
      <c r="G1692" t="s">
        <v>24</v>
      </c>
      <c r="H1692">
        <v>853143</v>
      </c>
      <c r="I1692">
        <v>853970</v>
      </c>
      <c r="J1692" t="s">
        <v>529</v>
      </c>
      <c r="K1692" t="s">
        <v>2174</v>
      </c>
      <c r="N1692" t="s">
        <v>2175</v>
      </c>
      <c r="Q1692" t="s">
        <v>2176</v>
      </c>
      <c r="R1692">
        <v>828</v>
      </c>
      <c r="S1692">
        <v>275</v>
      </c>
    </row>
    <row r="1693" spans="1:19" hidden="1" x14ac:dyDescent="0.55000000000000004">
      <c r="A1693" t="s">
        <v>4566</v>
      </c>
      <c r="B1693" t="s">
        <v>21</v>
      </c>
      <c r="C1693" t="s">
        <v>22</v>
      </c>
      <c r="D1693" t="s">
        <v>23</v>
      </c>
      <c r="E1693" t="s">
        <v>5</v>
      </c>
      <c r="G1693" t="s">
        <v>24</v>
      </c>
      <c r="H1693">
        <v>853994</v>
      </c>
      <c r="I1693">
        <v>855256</v>
      </c>
      <c r="J1693" t="s">
        <v>529</v>
      </c>
      <c r="Q1693" t="s">
        <v>2179</v>
      </c>
      <c r="R1693">
        <v>1263</v>
      </c>
    </row>
    <row r="1694" spans="1:19" hidden="1" x14ac:dyDescent="0.55000000000000004">
      <c r="A1694" t="s">
        <v>20</v>
      </c>
      <c r="C1694" t="s">
        <v>22</v>
      </c>
      <c r="D1694" t="s">
        <v>23</v>
      </c>
      <c r="E1694" t="s">
        <v>5</v>
      </c>
      <c r="G1694" t="s">
        <v>24</v>
      </c>
      <c r="H1694">
        <v>853994</v>
      </c>
      <c r="I1694">
        <v>855256</v>
      </c>
      <c r="J1694" t="s">
        <v>529</v>
      </c>
      <c r="K1694" t="s">
        <v>2177</v>
      </c>
      <c r="N1694" t="s">
        <v>2178</v>
      </c>
      <c r="Q1694" t="s">
        <v>2179</v>
      </c>
      <c r="R1694">
        <v>1263</v>
      </c>
      <c r="S1694">
        <v>420</v>
      </c>
    </row>
    <row r="1695" spans="1:19" hidden="1" x14ac:dyDescent="0.55000000000000004">
      <c r="A1695" t="s">
        <v>4566</v>
      </c>
      <c r="B1695" t="s">
        <v>21</v>
      </c>
      <c r="C1695" t="s">
        <v>22</v>
      </c>
      <c r="D1695" t="s">
        <v>23</v>
      </c>
      <c r="E1695" t="s">
        <v>5</v>
      </c>
      <c r="G1695" t="s">
        <v>24</v>
      </c>
      <c r="H1695">
        <v>855284</v>
      </c>
      <c r="I1695">
        <v>856999</v>
      </c>
      <c r="J1695" t="s">
        <v>529</v>
      </c>
      <c r="Q1695" t="s">
        <v>2182</v>
      </c>
      <c r="R1695">
        <v>1716</v>
      </c>
    </row>
    <row r="1696" spans="1:19" hidden="1" x14ac:dyDescent="0.55000000000000004">
      <c r="A1696" t="s">
        <v>20</v>
      </c>
      <c r="C1696" t="s">
        <v>22</v>
      </c>
      <c r="D1696" t="s">
        <v>23</v>
      </c>
      <c r="E1696" t="s">
        <v>5</v>
      </c>
      <c r="G1696" t="s">
        <v>24</v>
      </c>
      <c r="H1696">
        <v>855284</v>
      </c>
      <c r="I1696">
        <v>856999</v>
      </c>
      <c r="J1696" t="s">
        <v>529</v>
      </c>
      <c r="K1696" t="s">
        <v>2180</v>
      </c>
      <c r="N1696" t="s">
        <v>2181</v>
      </c>
      <c r="Q1696" t="s">
        <v>2182</v>
      </c>
      <c r="R1696">
        <v>1716</v>
      </c>
      <c r="S1696">
        <v>571</v>
      </c>
    </row>
    <row r="1697" spans="1:19" hidden="1" x14ac:dyDescent="0.55000000000000004">
      <c r="A1697" t="s">
        <v>4566</v>
      </c>
      <c r="B1697" t="s">
        <v>21</v>
      </c>
      <c r="C1697" t="s">
        <v>22</v>
      </c>
      <c r="D1697" t="s">
        <v>23</v>
      </c>
      <c r="E1697" t="s">
        <v>5</v>
      </c>
      <c r="G1697" t="s">
        <v>24</v>
      </c>
      <c r="H1697">
        <v>857093</v>
      </c>
      <c r="I1697">
        <v>861406</v>
      </c>
      <c r="J1697" t="s">
        <v>529</v>
      </c>
      <c r="O1697" t="s">
        <v>2184</v>
      </c>
      <c r="Q1697" t="s">
        <v>2185</v>
      </c>
      <c r="R1697">
        <v>4314</v>
      </c>
    </row>
    <row r="1698" spans="1:19" hidden="1" x14ac:dyDescent="0.55000000000000004">
      <c r="A1698" t="s">
        <v>20</v>
      </c>
      <c r="C1698" t="s">
        <v>22</v>
      </c>
      <c r="D1698" t="s">
        <v>23</v>
      </c>
      <c r="E1698" t="s">
        <v>5</v>
      </c>
      <c r="G1698" t="s">
        <v>24</v>
      </c>
      <c r="H1698">
        <v>857093</v>
      </c>
      <c r="I1698">
        <v>861406</v>
      </c>
      <c r="J1698" t="s">
        <v>529</v>
      </c>
      <c r="K1698" t="s">
        <v>2183</v>
      </c>
      <c r="N1698" t="s">
        <v>1400</v>
      </c>
      <c r="O1698" t="s">
        <v>2184</v>
      </c>
      <c r="Q1698" t="s">
        <v>2185</v>
      </c>
      <c r="R1698">
        <v>4314</v>
      </c>
      <c r="S1698">
        <v>1437</v>
      </c>
    </row>
    <row r="1699" spans="1:19" hidden="1" x14ac:dyDescent="0.55000000000000004">
      <c r="A1699" t="s">
        <v>4566</v>
      </c>
      <c r="B1699" t="s">
        <v>21</v>
      </c>
      <c r="C1699" t="s">
        <v>22</v>
      </c>
      <c r="D1699" t="s">
        <v>23</v>
      </c>
      <c r="E1699" t="s">
        <v>5</v>
      </c>
      <c r="G1699" t="s">
        <v>24</v>
      </c>
      <c r="H1699">
        <v>861526</v>
      </c>
      <c r="I1699">
        <v>862002</v>
      </c>
      <c r="J1699" t="s">
        <v>529</v>
      </c>
      <c r="Q1699" t="s">
        <v>2188</v>
      </c>
      <c r="R1699">
        <v>477</v>
      </c>
    </row>
    <row r="1700" spans="1:19" hidden="1" x14ac:dyDescent="0.55000000000000004">
      <c r="A1700" t="s">
        <v>20</v>
      </c>
      <c r="C1700" t="s">
        <v>22</v>
      </c>
      <c r="D1700" t="s">
        <v>23</v>
      </c>
      <c r="E1700" t="s">
        <v>5</v>
      </c>
      <c r="G1700" t="s">
        <v>24</v>
      </c>
      <c r="H1700">
        <v>861526</v>
      </c>
      <c r="I1700">
        <v>862002</v>
      </c>
      <c r="J1700" t="s">
        <v>529</v>
      </c>
      <c r="K1700" t="s">
        <v>2186</v>
      </c>
      <c r="N1700" t="s">
        <v>2187</v>
      </c>
      <c r="Q1700" t="s">
        <v>2188</v>
      </c>
      <c r="R1700">
        <v>477</v>
      </c>
      <c r="S1700">
        <v>158</v>
      </c>
    </row>
    <row r="1701" spans="1:19" hidden="1" x14ac:dyDescent="0.55000000000000004">
      <c r="A1701" t="s">
        <v>4566</v>
      </c>
      <c r="B1701" t="s">
        <v>21</v>
      </c>
      <c r="C1701" t="s">
        <v>22</v>
      </c>
      <c r="D1701" t="s">
        <v>23</v>
      </c>
      <c r="E1701" t="s">
        <v>5</v>
      </c>
      <c r="G1701" t="s">
        <v>24</v>
      </c>
      <c r="H1701">
        <v>862016</v>
      </c>
      <c r="I1701">
        <v>863104</v>
      </c>
      <c r="J1701" t="s">
        <v>529</v>
      </c>
      <c r="Q1701" t="s">
        <v>2191</v>
      </c>
      <c r="R1701">
        <v>1089</v>
      </c>
    </row>
    <row r="1702" spans="1:19" hidden="1" x14ac:dyDescent="0.55000000000000004">
      <c r="A1702" t="s">
        <v>20</v>
      </c>
      <c r="C1702" t="s">
        <v>22</v>
      </c>
      <c r="D1702" t="s">
        <v>23</v>
      </c>
      <c r="E1702" t="s">
        <v>5</v>
      </c>
      <c r="G1702" t="s">
        <v>24</v>
      </c>
      <c r="H1702">
        <v>862016</v>
      </c>
      <c r="I1702">
        <v>863104</v>
      </c>
      <c r="J1702" t="s">
        <v>529</v>
      </c>
      <c r="K1702" t="s">
        <v>2189</v>
      </c>
      <c r="N1702" t="s">
        <v>2190</v>
      </c>
      <c r="Q1702" t="s">
        <v>2191</v>
      </c>
      <c r="R1702">
        <v>1089</v>
      </c>
      <c r="S1702">
        <v>362</v>
      </c>
    </row>
    <row r="1703" spans="1:19" hidden="1" x14ac:dyDescent="0.55000000000000004">
      <c r="A1703" t="s">
        <v>4566</v>
      </c>
      <c r="B1703" t="s">
        <v>21</v>
      </c>
      <c r="C1703" t="s">
        <v>22</v>
      </c>
      <c r="D1703" t="s">
        <v>23</v>
      </c>
      <c r="E1703" t="s">
        <v>5</v>
      </c>
      <c r="G1703" t="s">
        <v>24</v>
      </c>
      <c r="H1703">
        <v>863126</v>
      </c>
      <c r="I1703">
        <v>863419</v>
      </c>
      <c r="J1703" t="s">
        <v>529</v>
      </c>
      <c r="Q1703" t="s">
        <v>2193</v>
      </c>
      <c r="R1703">
        <v>294</v>
      </c>
    </row>
    <row r="1704" spans="1:19" hidden="1" x14ac:dyDescent="0.55000000000000004">
      <c r="A1704" t="s">
        <v>20</v>
      </c>
      <c r="C1704" t="s">
        <v>22</v>
      </c>
      <c r="D1704" t="s">
        <v>23</v>
      </c>
      <c r="E1704" t="s">
        <v>5</v>
      </c>
      <c r="G1704" t="s">
        <v>24</v>
      </c>
      <c r="H1704">
        <v>863126</v>
      </c>
      <c r="I1704">
        <v>863419</v>
      </c>
      <c r="J1704" t="s">
        <v>529</v>
      </c>
      <c r="K1704" t="s">
        <v>2192</v>
      </c>
      <c r="N1704" t="s">
        <v>54</v>
      </c>
      <c r="Q1704" t="s">
        <v>2193</v>
      </c>
      <c r="R1704">
        <v>294</v>
      </c>
      <c r="S1704">
        <v>97</v>
      </c>
    </row>
    <row r="1705" spans="1:19" hidden="1" x14ac:dyDescent="0.55000000000000004">
      <c r="A1705" t="s">
        <v>4566</v>
      </c>
      <c r="B1705" t="s">
        <v>21</v>
      </c>
      <c r="C1705" t="s">
        <v>22</v>
      </c>
      <c r="D1705" t="s">
        <v>23</v>
      </c>
      <c r="E1705" t="s">
        <v>5</v>
      </c>
      <c r="G1705" t="s">
        <v>24</v>
      </c>
      <c r="H1705">
        <v>863420</v>
      </c>
      <c r="I1705">
        <v>863722</v>
      </c>
      <c r="J1705" t="s">
        <v>529</v>
      </c>
      <c r="Q1705" t="s">
        <v>2196</v>
      </c>
      <c r="R1705">
        <v>303</v>
      </c>
    </row>
    <row r="1706" spans="1:19" hidden="1" x14ac:dyDescent="0.55000000000000004">
      <c r="A1706" t="s">
        <v>20</v>
      </c>
      <c r="C1706" t="s">
        <v>22</v>
      </c>
      <c r="D1706" t="s">
        <v>23</v>
      </c>
      <c r="E1706" t="s">
        <v>5</v>
      </c>
      <c r="G1706" t="s">
        <v>24</v>
      </c>
      <c r="H1706">
        <v>863420</v>
      </c>
      <c r="I1706">
        <v>863722</v>
      </c>
      <c r="J1706" t="s">
        <v>529</v>
      </c>
      <c r="K1706" t="s">
        <v>2194</v>
      </c>
      <c r="N1706" t="s">
        <v>2195</v>
      </c>
      <c r="Q1706" t="s">
        <v>2196</v>
      </c>
      <c r="R1706">
        <v>303</v>
      </c>
      <c r="S1706">
        <v>100</v>
      </c>
    </row>
    <row r="1707" spans="1:19" hidden="1" x14ac:dyDescent="0.55000000000000004">
      <c r="A1707" t="s">
        <v>4566</v>
      </c>
      <c r="B1707" t="s">
        <v>21</v>
      </c>
      <c r="C1707" t="s">
        <v>22</v>
      </c>
      <c r="D1707" t="s">
        <v>23</v>
      </c>
      <c r="E1707" t="s">
        <v>5</v>
      </c>
      <c r="G1707" t="s">
        <v>24</v>
      </c>
      <c r="H1707">
        <v>863735</v>
      </c>
      <c r="I1707">
        <v>866434</v>
      </c>
      <c r="J1707" t="s">
        <v>529</v>
      </c>
      <c r="Q1707" t="s">
        <v>2199</v>
      </c>
      <c r="R1707">
        <v>2700</v>
      </c>
    </row>
    <row r="1708" spans="1:19" hidden="1" x14ac:dyDescent="0.55000000000000004">
      <c r="A1708" t="s">
        <v>20</v>
      </c>
      <c r="C1708" t="s">
        <v>22</v>
      </c>
      <c r="D1708" t="s">
        <v>23</v>
      </c>
      <c r="E1708" t="s">
        <v>5</v>
      </c>
      <c r="G1708" t="s">
        <v>24</v>
      </c>
      <c r="H1708">
        <v>863735</v>
      </c>
      <c r="I1708">
        <v>866434</v>
      </c>
      <c r="J1708" t="s">
        <v>529</v>
      </c>
      <c r="K1708" t="s">
        <v>2197</v>
      </c>
      <c r="N1708" t="s">
        <v>2198</v>
      </c>
      <c r="Q1708" t="s">
        <v>2199</v>
      </c>
      <c r="R1708">
        <v>2700</v>
      </c>
      <c r="S1708">
        <v>899</v>
      </c>
    </row>
    <row r="1709" spans="1:19" hidden="1" x14ac:dyDescent="0.55000000000000004">
      <c r="A1709" t="s">
        <v>4566</v>
      </c>
      <c r="B1709" t="s">
        <v>21</v>
      </c>
      <c r="C1709" t="s">
        <v>22</v>
      </c>
      <c r="D1709" t="s">
        <v>23</v>
      </c>
      <c r="E1709" t="s">
        <v>5</v>
      </c>
      <c r="G1709" t="s">
        <v>24</v>
      </c>
      <c r="H1709">
        <v>866451</v>
      </c>
      <c r="I1709">
        <v>866801</v>
      </c>
      <c r="J1709" t="s">
        <v>529</v>
      </c>
      <c r="Q1709" t="s">
        <v>2202</v>
      </c>
      <c r="R1709">
        <v>351</v>
      </c>
    </row>
    <row r="1710" spans="1:19" hidden="1" x14ac:dyDescent="0.55000000000000004">
      <c r="A1710" t="s">
        <v>20</v>
      </c>
      <c r="C1710" t="s">
        <v>22</v>
      </c>
      <c r="D1710" t="s">
        <v>23</v>
      </c>
      <c r="E1710" t="s">
        <v>5</v>
      </c>
      <c r="G1710" t="s">
        <v>24</v>
      </c>
      <c r="H1710">
        <v>866451</v>
      </c>
      <c r="I1710">
        <v>866801</v>
      </c>
      <c r="J1710" t="s">
        <v>529</v>
      </c>
      <c r="K1710" t="s">
        <v>2200</v>
      </c>
      <c r="N1710" t="s">
        <v>2201</v>
      </c>
      <c r="Q1710" t="s">
        <v>2202</v>
      </c>
      <c r="R1710">
        <v>351</v>
      </c>
      <c r="S1710">
        <v>116</v>
      </c>
    </row>
    <row r="1711" spans="1:19" hidden="1" x14ac:dyDescent="0.55000000000000004">
      <c r="A1711" t="s">
        <v>4566</v>
      </c>
      <c r="B1711" t="s">
        <v>21</v>
      </c>
      <c r="C1711" t="s">
        <v>22</v>
      </c>
      <c r="D1711" t="s">
        <v>23</v>
      </c>
      <c r="E1711" t="s">
        <v>5</v>
      </c>
      <c r="G1711" t="s">
        <v>24</v>
      </c>
      <c r="H1711">
        <v>866940</v>
      </c>
      <c r="I1711">
        <v>867839</v>
      </c>
      <c r="J1711" t="s">
        <v>529</v>
      </c>
      <c r="Q1711" t="s">
        <v>2205</v>
      </c>
      <c r="R1711">
        <v>900</v>
      </c>
    </row>
    <row r="1712" spans="1:19" hidden="1" x14ac:dyDescent="0.55000000000000004">
      <c r="A1712" t="s">
        <v>20</v>
      </c>
      <c r="C1712" t="s">
        <v>22</v>
      </c>
      <c r="D1712" t="s">
        <v>23</v>
      </c>
      <c r="E1712" t="s">
        <v>5</v>
      </c>
      <c r="G1712" t="s">
        <v>24</v>
      </c>
      <c r="H1712">
        <v>866940</v>
      </c>
      <c r="I1712">
        <v>867839</v>
      </c>
      <c r="J1712" t="s">
        <v>529</v>
      </c>
      <c r="K1712" t="s">
        <v>2203</v>
      </c>
      <c r="N1712" t="s">
        <v>2204</v>
      </c>
      <c r="Q1712" t="s">
        <v>2205</v>
      </c>
      <c r="R1712">
        <v>900</v>
      </c>
      <c r="S1712">
        <v>299</v>
      </c>
    </row>
    <row r="1713" spans="1:19" hidden="1" x14ac:dyDescent="0.55000000000000004">
      <c r="A1713" t="s">
        <v>4566</v>
      </c>
      <c r="B1713" t="s">
        <v>21</v>
      </c>
      <c r="C1713" t="s">
        <v>22</v>
      </c>
      <c r="D1713" t="s">
        <v>23</v>
      </c>
      <c r="E1713" t="s">
        <v>5</v>
      </c>
      <c r="G1713" t="s">
        <v>24</v>
      </c>
      <c r="H1713">
        <v>867843</v>
      </c>
      <c r="I1713">
        <v>868787</v>
      </c>
      <c r="J1713" t="s">
        <v>529</v>
      </c>
      <c r="Q1713" t="s">
        <v>2208</v>
      </c>
      <c r="R1713">
        <v>945</v>
      </c>
    </row>
    <row r="1714" spans="1:19" hidden="1" x14ac:dyDescent="0.55000000000000004">
      <c r="A1714" t="s">
        <v>20</v>
      </c>
      <c r="C1714" t="s">
        <v>22</v>
      </c>
      <c r="D1714" t="s">
        <v>23</v>
      </c>
      <c r="E1714" t="s">
        <v>5</v>
      </c>
      <c r="G1714" t="s">
        <v>24</v>
      </c>
      <c r="H1714">
        <v>867843</v>
      </c>
      <c r="I1714">
        <v>868787</v>
      </c>
      <c r="J1714" t="s">
        <v>529</v>
      </c>
      <c r="K1714" t="s">
        <v>2206</v>
      </c>
      <c r="N1714" t="s">
        <v>2207</v>
      </c>
      <c r="Q1714" t="s">
        <v>2208</v>
      </c>
      <c r="R1714">
        <v>945</v>
      </c>
      <c r="S1714">
        <v>314</v>
      </c>
    </row>
    <row r="1715" spans="1:19" hidden="1" x14ac:dyDescent="0.55000000000000004">
      <c r="A1715" t="s">
        <v>4566</v>
      </c>
      <c r="B1715" t="s">
        <v>21</v>
      </c>
      <c r="C1715" t="s">
        <v>22</v>
      </c>
      <c r="D1715" t="s">
        <v>23</v>
      </c>
      <c r="E1715" t="s">
        <v>5</v>
      </c>
      <c r="G1715" t="s">
        <v>24</v>
      </c>
      <c r="H1715">
        <v>868895</v>
      </c>
      <c r="I1715">
        <v>869935</v>
      </c>
      <c r="J1715" t="s">
        <v>529</v>
      </c>
      <c r="Q1715" t="s">
        <v>2211</v>
      </c>
      <c r="R1715">
        <v>1041</v>
      </c>
    </row>
    <row r="1716" spans="1:19" hidden="1" x14ac:dyDescent="0.55000000000000004">
      <c r="A1716" t="s">
        <v>20</v>
      </c>
      <c r="C1716" t="s">
        <v>22</v>
      </c>
      <c r="D1716" t="s">
        <v>23</v>
      </c>
      <c r="E1716" t="s">
        <v>5</v>
      </c>
      <c r="G1716" t="s">
        <v>24</v>
      </c>
      <c r="H1716">
        <v>868895</v>
      </c>
      <c r="I1716">
        <v>869935</v>
      </c>
      <c r="J1716" t="s">
        <v>529</v>
      </c>
      <c r="K1716" t="s">
        <v>2209</v>
      </c>
      <c r="N1716" t="s">
        <v>2210</v>
      </c>
      <c r="Q1716" t="s">
        <v>2211</v>
      </c>
      <c r="R1716">
        <v>1041</v>
      </c>
      <c r="S1716">
        <v>346</v>
      </c>
    </row>
    <row r="1717" spans="1:19" hidden="1" x14ac:dyDescent="0.55000000000000004">
      <c r="A1717" t="s">
        <v>4566</v>
      </c>
      <c r="B1717" t="s">
        <v>21</v>
      </c>
      <c r="C1717" t="s">
        <v>22</v>
      </c>
      <c r="D1717" t="s">
        <v>23</v>
      </c>
      <c r="E1717" t="s">
        <v>5</v>
      </c>
      <c r="G1717" t="s">
        <v>24</v>
      </c>
      <c r="H1717">
        <v>869946</v>
      </c>
      <c r="I1717">
        <v>870518</v>
      </c>
      <c r="J1717" t="s">
        <v>529</v>
      </c>
      <c r="Q1717" t="s">
        <v>2214</v>
      </c>
      <c r="R1717">
        <v>573</v>
      </c>
    </row>
    <row r="1718" spans="1:19" hidden="1" x14ac:dyDescent="0.55000000000000004">
      <c r="A1718" t="s">
        <v>20</v>
      </c>
      <c r="C1718" t="s">
        <v>22</v>
      </c>
      <c r="D1718" t="s">
        <v>23</v>
      </c>
      <c r="E1718" t="s">
        <v>5</v>
      </c>
      <c r="G1718" t="s">
        <v>24</v>
      </c>
      <c r="H1718">
        <v>869946</v>
      </c>
      <c r="I1718">
        <v>870518</v>
      </c>
      <c r="J1718" t="s">
        <v>529</v>
      </c>
      <c r="K1718" t="s">
        <v>2212</v>
      </c>
      <c r="N1718" t="s">
        <v>2213</v>
      </c>
      <c r="Q1718" t="s">
        <v>2214</v>
      </c>
      <c r="R1718">
        <v>573</v>
      </c>
      <c r="S1718">
        <v>190</v>
      </c>
    </row>
    <row r="1719" spans="1:19" hidden="1" x14ac:dyDescent="0.55000000000000004">
      <c r="A1719" t="s">
        <v>4566</v>
      </c>
      <c r="B1719" t="s">
        <v>21</v>
      </c>
      <c r="C1719" t="s">
        <v>22</v>
      </c>
      <c r="D1719" t="s">
        <v>23</v>
      </c>
      <c r="E1719" t="s">
        <v>5</v>
      </c>
      <c r="G1719" t="s">
        <v>24</v>
      </c>
      <c r="H1719">
        <v>870545</v>
      </c>
      <c r="I1719">
        <v>872404</v>
      </c>
      <c r="J1719" t="s">
        <v>529</v>
      </c>
      <c r="O1719" t="s">
        <v>2217</v>
      </c>
      <c r="Q1719" t="s">
        <v>2218</v>
      </c>
      <c r="R1719">
        <v>1860</v>
      </c>
    </row>
    <row r="1720" spans="1:19" hidden="1" x14ac:dyDescent="0.55000000000000004">
      <c r="A1720" t="s">
        <v>20</v>
      </c>
      <c r="C1720" t="s">
        <v>22</v>
      </c>
      <c r="D1720" t="s">
        <v>23</v>
      </c>
      <c r="E1720" t="s">
        <v>5</v>
      </c>
      <c r="G1720" t="s">
        <v>24</v>
      </c>
      <c r="H1720">
        <v>870545</v>
      </c>
      <c r="I1720">
        <v>872404</v>
      </c>
      <c r="J1720" t="s">
        <v>529</v>
      </c>
      <c r="K1720" t="s">
        <v>2215</v>
      </c>
      <c r="N1720" t="s">
        <v>2216</v>
      </c>
      <c r="O1720" t="s">
        <v>2217</v>
      </c>
      <c r="Q1720" t="s">
        <v>2218</v>
      </c>
      <c r="R1720">
        <v>1860</v>
      </c>
      <c r="S1720">
        <v>619</v>
      </c>
    </row>
    <row r="1721" spans="1:19" hidden="1" x14ac:dyDescent="0.55000000000000004">
      <c r="A1721" t="s">
        <v>4566</v>
      </c>
      <c r="B1721" t="s">
        <v>21</v>
      </c>
      <c r="C1721" t="s">
        <v>22</v>
      </c>
      <c r="D1721" t="s">
        <v>23</v>
      </c>
      <c r="E1721" t="s">
        <v>5</v>
      </c>
      <c r="G1721" t="s">
        <v>24</v>
      </c>
      <c r="H1721">
        <v>872501</v>
      </c>
      <c r="I1721">
        <v>873625</v>
      </c>
      <c r="J1721" t="s">
        <v>529</v>
      </c>
      <c r="Q1721" t="s">
        <v>2221</v>
      </c>
      <c r="R1721">
        <v>1125</v>
      </c>
    </row>
    <row r="1722" spans="1:19" hidden="1" x14ac:dyDescent="0.55000000000000004">
      <c r="A1722" t="s">
        <v>20</v>
      </c>
      <c r="C1722" t="s">
        <v>22</v>
      </c>
      <c r="D1722" t="s">
        <v>23</v>
      </c>
      <c r="E1722" t="s">
        <v>5</v>
      </c>
      <c r="G1722" t="s">
        <v>24</v>
      </c>
      <c r="H1722">
        <v>872501</v>
      </c>
      <c r="I1722">
        <v>873625</v>
      </c>
      <c r="J1722" t="s">
        <v>529</v>
      </c>
      <c r="K1722" t="s">
        <v>2219</v>
      </c>
      <c r="N1722" t="s">
        <v>2220</v>
      </c>
      <c r="Q1722" t="s">
        <v>2221</v>
      </c>
      <c r="R1722">
        <v>1125</v>
      </c>
      <c r="S1722">
        <v>374</v>
      </c>
    </row>
    <row r="1723" spans="1:19" hidden="1" x14ac:dyDescent="0.55000000000000004">
      <c r="A1723" t="s">
        <v>4566</v>
      </c>
      <c r="B1723" t="s">
        <v>21</v>
      </c>
      <c r="C1723" t="s">
        <v>22</v>
      </c>
      <c r="D1723" t="s">
        <v>23</v>
      </c>
      <c r="E1723" t="s">
        <v>5</v>
      </c>
      <c r="G1723" t="s">
        <v>24</v>
      </c>
      <c r="H1723">
        <v>873730</v>
      </c>
      <c r="I1723">
        <v>873957</v>
      </c>
      <c r="J1723" t="s">
        <v>65</v>
      </c>
      <c r="Q1723" t="s">
        <v>2223</v>
      </c>
      <c r="R1723">
        <v>228</v>
      </c>
    </row>
    <row r="1724" spans="1:19" x14ac:dyDescent="0.55000000000000004">
      <c r="A1724" t="s">
        <v>20</v>
      </c>
      <c r="C1724" t="s">
        <v>22</v>
      </c>
      <c r="D1724" t="s">
        <v>23</v>
      </c>
      <c r="E1724" t="s">
        <v>5</v>
      </c>
      <c r="G1724" t="s">
        <v>24</v>
      </c>
      <c r="H1724">
        <v>873730</v>
      </c>
      <c r="I1724">
        <v>873957</v>
      </c>
      <c r="J1724" t="s">
        <v>65</v>
      </c>
      <c r="K1724" t="s">
        <v>2222</v>
      </c>
      <c r="N1724" t="s">
        <v>67</v>
      </c>
      <c r="Q1724" t="s">
        <v>2223</v>
      </c>
      <c r="R1724">
        <v>228</v>
      </c>
      <c r="S1724">
        <v>75</v>
      </c>
    </row>
    <row r="1725" spans="1:19" hidden="1" x14ac:dyDescent="0.55000000000000004">
      <c r="A1725" t="s">
        <v>4566</v>
      </c>
      <c r="B1725" t="s">
        <v>21</v>
      </c>
      <c r="C1725" t="s">
        <v>22</v>
      </c>
      <c r="D1725" t="s">
        <v>23</v>
      </c>
      <c r="E1725" t="s">
        <v>5</v>
      </c>
      <c r="G1725" t="s">
        <v>24</v>
      </c>
      <c r="H1725">
        <v>874086</v>
      </c>
      <c r="I1725">
        <v>874556</v>
      </c>
      <c r="J1725" t="s">
        <v>65</v>
      </c>
      <c r="Q1725" t="s">
        <v>2226</v>
      </c>
      <c r="R1725">
        <v>471</v>
      </c>
    </row>
    <row r="1726" spans="1:19" x14ac:dyDescent="0.55000000000000004">
      <c r="A1726" t="s">
        <v>20</v>
      </c>
      <c r="C1726" t="s">
        <v>22</v>
      </c>
      <c r="D1726" t="s">
        <v>23</v>
      </c>
      <c r="E1726" t="s">
        <v>5</v>
      </c>
      <c r="G1726" t="s">
        <v>24</v>
      </c>
      <c r="H1726">
        <v>874086</v>
      </c>
      <c r="I1726">
        <v>874556</v>
      </c>
      <c r="J1726" t="s">
        <v>65</v>
      </c>
      <c r="K1726" t="s">
        <v>2224</v>
      </c>
      <c r="N1726" t="s">
        <v>2225</v>
      </c>
      <c r="Q1726" t="s">
        <v>2226</v>
      </c>
      <c r="R1726">
        <v>471</v>
      </c>
      <c r="S1726">
        <v>156</v>
      </c>
    </row>
    <row r="1727" spans="1:19" hidden="1" x14ac:dyDescent="0.55000000000000004">
      <c r="A1727" t="s">
        <v>4566</v>
      </c>
      <c r="B1727" t="s">
        <v>21</v>
      </c>
      <c r="C1727" t="s">
        <v>22</v>
      </c>
      <c r="D1727" t="s">
        <v>23</v>
      </c>
      <c r="E1727" t="s">
        <v>5</v>
      </c>
      <c r="G1727" t="s">
        <v>24</v>
      </c>
      <c r="H1727">
        <v>874636</v>
      </c>
      <c r="I1727">
        <v>874800</v>
      </c>
      <c r="J1727" t="s">
        <v>529</v>
      </c>
      <c r="Q1727" t="s">
        <v>2228</v>
      </c>
      <c r="R1727">
        <v>165</v>
      </c>
    </row>
    <row r="1728" spans="1:19" hidden="1" x14ac:dyDescent="0.55000000000000004">
      <c r="A1728" t="s">
        <v>20</v>
      </c>
      <c r="C1728" t="s">
        <v>22</v>
      </c>
      <c r="D1728" t="s">
        <v>23</v>
      </c>
      <c r="E1728" t="s">
        <v>5</v>
      </c>
      <c r="G1728" t="s">
        <v>24</v>
      </c>
      <c r="H1728">
        <v>874636</v>
      </c>
      <c r="I1728">
        <v>874800</v>
      </c>
      <c r="J1728" t="s">
        <v>529</v>
      </c>
      <c r="K1728" t="s">
        <v>2227</v>
      </c>
      <c r="N1728" t="s">
        <v>54</v>
      </c>
      <c r="Q1728" t="s">
        <v>2228</v>
      </c>
      <c r="R1728">
        <v>165</v>
      </c>
      <c r="S1728">
        <v>54</v>
      </c>
    </row>
    <row r="1729" spans="1:19" hidden="1" x14ac:dyDescent="0.55000000000000004">
      <c r="A1729" t="s">
        <v>4566</v>
      </c>
      <c r="B1729" t="s">
        <v>21</v>
      </c>
      <c r="C1729" t="s">
        <v>22</v>
      </c>
      <c r="D1729" t="s">
        <v>23</v>
      </c>
      <c r="E1729" t="s">
        <v>5</v>
      </c>
      <c r="G1729" t="s">
        <v>24</v>
      </c>
      <c r="H1729">
        <v>874793</v>
      </c>
      <c r="I1729">
        <v>875275</v>
      </c>
      <c r="J1729" t="s">
        <v>529</v>
      </c>
      <c r="Q1729" t="s">
        <v>2230</v>
      </c>
      <c r="R1729">
        <v>483</v>
      </c>
    </row>
    <row r="1730" spans="1:19" hidden="1" x14ac:dyDescent="0.55000000000000004">
      <c r="A1730" t="s">
        <v>20</v>
      </c>
      <c r="C1730" t="s">
        <v>22</v>
      </c>
      <c r="D1730" t="s">
        <v>23</v>
      </c>
      <c r="E1730" t="s">
        <v>5</v>
      </c>
      <c r="G1730" t="s">
        <v>24</v>
      </c>
      <c r="H1730">
        <v>874793</v>
      </c>
      <c r="I1730">
        <v>875275</v>
      </c>
      <c r="J1730" t="s">
        <v>529</v>
      </c>
      <c r="K1730" t="s">
        <v>2229</v>
      </c>
      <c r="N1730" t="s">
        <v>67</v>
      </c>
      <c r="Q1730" t="s">
        <v>2230</v>
      </c>
      <c r="R1730">
        <v>483</v>
      </c>
      <c r="S1730">
        <v>160</v>
      </c>
    </row>
    <row r="1731" spans="1:19" hidden="1" x14ac:dyDescent="0.55000000000000004">
      <c r="A1731" t="s">
        <v>4566</v>
      </c>
      <c r="B1731" t="s">
        <v>21</v>
      </c>
      <c r="C1731" t="s">
        <v>22</v>
      </c>
      <c r="D1731" t="s">
        <v>23</v>
      </c>
      <c r="E1731" t="s">
        <v>5</v>
      </c>
      <c r="G1731" t="s">
        <v>24</v>
      </c>
      <c r="H1731">
        <v>875292</v>
      </c>
      <c r="I1731">
        <v>875513</v>
      </c>
      <c r="J1731" t="s">
        <v>529</v>
      </c>
      <c r="Q1731" t="s">
        <v>2232</v>
      </c>
      <c r="R1731">
        <v>222</v>
      </c>
    </row>
    <row r="1732" spans="1:19" hidden="1" x14ac:dyDescent="0.55000000000000004">
      <c r="A1732" t="s">
        <v>20</v>
      </c>
      <c r="C1732" t="s">
        <v>22</v>
      </c>
      <c r="D1732" t="s">
        <v>23</v>
      </c>
      <c r="E1732" t="s">
        <v>5</v>
      </c>
      <c r="G1732" t="s">
        <v>24</v>
      </c>
      <c r="H1732">
        <v>875292</v>
      </c>
      <c r="I1732">
        <v>875513</v>
      </c>
      <c r="J1732" t="s">
        <v>529</v>
      </c>
      <c r="K1732" t="s">
        <v>2231</v>
      </c>
      <c r="N1732" t="s">
        <v>720</v>
      </c>
      <c r="Q1732" t="s">
        <v>2232</v>
      </c>
      <c r="R1732">
        <v>222</v>
      </c>
      <c r="S1732">
        <v>73</v>
      </c>
    </row>
    <row r="1733" spans="1:19" hidden="1" x14ac:dyDescent="0.55000000000000004">
      <c r="A1733" t="s">
        <v>4566</v>
      </c>
      <c r="B1733" t="s">
        <v>21</v>
      </c>
      <c r="C1733" t="s">
        <v>22</v>
      </c>
      <c r="D1733" t="s">
        <v>23</v>
      </c>
      <c r="E1733" t="s">
        <v>5</v>
      </c>
      <c r="G1733" t="s">
        <v>24</v>
      </c>
      <c r="H1733">
        <v>875514</v>
      </c>
      <c r="I1733">
        <v>876254</v>
      </c>
      <c r="J1733" t="s">
        <v>529</v>
      </c>
      <c r="Q1733" t="s">
        <v>2234</v>
      </c>
      <c r="R1733">
        <v>741</v>
      </c>
    </row>
    <row r="1734" spans="1:19" hidden="1" x14ac:dyDescent="0.55000000000000004">
      <c r="A1734" t="s">
        <v>20</v>
      </c>
      <c r="C1734" t="s">
        <v>22</v>
      </c>
      <c r="D1734" t="s">
        <v>23</v>
      </c>
      <c r="E1734" t="s">
        <v>5</v>
      </c>
      <c r="G1734" t="s">
        <v>24</v>
      </c>
      <c r="H1734">
        <v>875514</v>
      </c>
      <c r="I1734">
        <v>876254</v>
      </c>
      <c r="J1734" t="s">
        <v>529</v>
      </c>
      <c r="K1734" t="s">
        <v>2233</v>
      </c>
      <c r="N1734" t="s">
        <v>2111</v>
      </c>
      <c r="Q1734" t="s">
        <v>2234</v>
      </c>
      <c r="R1734">
        <v>741</v>
      </c>
      <c r="S1734">
        <v>246</v>
      </c>
    </row>
    <row r="1735" spans="1:19" hidden="1" x14ac:dyDescent="0.55000000000000004">
      <c r="A1735" t="s">
        <v>4566</v>
      </c>
      <c r="B1735" t="s">
        <v>21</v>
      </c>
      <c r="C1735" t="s">
        <v>22</v>
      </c>
      <c r="D1735" t="s">
        <v>23</v>
      </c>
      <c r="E1735" t="s">
        <v>5</v>
      </c>
      <c r="G1735" t="s">
        <v>24</v>
      </c>
      <c r="H1735">
        <v>876378</v>
      </c>
      <c r="I1735">
        <v>876899</v>
      </c>
      <c r="J1735" t="s">
        <v>529</v>
      </c>
      <c r="Q1735" t="s">
        <v>2237</v>
      </c>
      <c r="R1735">
        <v>522</v>
      </c>
    </row>
    <row r="1736" spans="1:19" hidden="1" x14ac:dyDescent="0.55000000000000004">
      <c r="A1736" t="s">
        <v>20</v>
      </c>
      <c r="C1736" t="s">
        <v>22</v>
      </c>
      <c r="D1736" t="s">
        <v>23</v>
      </c>
      <c r="E1736" t="s">
        <v>5</v>
      </c>
      <c r="G1736" t="s">
        <v>24</v>
      </c>
      <c r="H1736">
        <v>876378</v>
      </c>
      <c r="I1736">
        <v>876899</v>
      </c>
      <c r="J1736" t="s">
        <v>529</v>
      </c>
      <c r="K1736" t="s">
        <v>2235</v>
      </c>
      <c r="N1736" t="s">
        <v>2236</v>
      </c>
      <c r="Q1736" t="s">
        <v>2237</v>
      </c>
      <c r="R1736">
        <v>522</v>
      </c>
      <c r="S1736">
        <v>173</v>
      </c>
    </row>
    <row r="1737" spans="1:19" hidden="1" x14ac:dyDescent="0.55000000000000004">
      <c r="A1737" t="s">
        <v>4566</v>
      </c>
      <c r="B1737" t="s">
        <v>21</v>
      </c>
      <c r="C1737" t="s">
        <v>22</v>
      </c>
      <c r="D1737" t="s">
        <v>23</v>
      </c>
      <c r="E1737" t="s">
        <v>5</v>
      </c>
      <c r="G1737" t="s">
        <v>24</v>
      </c>
      <c r="H1737">
        <v>877091</v>
      </c>
      <c r="I1737">
        <v>877339</v>
      </c>
      <c r="J1737" t="s">
        <v>529</v>
      </c>
      <c r="Q1737" t="s">
        <v>2239</v>
      </c>
      <c r="R1737">
        <v>249</v>
      </c>
    </row>
    <row r="1738" spans="1:19" hidden="1" x14ac:dyDescent="0.55000000000000004">
      <c r="A1738" t="s">
        <v>20</v>
      </c>
      <c r="C1738" t="s">
        <v>22</v>
      </c>
      <c r="D1738" t="s">
        <v>23</v>
      </c>
      <c r="E1738" t="s">
        <v>5</v>
      </c>
      <c r="G1738" t="s">
        <v>24</v>
      </c>
      <c r="H1738">
        <v>877091</v>
      </c>
      <c r="I1738">
        <v>877339</v>
      </c>
      <c r="J1738" t="s">
        <v>529</v>
      </c>
      <c r="K1738" t="s">
        <v>2238</v>
      </c>
      <c r="N1738" t="s">
        <v>67</v>
      </c>
      <c r="Q1738" t="s">
        <v>2239</v>
      </c>
      <c r="R1738">
        <v>249</v>
      </c>
      <c r="S1738">
        <v>82</v>
      </c>
    </row>
    <row r="1739" spans="1:19" hidden="1" x14ac:dyDescent="0.55000000000000004">
      <c r="A1739" t="s">
        <v>4566</v>
      </c>
      <c r="B1739" t="s">
        <v>21</v>
      </c>
      <c r="C1739" t="s">
        <v>22</v>
      </c>
      <c r="D1739" t="s">
        <v>23</v>
      </c>
      <c r="E1739" t="s">
        <v>5</v>
      </c>
      <c r="G1739" t="s">
        <v>24</v>
      </c>
      <c r="H1739">
        <v>877510</v>
      </c>
      <c r="I1739">
        <v>878310</v>
      </c>
      <c r="J1739" t="s">
        <v>65</v>
      </c>
      <c r="Q1739" t="s">
        <v>2242</v>
      </c>
      <c r="R1739">
        <v>801</v>
      </c>
    </row>
    <row r="1740" spans="1:19" x14ac:dyDescent="0.55000000000000004">
      <c r="A1740" t="s">
        <v>20</v>
      </c>
      <c r="C1740" t="s">
        <v>22</v>
      </c>
      <c r="D1740" t="s">
        <v>23</v>
      </c>
      <c r="E1740" t="s">
        <v>5</v>
      </c>
      <c r="G1740" t="s">
        <v>24</v>
      </c>
      <c r="H1740">
        <v>877510</v>
      </c>
      <c r="I1740">
        <v>878310</v>
      </c>
      <c r="J1740" t="s">
        <v>65</v>
      </c>
      <c r="K1740" t="s">
        <v>2240</v>
      </c>
      <c r="N1740" t="s">
        <v>2241</v>
      </c>
      <c r="Q1740" t="s">
        <v>2242</v>
      </c>
      <c r="R1740">
        <v>801</v>
      </c>
      <c r="S1740">
        <v>266</v>
      </c>
    </row>
    <row r="1741" spans="1:19" hidden="1" x14ac:dyDescent="0.55000000000000004">
      <c r="A1741" t="s">
        <v>4566</v>
      </c>
      <c r="B1741" t="s">
        <v>21</v>
      </c>
      <c r="C1741" t="s">
        <v>22</v>
      </c>
      <c r="D1741" t="s">
        <v>23</v>
      </c>
      <c r="E1741" t="s">
        <v>5</v>
      </c>
      <c r="G1741" t="s">
        <v>24</v>
      </c>
      <c r="H1741">
        <v>878384</v>
      </c>
      <c r="I1741">
        <v>878521</v>
      </c>
      <c r="J1741" t="s">
        <v>529</v>
      </c>
      <c r="Q1741" t="s">
        <v>2244</v>
      </c>
      <c r="R1741">
        <v>138</v>
      </c>
    </row>
    <row r="1742" spans="1:19" hidden="1" x14ac:dyDescent="0.55000000000000004">
      <c r="A1742" t="s">
        <v>20</v>
      </c>
      <c r="C1742" t="s">
        <v>22</v>
      </c>
      <c r="D1742" t="s">
        <v>23</v>
      </c>
      <c r="E1742" t="s">
        <v>5</v>
      </c>
      <c r="G1742" t="s">
        <v>24</v>
      </c>
      <c r="H1742">
        <v>878384</v>
      </c>
      <c r="I1742">
        <v>878521</v>
      </c>
      <c r="J1742" t="s">
        <v>529</v>
      </c>
      <c r="K1742" t="s">
        <v>2243</v>
      </c>
      <c r="N1742" t="s">
        <v>54</v>
      </c>
      <c r="Q1742" t="s">
        <v>2244</v>
      </c>
      <c r="R1742">
        <v>138</v>
      </c>
      <c r="S1742">
        <v>45</v>
      </c>
    </row>
    <row r="1743" spans="1:19" hidden="1" x14ac:dyDescent="0.55000000000000004">
      <c r="A1743" t="s">
        <v>4566</v>
      </c>
      <c r="B1743" t="s">
        <v>21</v>
      </c>
      <c r="C1743" t="s">
        <v>22</v>
      </c>
      <c r="D1743" t="s">
        <v>23</v>
      </c>
      <c r="E1743" t="s">
        <v>5</v>
      </c>
      <c r="G1743" t="s">
        <v>24</v>
      </c>
      <c r="H1743">
        <v>878674</v>
      </c>
      <c r="I1743">
        <v>879780</v>
      </c>
      <c r="J1743" t="s">
        <v>65</v>
      </c>
      <c r="Q1743" t="s">
        <v>2246</v>
      </c>
      <c r="R1743">
        <v>1107</v>
      </c>
    </row>
    <row r="1744" spans="1:19" x14ac:dyDescent="0.55000000000000004">
      <c r="A1744" t="s">
        <v>20</v>
      </c>
      <c r="C1744" t="s">
        <v>22</v>
      </c>
      <c r="D1744" t="s">
        <v>23</v>
      </c>
      <c r="E1744" t="s">
        <v>5</v>
      </c>
      <c r="G1744" t="s">
        <v>24</v>
      </c>
      <c r="H1744">
        <v>878674</v>
      </c>
      <c r="I1744">
        <v>879780</v>
      </c>
      <c r="J1744" t="s">
        <v>65</v>
      </c>
      <c r="K1744" t="s">
        <v>2245</v>
      </c>
      <c r="N1744" t="s">
        <v>54</v>
      </c>
      <c r="Q1744" t="s">
        <v>2246</v>
      </c>
      <c r="R1744">
        <v>1107</v>
      </c>
      <c r="S1744">
        <v>368</v>
      </c>
    </row>
    <row r="1745" spans="1:19" hidden="1" x14ac:dyDescent="0.55000000000000004">
      <c r="A1745" t="s">
        <v>4566</v>
      </c>
      <c r="B1745" t="s">
        <v>21</v>
      </c>
      <c r="C1745" t="s">
        <v>22</v>
      </c>
      <c r="D1745" t="s">
        <v>23</v>
      </c>
      <c r="E1745" t="s">
        <v>5</v>
      </c>
      <c r="G1745" t="s">
        <v>24</v>
      </c>
      <c r="H1745">
        <v>880768</v>
      </c>
      <c r="I1745">
        <v>882609</v>
      </c>
      <c r="J1745" t="s">
        <v>65</v>
      </c>
      <c r="Q1745" t="s">
        <v>2249</v>
      </c>
      <c r="R1745">
        <v>1842</v>
      </c>
    </row>
    <row r="1746" spans="1:19" x14ac:dyDescent="0.55000000000000004">
      <c r="A1746" t="s">
        <v>20</v>
      </c>
      <c r="C1746" t="s">
        <v>22</v>
      </c>
      <c r="D1746" t="s">
        <v>23</v>
      </c>
      <c r="E1746" t="s">
        <v>5</v>
      </c>
      <c r="G1746" t="s">
        <v>24</v>
      </c>
      <c r="H1746">
        <v>880768</v>
      </c>
      <c r="I1746">
        <v>882609</v>
      </c>
      <c r="J1746" t="s">
        <v>65</v>
      </c>
      <c r="K1746" t="s">
        <v>2247</v>
      </c>
      <c r="N1746" t="s">
        <v>2248</v>
      </c>
      <c r="Q1746" t="s">
        <v>2249</v>
      </c>
      <c r="R1746">
        <v>1842</v>
      </c>
      <c r="S1746">
        <v>613</v>
      </c>
    </row>
    <row r="1747" spans="1:19" hidden="1" x14ac:dyDescent="0.55000000000000004">
      <c r="A1747" t="s">
        <v>4566</v>
      </c>
      <c r="B1747" t="s">
        <v>21</v>
      </c>
      <c r="C1747" t="s">
        <v>22</v>
      </c>
      <c r="D1747" t="s">
        <v>23</v>
      </c>
      <c r="E1747" t="s">
        <v>5</v>
      </c>
      <c r="G1747" t="s">
        <v>24</v>
      </c>
      <c r="H1747">
        <v>882836</v>
      </c>
      <c r="I1747">
        <v>883444</v>
      </c>
      <c r="J1747" t="s">
        <v>529</v>
      </c>
      <c r="Q1747" t="s">
        <v>2251</v>
      </c>
      <c r="R1747">
        <v>609</v>
      </c>
    </row>
    <row r="1748" spans="1:19" hidden="1" x14ac:dyDescent="0.55000000000000004">
      <c r="A1748" t="s">
        <v>20</v>
      </c>
      <c r="C1748" t="s">
        <v>22</v>
      </c>
      <c r="D1748" t="s">
        <v>23</v>
      </c>
      <c r="E1748" t="s">
        <v>5</v>
      </c>
      <c r="G1748" t="s">
        <v>24</v>
      </c>
      <c r="H1748">
        <v>882836</v>
      </c>
      <c r="I1748">
        <v>883444</v>
      </c>
      <c r="J1748" t="s">
        <v>529</v>
      </c>
      <c r="K1748" t="s">
        <v>2250</v>
      </c>
      <c r="N1748" t="s">
        <v>54</v>
      </c>
      <c r="Q1748" t="s">
        <v>2251</v>
      </c>
      <c r="R1748">
        <v>609</v>
      </c>
      <c r="S1748">
        <v>202</v>
      </c>
    </row>
    <row r="1749" spans="1:19" hidden="1" x14ac:dyDescent="0.55000000000000004">
      <c r="A1749" t="s">
        <v>4566</v>
      </c>
      <c r="B1749" t="s">
        <v>21</v>
      </c>
      <c r="C1749" t="s">
        <v>22</v>
      </c>
      <c r="D1749" t="s">
        <v>23</v>
      </c>
      <c r="E1749" t="s">
        <v>5</v>
      </c>
      <c r="G1749" t="s">
        <v>24</v>
      </c>
      <c r="H1749">
        <v>883484</v>
      </c>
      <c r="I1749">
        <v>884584</v>
      </c>
      <c r="J1749" t="s">
        <v>65</v>
      </c>
      <c r="Q1749" t="s">
        <v>2254</v>
      </c>
      <c r="R1749">
        <v>1101</v>
      </c>
    </row>
    <row r="1750" spans="1:19" x14ac:dyDescent="0.55000000000000004">
      <c r="A1750" t="s">
        <v>20</v>
      </c>
      <c r="C1750" t="s">
        <v>22</v>
      </c>
      <c r="D1750" t="s">
        <v>23</v>
      </c>
      <c r="E1750" t="s">
        <v>5</v>
      </c>
      <c r="G1750" t="s">
        <v>24</v>
      </c>
      <c r="H1750">
        <v>883484</v>
      </c>
      <c r="I1750">
        <v>884584</v>
      </c>
      <c r="J1750" t="s">
        <v>65</v>
      </c>
      <c r="K1750" t="s">
        <v>2252</v>
      </c>
      <c r="N1750" t="s">
        <v>2253</v>
      </c>
      <c r="Q1750" t="s">
        <v>2254</v>
      </c>
      <c r="R1750">
        <v>1101</v>
      </c>
      <c r="S1750">
        <v>366</v>
      </c>
    </row>
    <row r="1751" spans="1:19" hidden="1" x14ac:dyDescent="0.55000000000000004">
      <c r="A1751" t="s">
        <v>4566</v>
      </c>
      <c r="B1751" t="s">
        <v>21</v>
      </c>
      <c r="C1751" t="s">
        <v>22</v>
      </c>
      <c r="D1751" t="s">
        <v>23</v>
      </c>
      <c r="E1751" t="s">
        <v>5</v>
      </c>
      <c r="G1751" t="s">
        <v>24</v>
      </c>
      <c r="H1751">
        <v>884673</v>
      </c>
      <c r="I1751">
        <v>885914</v>
      </c>
      <c r="J1751" t="s">
        <v>65</v>
      </c>
      <c r="Q1751" t="s">
        <v>2256</v>
      </c>
      <c r="R1751">
        <v>1242</v>
      </c>
    </row>
    <row r="1752" spans="1:19" x14ac:dyDescent="0.55000000000000004">
      <c r="A1752" t="s">
        <v>20</v>
      </c>
      <c r="C1752" t="s">
        <v>22</v>
      </c>
      <c r="D1752" t="s">
        <v>23</v>
      </c>
      <c r="E1752" t="s">
        <v>5</v>
      </c>
      <c r="G1752" t="s">
        <v>24</v>
      </c>
      <c r="H1752">
        <v>884673</v>
      </c>
      <c r="I1752">
        <v>885914</v>
      </c>
      <c r="J1752" t="s">
        <v>65</v>
      </c>
      <c r="K1752" t="s">
        <v>2255</v>
      </c>
      <c r="N1752" t="s">
        <v>1469</v>
      </c>
      <c r="Q1752" t="s">
        <v>2256</v>
      </c>
      <c r="R1752">
        <v>1242</v>
      </c>
      <c r="S1752">
        <v>413</v>
      </c>
    </row>
    <row r="1753" spans="1:19" hidden="1" x14ac:dyDescent="0.55000000000000004">
      <c r="A1753" t="s">
        <v>4566</v>
      </c>
      <c r="B1753" t="s">
        <v>21</v>
      </c>
      <c r="C1753" t="s">
        <v>22</v>
      </c>
      <c r="D1753" t="s">
        <v>23</v>
      </c>
      <c r="E1753" t="s">
        <v>5</v>
      </c>
      <c r="G1753" t="s">
        <v>24</v>
      </c>
      <c r="H1753">
        <v>886220</v>
      </c>
      <c r="I1753">
        <v>886408</v>
      </c>
      <c r="J1753" t="s">
        <v>529</v>
      </c>
      <c r="Q1753" t="s">
        <v>2259</v>
      </c>
      <c r="R1753">
        <v>189</v>
      </c>
    </row>
    <row r="1754" spans="1:19" hidden="1" x14ac:dyDescent="0.55000000000000004">
      <c r="A1754" t="s">
        <v>20</v>
      </c>
      <c r="C1754" t="s">
        <v>22</v>
      </c>
      <c r="D1754" t="s">
        <v>23</v>
      </c>
      <c r="E1754" t="s">
        <v>5</v>
      </c>
      <c r="G1754" t="s">
        <v>24</v>
      </c>
      <c r="H1754">
        <v>886220</v>
      </c>
      <c r="I1754">
        <v>886408</v>
      </c>
      <c r="J1754" t="s">
        <v>529</v>
      </c>
      <c r="K1754" t="s">
        <v>2257</v>
      </c>
      <c r="N1754" t="s">
        <v>2258</v>
      </c>
      <c r="Q1754" t="s">
        <v>2259</v>
      </c>
      <c r="R1754">
        <v>189</v>
      </c>
      <c r="S1754">
        <v>62</v>
      </c>
    </row>
    <row r="1755" spans="1:19" hidden="1" x14ac:dyDescent="0.55000000000000004">
      <c r="A1755" t="s">
        <v>4566</v>
      </c>
      <c r="B1755" t="s">
        <v>21</v>
      </c>
      <c r="C1755" t="s">
        <v>22</v>
      </c>
      <c r="D1755" t="s">
        <v>23</v>
      </c>
      <c r="E1755" t="s">
        <v>5</v>
      </c>
      <c r="G1755" t="s">
        <v>24</v>
      </c>
      <c r="H1755">
        <v>886456</v>
      </c>
      <c r="I1755">
        <v>887268</v>
      </c>
      <c r="J1755" t="s">
        <v>65</v>
      </c>
      <c r="Q1755" t="s">
        <v>2261</v>
      </c>
      <c r="R1755">
        <v>813</v>
      </c>
    </row>
    <row r="1756" spans="1:19" x14ac:dyDescent="0.55000000000000004">
      <c r="A1756" t="s">
        <v>20</v>
      </c>
      <c r="C1756" t="s">
        <v>22</v>
      </c>
      <c r="D1756" t="s">
        <v>23</v>
      </c>
      <c r="E1756" t="s">
        <v>5</v>
      </c>
      <c r="G1756" t="s">
        <v>24</v>
      </c>
      <c r="H1756">
        <v>886456</v>
      </c>
      <c r="I1756">
        <v>887268</v>
      </c>
      <c r="J1756" t="s">
        <v>65</v>
      </c>
      <c r="K1756" t="s">
        <v>2260</v>
      </c>
      <c r="N1756" t="s">
        <v>1081</v>
      </c>
      <c r="Q1756" t="s">
        <v>2261</v>
      </c>
      <c r="R1756">
        <v>813</v>
      </c>
      <c r="S1756">
        <v>270</v>
      </c>
    </row>
    <row r="1757" spans="1:19" hidden="1" x14ac:dyDescent="0.55000000000000004">
      <c r="A1757" t="s">
        <v>4566</v>
      </c>
      <c r="B1757" t="s">
        <v>21</v>
      </c>
      <c r="C1757" t="s">
        <v>22</v>
      </c>
      <c r="D1757" t="s">
        <v>23</v>
      </c>
      <c r="E1757" t="s">
        <v>5</v>
      </c>
      <c r="G1757" t="s">
        <v>24</v>
      </c>
      <c r="H1757">
        <v>887446</v>
      </c>
      <c r="I1757">
        <v>888822</v>
      </c>
      <c r="J1757" t="s">
        <v>529</v>
      </c>
      <c r="Q1757" t="s">
        <v>2263</v>
      </c>
      <c r="R1757">
        <v>1377</v>
      </c>
    </row>
    <row r="1758" spans="1:19" hidden="1" x14ac:dyDescent="0.55000000000000004">
      <c r="A1758" t="s">
        <v>20</v>
      </c>
      <c r="C1758" t="s">
        <v>22</v>
      </c>
      <c r="D1758" t="s">
        <v>23</v>
      </c>
      <c r="E1758" t="s">
        <v>5</v>
      </c>
      <c r="G1758" t="s">
        <v>24</v>
      </c>
      <c r="H1758">
        <v>887446</v>
      </c>
      <c r="I1758">
        <v>888822</v>
      </c>
      <c r="J1758" t="s">
        <v>529</v>
      </c>
      <c r="K1758" t="s">
        <v>2262</v>
      </c>
      <c r="N1758" t="s">
        <v>1905</v>
      </c>
      <c r="Q1758" t="s">
        <v>2263</v>
      </c>
      <c r="R1758">
        <v>1377</v>
      </c>
      <c r="S1758">
        <v>458</v>
      </c>
    </row>
    <row r="1759" spans="1:19" hidden="1" x14ac:dyDescent="0.55000000000000004">
      <c r="A1759" t="s">
        <v>4566</v>
      </c>
      <c r="B1759" t="s">
        <v>21</v>
      </c>
      <c r="C1759" t="s">
        <v>22</v>
      </c>
      <c r="D1759" t="s">
        <v>23</v>
      </c>
      <c r="E1759" t="s">
        <v>5</v>
      </c>
      <c r="G1759" t="s">
        <v>24</v>
      </c>
      <c r="H1759">
        <v>889062</v>
      </c>
      <c r="I1759">
        <v>889211</v>
      </c>
      <c r="J1759" t="s">
        <v>529</v>
      </c>
      <c r="Q1759" t="s">
        <v>2265</v>
      </c>
      <c r="R1759">
        <v>150</v>
      </c>
    </row>
    <row r="1760" spans="1:19" hidden="1" x14ac:dyDescent="0.55000000000000004">
      <c r="A1760" t="s">
        <v>20</v>
      </c>
      <c r="C1760" t="s">
        <v>22</v>
      </c>
      <c r="D1760" t="s">
        <v>23</v>
      </c>
      <c r="E1760" t="s">
        <v>5</v>
      </c>
      <c r="G1760" t="s">
        <v>24</v>
      </c>
      <c r="H1760">
        <v>889062</v>
      </c>
      <c r="I1760">
        <v>889211</v>
      </c>
      <c r="J1760" t="s">
        <v>529</v>
      </c>
      <c r="K1760" t="s">
        <v>2264</v>
      </c>
      <c r="N1760" t="s">
        <v>54</v>
      </c>
      <c r="Q1760" t="s">
        <v>2265</v>
      </c>
      <c r="R1760">
        <v>150</v>
      </c>
      <c r="S1760">
        <v>49</v>
      </c>
    </row>
    <row r="1761" spans="1:19" hidden="1" x14ac:dyDescent="0.55000000000000004">
      <c r="A1761" t="s">
        <v>4566</v>
      </c>
      <c r="B1761" t="s">
        <v>21</v>
      </c>
      <c r="C1761" t="s">
        <v>22</v>
      </c>
      <c r="D1761" t="s">
        <v>23</v>
      </c>
      <c r="E1761" t="s">
        <v>5</v>
      </c>
      <c r="G1761" t="s">
        <v>24</v>
      </c>
      <c r="H1761">
        <v>889320</v>
      </c>
      <c r="I1761">
        <v>890273</v>
      </c>
      <c r="J1761" t="s">
        <v>529</v>
      </c>
      <c r="Q1761" t="s">
        <v>2267</v>
      </c>
      <c r="R1761">
        <v>954</v>
      </c>
    </row>
    <row r="1762" spans="1:19" hidden="1" x14ac:dyDescent="0.55000000000000004">
      <c r="A1762" t="s">
        <v>20</v>
      </c>
      <c r="C1762" t="s">
        <v>22</v>
      </c>
      <c r="D1762" t="s">
        <v>23</v>
      </c>
      <c r="E1762" t="s">
        <v>5</v>
      </c>
      <c r="G1762" t="s">
        <v>24</v>
      </c>
      <c r="H1762">
        <v>889320</v>
      </c>
      <c r="I1762">
        <v>890273</v>
      </c>
      <c r="J1762" t="s">
        <v>529</v>
      </c>
      <c r="K1762" t="s">
        <v>2266</v>
      </c>
      <c r="N1762" t="s">
        <v>172</v>
      </c>
      <c r="Q1762" t="s">
        <v>2267</v>
      </c>
      <c r="R1762">
        <v>954</v>
      </c>
      <c r="S1762">
        <v>317</v>
      </c>
    </row>
    <row r="1763" spans="1:19" hidden="1" x14ac:dyDescent="0.55000000000000004">
      <c r="A1763" t="s">
        <v>4566</v>
      </c>
      <c r="B1763" t="s">
        <v>21</v>
      </c>
      <c r="C1763" t="s">
        <v>22</v>
      </c>
      <c r="D1763" t="s">
        <v>23</v>
      </c>
      <c r="E1763" t="s">
        <v>5</v>
      </c>
      <c r="G1763" t="s">
        <v>24</v>
      </c>
      <c r="H1763">
        <v>890353</v>
      </c>
      <c r="I1763">
        <v>891786</v>
      </c>
      <c r="J1763" t="s">
        <v>65</v>
      </c>
      <c r="Q1763" t="s">
        <v>2269</v>
      </c>
      <c r="R1763">
        <v>1434</v>
      </c>
    </row>
    <row r="1764" spans="1:19" x14ac:dyDescent="0.55000000000000004">
      <c r="A1764" t="s">
        <v>20</v>
      </c>
      <c r="C1764" t="s">
        <v>22</v>
      </c>
      <c r="D1764" t="s">
        <v>23</v>
      </c>
      <c r="E1764" t="s">
        <v>5</v>
      </c>
      <c r="G1764" t="s">
        <v>24</v>
      </c>
      <c r="H1764">
        <v>890353</v>
      </c>
      <c r="I1764">
        <v>891786</v>
      </c>
      <c r="J1764" t="s">
        <v>65</v>
      </c>
      <c r="K1764" t="s">
        <v>2268</v>
      </c>
      <c r="N1764" t="s">
        <v>54</v>
      </c>
      <c r="Q1764" t="s">
        <v>2269</v>
      </c>
      <c r="R1764">
        <v>1434</v>
      </c>
      <c r="S1764">
        <v>477</v>
      </c>
    </row>
    <row r="1765" spans="1:19" hidden="1" x14ac:dyDescent="0.55000000000000004">
      <c r="A1765" t="s">
        <v>4566</v>
      </c>
      <c r="B1765" t="s">
        <v>21</v>
      </c>
      <c r="C1765" t="s">
        <v>22</v>
      </c>
      <c r="D1765" t="s">
        <v>23</v>
      </c>
      <c r="E1765" t="s">
        <v>5</v>
      </c>
      <c r="G1765" t="s">
        <v>24</v>
      </c>
      <c r="H1765">
        <v>892086</v>
      </c>
      <c r="I1765">
        <v>893141</v>
      </c>
      <c r="J1765" t="s">
        <v>529</v>
      </c>
      <c r="Q1765" t="s">
        <v>2272</v>
      </c>
      <c r="R1765">
        <v>1056</v>
      </c>
    </row>
    <row r="1766" spans="1:19" hidden="1" x14ac:dyDescent="0.55000000000000004">
      <c r="A1766" t="s">
        <v>20</v>
      </c>
      <c r="C1766" t="s">
        <v>22</v>
      </c>
      <c r="D1766" t="s">
        <v>23</v>
      </c>
      <c r="E1766" t="s">
        <v>5</v>
      </c>
      <c r="G1766" t="s">
        <v>24</v>
      </c>
      <c r="H1766">
        <v>892086</v>
      </c>
      <c r="I1766">
        <v>893141</v>
      </c>
      <c r="J1766" t="s">
        <v>529</v>
      </c>
      <c r="K1766" t="s">
        <v>2270</v>
      </c>
      <c r="N1766" t="s">
        <v>2271</v>
      </c>
      <c r="Q1766" t="s">
        <v>2272</v>
      </c>
      <c r="R1766">
        <v>1056</v>
      </c>
      <c r="S1766">
        <v>351</v>
      </c>
    </row>
    <row r="1767" spans="1:19" hidden="1" x14ac:dyDescent="0.55000000000000004">
      <c r="A1767" t="s">
        <v>4566</v>
      </c>
      <c r="B1767" t="s">
        <v>21</v>
      </c>
      <c r="C1767" t="s">
        <v>22</v>
      </c>
      <c r="D1767" t="s">
        <v>23</v>
      </c>
      <c r="E1767" t="s">
        <v>5</v>
      </c>
      <c r="G1767" t="s">
        <v>24</v>
      </c>
      <c r="H1767">
        <v>893141</v>
      </c>
      <c r="I1767">
        <v>893818</v>
      </c>
      <c r="J1767" t="s">
        <v>529</v>
      </c>
      <c r="Q1767" t="s">
        <v>2275</v>
      </c>
      <c r="R1767">
        <v>678</v>
      </c>
    </row>
    <row r="1768" spans="1:19" hidden="1" x14ac:dyDescent="0.55000000000000004">
      <c r="A1768" t="s">
        <v>20</v>
      </c>
      <c r="C1768" t="s">
        <v>22</v>
      </c>
      <c r="D1768" t="s">
        <v>23</v>
      </c>
      <c r="E1768" t="s">
        <v>5</v>
      </c>
      <c r="G1768" t="s">
        <v>24</v>
      </c>
      <c r="H1768">
        <v>893141</v>
      </c>
      <c r="I1768">
        <v>893818</v>
      </c>
      <c r="J1768" t="s">
        <v>529</v>
      </c>
      <c r="K1768" t="s">
        <v>2273</v>
      </c>
      <c r="N1768" t="s">
        <v>2274</v>
      </c>
      <c r="Q1768" t="s">
        <v>2275</v>
      </c>
      <c r="R1768">
        <v>678</v>
      </c>
      <c r="S1768">
        <v>225</v>
      </c>
    </row>
    <row r="1769" spans="1:19" hidden="1" x14ac:dyDescent="0.55000000000000004">
      <c r="A1769" t="s">
        <v>4566</v>
      </c>
      <c r="B1769" t="s">
        <v>21</v>
      </c>
      <c r="C1769" t="s">
        <v>22</v>
      </c>
      <c r="D1769" t="s">
        <v>23</v>
      </c>
      <c r="E1769" t="s">
        <v>5</v>
      </c>
      <c r="G1769" t="s">
        <v>24</v>
      </c>
      <c r="H1769">
        <v>893907</v>
      </c>
      <c r="I1769">
        <v>894686</v>
      </c>
      <c r="J1769" t="s">
        <v>65</v>
      </c>
      <c r="Q1769" t="s">
        <v>2278</v>
      </c>
      <c r="R1769">
        <v>780</v>
      </c>
    </row>
    <row r="1770" spans="1:19" x14ac:dyDescent="0.55000000000000004">
      <c r="A1770" t="s">
        <v>20</v>
      </c>
      <c r="C1770" t="s">
        <v>22</v>
      </c>
      <c r="D1770" t="s">
        <v>23</v>
      </c>
      <c r="E1770" t="s">
        <v>5</v>
      </c>
      <c r="G1770" t="s">
        <v>24</v>
      </c>
      <c r="H1770">
        <v>893907</v>
      </c>
      <c r="I1770">
        <v>894686</v>
      </c>
      <c r="J1770" t="s">
        <v>65</v>
      </c>
      <c r="K1770" t="s">
        <v>2276</v>
      </c>
      <c r="N1770" t="s">
        <v>2277</v>
      </c>
      <c r="Q1770" t="s">
        <v>2278</v>
      </c>
      <c r="R1770">
        <v>780</v>
      </c>
      <c r="S1770">
        <v>259</v>
      </c>
    </row>
    <row r="1771" spans="1:19" hidden="1" x14ac:dyDescent="0.55000000000000004">
      <c r="A1771" t="s">
        <v>4566</v>
      </c>
      <c r="B1771" t="s">
        <v>21</v>
      </c>
      <c r="C1771" t="s">
        <v>22</v>
      </c>
      <c r="D1771" t="s">
        <v>23</v>
      </c>
      <c r="E1771" t="s">
        <v>5</v>
      </c>
      <c r="G1771" t="s">
        <v>24</v>
      </c>
      <c r="H1771">
        <v>894974</v>
      </c>
      <c r="I1771">
        <v>896083</v>
      </c>
      <c r="J1771" t="s">
        <v>529</v>
      </c>
      <c r="Q1771" t="s">
        <v>2281</v>
      </c>
      <c r="R1771">
        <v>1110</v>
      </c>
    </row>
    <row r="1772" spans="1:19" hidden="1" x14ac:dyDescent="0.55000000000000004">
      <c r="A1772" t="s">
        <v>20</v>
      </c>
      <c r="C1772" t="s">
        <v>22</v>
      </c>
      <c r="D1772" t="s">
        <v>23</v>
      </c>
      <c r="E1772" t="s">
        <v>5</v>
      </c>
      <c r="G1772" t="s">
        <v>24</v>
      </c>
      <c r="H1772">
        <v>894974</v>
      </c>
      <c r="I1772">
        <v>896083</v>
      </c>
      <c r="J1772" t="s">
        <v>529</v>
      </c>
      <c r="K1772" t="s">
        <v>2279</v>
      </c>
      <c r="N1772" t="s">
        <v>2280</v>
      </c>
      <c r="Q1772" t="s">
        <v>2281</v>
      </c>
      <c r="R1772">
        <v>1110</v>
      </c>
      <c r="S1772">
        <v>369</v>
      </c>
    </row>
    <row r="1773" spans="1:19" hidden="1" x14ac:dyDescent="0.55000000000000004">
      <c r="A1773" t="s">
        <v>4566</v>
      </c>
      <c r="B1773" t="s">
        <v>21</v>
      </c>
      <c r="C1773" t="s">
        <v>22</v>
      </c>
      <c r="D1773" t="s">
        <v>23</v>
      </c>
      <c r="E1773" t="s">
        <v>5</v>
      </c>
      <c r="G1773" t="s">
        <v>24</v>
      </c>
      <c r="H1773">
        <v>896237</v>
      </c>
      <c r="I1773">
        <v>896788</v>
      </c>
      <c r="J1773" t="s">
        <v>529</v>
      </c>
      <c r="Q1773" t="s">
        <v>2283</v>
      </c>
      <c r="R1773">
        <v>552</v>
      </c>
    </row>
    <row r="1774" spans="1:19" hidden="1" x14ac:dyDescent="0.55000000000000004">
      <c r="A1774" t="s">
        <v>20</v>
      </c>
      <c r="C1774" t="s">
        <v>22</v>
      </c>
      <c r="D1774" t="s">
        <v>23</v>
      </c>
      <c r="E1774" t="s">
        <v>5</v>
      </c>
      <c r="G1774" t="s">
        <v>24</v>
      </c>
      <c r="H1774">
        <v>896237</v>
      </c>
      <c r="I1774">
        <v>896788</v>
      </c>
      <c r="J1774" t="s">
        <v>529</v>
      </c>
      <c r="K1774" t="s">
        <v>2282</v>
      </c>
      <c r="N1774" t="s">
        <v>67</v>
      </c>
      <c r="Q1774" t="s">
        <v>2283</v>
      </c>
      <c r="R1774">
        <v>552</v>
      </c>
      <c r="S1774">
        <v>183</v>
      </c>
    </row>
    <row r="1775" spans="1:19" hidden="1" x14ac:dyDescent="0.55000000000000004">
      <c r="A1775" t="s">
        <v>4566</v>
      </c>
      <c r="B1775" t="s">
        <v>21</v>
      </c>
      <c r="C1775" t="s">
        <v>22</v>
      </c>
      <c r="D1775" t="s">
        <v>23</v>
      </c>
      <c r="E1775" t="s">
        <v>5</v>
      </c>
      <c r="G1775" t="s">
        <v>24</v>
      </c>
      <c r="H1775">
        <v>896967</v>
      </c>
      <c r="I1775">
        <v>897950</v>
      </c>
      <c r="J1775" t="s">
        <v>65</v>
      </c>
      <c r="Q1775" t="s">
        <v>2286</v>
      </c>
      <c r="R1775">
        <v>984</v>
      </c>
    </row>
    <row r="1776" spans="1:19" x14ac:dyDescent="0.55000000000000004">
      <c r="A1776" t="s">
        <v>20</v>
      </c>
      <c r="C1776" t="s">
        <v>22</v>
      </c>
      <c r="D1776" t="s">
        <v>23</v>
      </c>
      <c r="E1776" t="s">
        <v>5</v>
      </c>
      <c r="G1776" t="s">
        <v>24</v>
      </c>
      <c r="H1776">
        <v>896967</v>
      </c>
      <c r="I1776">
        <v>897950</v>
      </c>
      <c r="J1776" t="s">
        <v>65</v>
      </c>
      <c r="K1776" t="s">
        <v>2284</v>
      </c>
      <c r="N1776" t="s">
        <v>2285</v>
      </c>
      <c r="Q1776" t="s">
        <v>2286</v>
      </c>
      <c r="R1776">
        <v>984</v>
      </c>
      <c r="S1776">
        <v>327</v>
      </c>
    </row>
    <row r="1777" spans="1:19" hidden="1" x14ac:dyDescent="0.55000000000000004">
      <c r="A1777" t="s">
        <v>4566</v>
      </c>
      <c r="B1777" t="s">
        <v>21</v>
      </c>
      <c r="C1777" t="s">
        <v>22</v>
      </c>
      <c r="D1777" t="s">
        <v>23</v>
      </c>
      <c r="E1777" t="s">
        <v>5</v>
      </c>
      <c r="G1777" t="s">
        <v>24</v>
      </c>
      <c r="H1777">
        <v>897959</v>
      </c>
      <c r="I1777">
        <v>899041</v>
      </c>
      <c r="J1777" t="s">
        <v>65</v>
      </c>
      <c r="Q1777" t="s">
        <v>2289</v>
      </c>
      <c r="R1777">
        <v>1083</v>
      </c>
    </row>
    <row r="1778" spans="1:19" x14ac:dyDescent="0.55000000000000004">
      <c r="A1778" t="s">
        <v>20</v>
      </c>
      <c r="C1778" t="s">
        <v>22</v>
      </c>
      <c r="D1778" t="s">
        <v>23</v>
      </c>
      <c r="E1778" t="s">
        <v>5</v>
      </c>
      <c r="G1778" t="s">
        <v>24</v>
      </c>
      <c r="H1778">
        <v>897959</v>
      </c>
      <c r="I1778">
        <v>899041</v>
      </c>
      <c r="J1778" t="s">
        <v>65</v>
      </c>
      <c r="K1778" t="s">
        <v>2287</v>
      </c>
      <c r="N1778" t="s">
        <v>2288</v>
      </c>
      <c r="Q1778" t="s">
        <v>2289</v>
      </c>
      <c r="R1778">
        <v>1083</v>
      </c>
      <c r="S1778">
        <v>360</v>
      </c>
    </row>
    <row r="1779" spans="1:19" hidden="1" x14ac:dyDescent="0.55000000000000004">
      <c r="A1779" t="s">
        <v>4566</v>
      </c>
      <c r="B1779" t="s">
        <v>21</v>
      </c>
      <c r="C1779" t="s">
        <v>22</v>
      </c>
      <c r="D1779" t="s">
        <v>23</v>
      </c>
      <c r="E1779" t="s">
        <v>5</v>
      </c>
      <c r="G1779" t="s">
        <v>24</v>
      </c>
      <c r="H1779">
        <v>899055</v>
      </c>
      <c r="I1779">
        <v>900038</v>
      </c>
      <c r="J1779" t="s">
        <v>65</v>
      </c>
      <c r="Q1779" t="s">
        <v>2292</v>
      </c>
      <c r="R1779">
        <v>984</v>
      </c>
    </row>
    <row r="1780" spans="1:19" x14ac:dyDescent="0.55000000000000004">
      <c r="A1780" t="s">
        <v>20</v>
      </c>
      <c r="C1780" t="s">
        <v>22</v>
      </c>
      <c r="D1780" t="s">
        <v>23</v>
      </c>
      <c r="E1780" t="s">
        <v>5</v>
      </c>
      <c r="G1780" t="s">
        <v>24</v>
      </c>
      <c r="H1780">
        <v>899055</v>
      </c>
      <c r="I1780">
        <v>900038</v>
      </c>
      <c r="J1780" t="s">
        <v>65</v>
      </c>
      <c r="K1780" t="s">
        <v>2290</v>
      </c>
      <c r="N1780" t="s">
        <v>2291</v>
      </c>
      <c r="Q1780" t="s">
        <v>2292</v>
      </c>
      <c r="R1780">
        <v>984</v>
      </c>
      <c r="S1780">
        <v>327</v>
      </c>
    </row>
    <row r="1781" spans="1:19" hidden="1" x14ac:dyDescent="0.55000000000000004">
      <c r="A1781" t="s">
        <v>4566</v>
      </c>
      <c r="B1781" t="s">
        <v>21</v>
      </c>
      <c r="C1781" t="s">
        <v>22</v>
      </c>
      <c r="D1781" t="s">
        <v>23</v>
      </c>
      <c r="E1781" t="s">
        <v>5</v>
      </c>
      <c r="G1781" t="s">
        <v>24</v>
      </c>
      <c r="H1781">
        <v>900057</v>
      </c>
      <c r="I1781">
        <v>900977</v>
      </c>
      <c r="J1781" t="s">
        <v>65</v>
      </c>
      <c r="Q1781" t="s">
        <v>2295</v>
      </c>
      <c r="R1781">
        <v>921</v>
      </c>
    </row>
    <row r="1782" spans="1:19" x14ac:dyDescent="0.55000000000000004">
      <c r="A1782" t="s">
        <v>20</v>
      </c>
      <c r="C1782" t="s">
        <v>22</v>
      </c>
      <c r="D1782" t="s">
        <v>23</v>
      </c>
      <c r="E1782" t="s">
        <v>5</v>
      </c>
      <c r="G1782" t="s">
        <v>24</v>
      </c>
      <c r="H1782">
        <v>900057</v>
      </c>
      <c r="I1782">
        <v>900977</v>
      </c>
      <c r="J1782" t="s">
        <v>65</v>
      </c>
      <c r="K1782" t="s">
        <v>2293</v>
      </c>
      <c r="N1782" t="s">
        <v>2294</v>
      </c>
      <c r="Q1782" t="s">
        <v>2295</v>
      </c>
      <c r="R1782">
        <v>921</v>
      </c>
      <c r="S1782">
        <v>306</v>
      </c>
    </row>
    <row r="1783" spans="1:19" hidden="1" x14ac:dyDescent="0.55000000000000004">
      <c r="A1783" t="s">
        <v>4566</v>
      </c>
      <c r="B1783" t="s">
        <v>21</v>
      </c>
      <c r="C1783" t="s">
        <v>22</v>
      </c>
      <c r="D1783" t="s">
        <v>23</v>
      </c>
      <c r="E1783" t="s">
        <v>5</v>
      </c>
      <c r="G1783" t="s">
        <v>24</v>
      </c>
      <c r="H1783">
        <v>901094</v>
      </c>
      <c r="I1783">
        <v>903883</v>
      </c>
      <c r="J1783" t="s">
        <v>529</v>
      </c>
      <c r="Q1783" t="s">
        <v>2298</v>
      </c>
      <c r="R1783">
        <v>2790</v>
      </c>
    </row>
    <row r="1784" spans="1:19" hidden="1" x14ac:dyDescent="0.55000000000000004">
      <c r="A1784" t="s">
        <v>20</v>
      </c>
      <c r="C1784" t="s">
        <v>22</v>
      </c>
      <c r="D1784" t="s">
        <v>23</v>
      </c>
      <c r="E1784" t="s">
        <v>5</v>
      </c>
      <c r="G1784" t="s">
        <v>24</v>
      </c>
      <c r="H1784">
        <v>901094</v>
      </c>
      <c r="I1784">
        <v>903883</v>
      </c>
      <c r="J1784" t="s">
        <v>529</v>
      </c>
      <c r="K1784" t="s">
        <v>2296</v>
      </c>
      <c r="N1784" t="s">
        <v>2297</v>
      </c>
      <c r="Q1784" t="s">
        <v>2298</v>
      </c>
      <c r="R1784">
        <v>2790</v>
      </c>
      <c r="S1784">
        <v>929</v>
      </c>
    </row>
    <row r="1785" spans="1:19" hidden="1" x14ac:dyDescent="0.55000000000000004">
      <c r="A1785" t="s">
        <v>4566</v>
      </c>
      <c r="B1785" t="s">
        <v>21</v>
      </c>
      <c r="C1785" t="s">
        <v>22</v>
      </c>
      <c r="D1785" t="s">
        <v>23</v>
      </c>
      <c r="E1785" t="s">
        <v>5</v>
      </c>
      <c r="G1785" t="s">
        <v>24</v>
      </c>
      <c r="H1785">
        <v>903944</v>
      </c>
      <c r="I1785">
        <v>904435</v>
      </c>
      <c r="J1785" t="s">
        <v>529</v>
      </c>
      <c r="Q1785" t="s">
        <v>2300</v>
      </c>
      <c r="R1785">
        <v>492</v>
      </c>
    </row>
    <row r="1786" spans="1:19" hidden="1" x14ac:dyDescent="0.55000000000000004">
      <c r="A1786" t="s">
        <v>20</v>
      </c>
      <c r="C1786" t="s">
        <v>22</v>
      </c>
      <c r="D1786" t="s">
        <v>23</v>
      </c>
      <c r="E1786" t="s">
        <v>5</v>
      </c>
      <c r="G1786" t="s">
        <v>24</v>
      </c>
      <c r="H1786">
        <v>903944</v>
      </c>
      <c r="I1786">
        <v>904435</v>
      </c>
      <c r="J1786" t="s">
        <v>529</v>
      </c>
      <c r="K1786" t="s">
        <v>2299</v>
      </c>
      <c r="N1786" t="s">
        <v>54</v>
      </c>
      <c r="Q1786" t="s">
        <v>2300</v>
      </c>
      <c r="R1786">
        <v>492</v>
      </c>
      <c r="S1786">
        <v>163</v>
      </c>
    </row>
    <row r="1787" spans="1:19" hidden="1" x14ac:dyDescent="0.55000000000000004">
      <c r="A1787" t="s">
        <v>4566</v>
      </c>
      <c r="B1787" t="s">
        <v>21</v>
      </c>
      <c r="C1787" t="s">
        <v>22</v>
      </c>
      <c r="D1787" t="s">
        <v>23</v>
      </c>
      <c r="E1787" t="s">
        <v>5</v>
      </c>
      <c r="G1787" t="s">
        <v>24</v>
      </c>
      <c r="H1787">
        <v>904448</v>
      </c>
      <c r="I1787">
        <v>905152</v>
      </c>
      <c r="J1787" t="s">
        <v>529</v>
      </c>
      <c r="Q1787" t="s">
        <v>2303</v>
      </c>
      <c r="R1787">
        <v>705</v>
      </c>
    </row>
    <row r="1788" spans="1:19" hidden="1" x14ac:dyDescent="0.55000000000000004">
      <c r="A1788" t="s">
        <v>20</v>
      </c>
      <c r="C1788" t="s">
        <v>22</v>
      </c>
      <c r="D1788" t="s">
        <v>23</v>
      </c>
      <c r="E1788" t="s">
        <v>5</v>
      </c>
      <c r="G1788" t="s">
        <v>24</v>
      </c>
      <c r="H1788">
        <v>904448</v>
      </c>
      <c r="I1788">
        <v>905152</v>
      </c>
      <c r="J1788" t="s">
        <v>529</v>
      </c>
      <c r="K1788" t="s">
        <v>2301</v>
      </c>
      <c r="N1788" t="s">
        <v>2302</v>
      </c>
      <c r="Q1788" t="s">
        <v>2303</v>
      </c>
      <c r="R1788">
        <v>705</v>
      </c>
      <c r="S1788">
        <v>234</v>
      </c>
    </row>
    <row r="1789" spans="1:19" hidden="1" x14ac:dyDescent="0.55000000000000004">
      <c r="A1789" t="s">
        <v>4566</v>
      </c>
      <c r="B1789" t="s">
        <v>21</v>
      </c>
      <c r="C1789" t="s">
        <v>22</v>
      </c>
      <c r="D1789" t="s">
        <v>23</v>
      </c>
      <c r="E1789" t="s">
        <v>5</v>
      </c>
      <c r="G1789" t="s">
        <v>24</v>
      </c>
      <c r="H1789">
        <v>905190</v>
      </c>
      <c r="I1789">
        <v>907499</v>
      </c>
      <c r="J1789" t="s">
        <v>65</v>
      </c>
      <c r="Q1789" t="s">
        <v>2305</v>
      </c>
      <c r="R1789">
        <v>2310</v>
      </c>
    </row>
    <row r="1790" spans="1:19" x14ac:dyDescent="0.55000000000000004">
      <c r="A1790" t="s">
        <v>20</v>
      </c>
      <c r="C1790" t="s">
        <v>22</v>
      </c>
      <c r="D1790" t="s">
        <v>23</v>
      </c>
      <c r="E1790" t="s">
        <v>5</v>
      </c>
      <c r="G1790" t="s">
        <v>24</v>
      </c>
      <c r="H1790">
        <v>905190</v>
      </c>
      <c r="I1790">
        <v>907499</v>
      </c>
      <c r="J1790" t="s">
        <v>65</v>
      </c>
      <c r="K1790" t="s">
        <v>2304</v>
      </c>
      <c r="N1790" t="s">
        <v>1778</v>
      </c>
      <c r="Q1790" t="s">
        <v>2305</v>
      </c>
      <c r="R1790">
        <v>2310</v>
      </c>
      <c r="S1790">
        <v>769</v>
      </c>
    </row>
    <row r="1791" spans="1:19" hidden="1" x14ac:dyDescent="0.55000000000000004">
      <c r="A1791" t="s">
        <v>4566</v>
      </c>
      <c r="B1791" t="s">
        <v>21</v>
      </c>
      <c r="C1791" t="s">
        <v>22</v>
      </c>
      <c r="D1791" t="s">
        <v>23</v>
      </c>
      <c r="E1791" t="s">
        <v>5</v>
      </c>
      <c r="G1791" t="s">
        <v>24</v>
      </c>
      <c r="H1791">
        <v>907533</v>
      </c>
      <c r="I1791">
        <v>908138</v>
      </c>
      <c r="J1791" t="s">
        <v>65</v>
      </c>
      <c r="O1791" t="s">
        <v>2308</v>
      </c>
      <c r="Q1791" t="s">
        <v>2309</v>
      </c>
      <c r="R1791">
        <v>606</v>
      </c>
    </row>
    <row r="1792" spans="1:19" x14ac:dyDescent="0.55000000000000004">
      <c r="A1792" t="s">
        <v>20</v>
      </c>
      <c r="C1792" t="s">
        <v>22</v>
      </c>
      <c r="D1792" t="s">
        <v>23</v>
      </c>
      <c r="E1792" t="s">
        <v>5</v>
      </c>
      <c r="G1792" t="s">
        <v>24</v>
      </c>
      <c r="H1792">
        <v>907533</v>
      </c>
      <c r="I1792">
        <v>908138</v>
      </c>
      <c r="J1792" t="s">
        <v>65</v>
      </c>
      <c r="K1792" t="s">
        <v>2306</v>
      </c>
      <c r="N1792" t="s">
        <v>2307</v>
      </c>
      <c r="O1792" t="s">
        <v>2308</v>
      </c>
      <c r="Q1792" t="s">
        <v>2309</v>
      </c>
      <c r="R1792">
        <v>606</v>
      </c>
      <c r="S1792">
        <v>201</v>
      </c>
    </row>
    <row r="1793" spans="1:19" hidden="1" x14ac:dyDescent="0.55000000000000004">
      <c r="A1793" t="s">
        <v>4566</v>
      </c>
      <c r="B1793" t="s">
        <v>21</v>
      </c>
      <c r="C1793" t="s">
        <v>22</v>
      </c>
      <c r="D1793" t="s">
        <v>23</v>
      </c>
      <c r="E1793" t="s">
        <v>5</v>
      </c>
      <c r="G1793" t="s">
        <v>24</v>
      </c>
      <c r="H1793">
        <v>908275</v>
      </c>
      <c r="I1793">
        <v>908826</v>
      </c>
      <c r="J1793" t="s">
        <v>529</v>
      </c>
      <c r="Q1793" t="s">
        <v>2311</v>
      </c>
      <c r="R1793">
        <v>552</v>
      </c>
    </row>
    <row r="1794" spans="1:19" hidden="1" x14ac:dyDescent="0.55000000000000004">
      <c r="A1794" t="s">
        <v>20</v>
      </c>
      <c r="C1794" t="s">
        <v>22</v>
      </c>
      <c r="D1794" t="s">
        <v>23</v>
      </c>
      <c r="E1794" t="s">
        <v>5</v>
      </c>
      <c r="G1794" t="s">
        <v>24</v>
      </c>
      <c r="H1794">
        <v>908275</v>
      </c>
      <c r="I1794">
        <v>908826</v>
      </c>
      <c r="J1794" t="s">
        <v>529</v>
      </c>
      <c r="K1794" t="s">
        <v>2310</v>
      </c>
      <c r="N1794" t="s">
        <v>54</v>
      </c>
      <c r="Q1794" t="s">
        <v>2311</v>
      </c>
      <c r="R1794">
        <v>552</v>
      </c>
      <c r="S1794">
        <v>183</v>
      </c>
    </row>
    <row r="1795" spans="1:19" hidden="1" x14ac:dyDescent="0.55000000000000004">
      <c r="A1795" t="s">
        <v>4566</v>
      </c>
      <c r="B1795" t="s">
        <v>21</v>
      </c>
      <c r="C1795" t="s">
        <v>22</v>
      </c>
      <c r="D1795" t="s">
        <v>23</v>
      </c>
      <c r="E1795" t="s">
        <v>5</v>
      </c>
      <c r="G1795" t="s">
        <v>24</v>
      </c>
      <c r="H1795">
        <v>908902</v>
      </c>
      <c r="I1795">
        <v>909243</v>
      </c>
      <c r="J1795" t="s">
        <v>529</v>
      </c>
      <c r="Q1795" t="s">
        <v>2314</v>
      </c>
      <c r="R1795">
        <v>342</v>
      </c>
    </row>
    <row r="1796" spans="1:19" hidden="1" x14ac:dyDescent="0.55000000000000004">
      <c r="A1796" t="s">
        <v>20</v>
      </c>
      <c r="C1796" t="s">
        <v>22</v>
      </c>
      <c r="D1796" t="s">
        <v>23</v>
      </c>
      <c r="E1796" t="s">
        <v>5</v>
      </c>
      <c r="G1796" t="s">
        <v>24</v>
      </c>
      <c r="H1796">
        <v>908902</v>
      </c>
      <c r="I1796">
        <v>909243</v>
      </c>
      <c r="J1796" t="s">
        <v>529</v>
      </c>
      <c r="K1796" t="s">
        <v>2312</v>
      </c>
      <c r="N1796" t="s">
        <v>2313</v>
      </c>
      <c r="Q1796" t="s">
        <v>2314</v>
      </c>
      <c r="R1796">
        <v>342</v>
      </c>
      <c r="S1796">
        <v>113</v>
      </c>
    </row>
    <row r="1797" spans="1:19" hidden="1" x14ac:dyDescent="0.55000000000000004">
      <c r="A1797" t="s">
        <v>4566</v>
      </c>
      <c r="B1797" t="s">
        <v>2316</v>
      </c>
      <c r="C1797" t="s">
        <v>22</v>
      </c>
      <c r="D1797" t="s">
        <v>23</v>
      </c>
      <c r="E1797" t="s">
        <v>5</v>
      </c>
      <c r="G1797" t="s">
        <v>24</v>
      </c>
      <c r="H1797">
        <v>909262</v>
      </c>
      <c r="I1797">
        <v>909649</v>
      </c>
      <c r="J1797" t="s">
        <v>529</v>
      </c>
      <c r="Q1797" t="s">
        <v>2318</v>
      </c>
      <c r="R1797">
        <v>388</v>
      </c>
    </row>
    <row r="1798" spans="1:19" hidden="1" x14ac:dyDescent="0.55000000000000004">
      <c r="A1798" t="s">
        <v>2315</v>
      </c>
      <c r="B1798" t="s">
        <v>2316</v>
      </c>
      <c r="C1798" t="s">
        <v>22</v>
      </c>
      <c r="D1798" t="s">
        <v>23</v>
      </c>
      <c r="E1798" t="s">
        <v>5</v>
      </c>
      <c r="G1798" t="s">
        <v>24</v>
      </c>
      <c r="H1798">
        <v>909262</v>
      </c>
      <c r="I1798">
        <v>909649</v>
      </c>
      <c r="J1798" t="s">
        <v>529</v>
      </c>
      <c r="N1798" t="s">
        <v>2317</v>
      </c>
      <c r="Q1798" t="s">
        <v>2318</v>
      </c>
      <c r="R1798">
        <v>388</v>
      </c>
    </row>
    <row r="1799" spans="1:19" hidden="1" x14ac:dyDescent="0.55000000000000004">
      <c r="A1799" t="s">
        <v>4566</v>
      </c>
      <c r="B1799" t="s">
        <v>21</v>
      </c>
      <c r="C1799" t="s">
        <v>22</v>
      </c>
      <c r="D1799" t="s">
        <v>23</v>
      </c>
      <c r="E1799" t="s">
        <v>5</v>
      </c>
      <c r="G1799" t="s">
        <v>24</v>
      </c>
      <c r="H1799">
        <v>909725</v>
      </c>
      <c r="I1799">
        <v>910855</v>
      </c>
      <c r="J1799" t="s">
        <v>529</v>
      </c>
      <c r="Q1799" t="s">
        <v>2321</v>
      </c>
      <c r="R1799">
        <v>1131</v>
      </c>
    </row>
    <row r="1800" spans="1:19" hidden="1" x14ac:dyDescent="0.55000000000000004">
      <c r="A1800" t="s">
        <v>20</v>
      </c>
      <c r="C1800" t="s">
        <v>22</v>
      </c>
      <c r="D1800" t="s">
        <v>23</v>
      </c>
      <c r="E1800" t="s">
        <v>5</v>
      </c>
      <c r="G1800" t="s">
        <v>24</v>
      </c>
      <c r="H1800">
        <v>909725</v>
      </c>
      <c r="I1800">
        <v>910855</v>
      </c>
      <c r="J1800" t="s">
        <v>529</v>
      </c>
      <c r="K1800" t="s">
        <v>2319</v>
      </c>
      <c r="N1800" t="s">
        <v>2320</v>
      </c>
      <c r="Q1800" t="s">
        <v>2321</v>
      </c>
      <c r="R1800">
        <v>1131</v>
      </c>
      <c r="S1800">
        <v>376</v>
      </c>
    </row>
    <row r="1801" spans="1:19" hidden="1" x14ac:dyDescent="0.55000000000000004">
      <c r="A1801" t="s">
        <v>4566</v>
      </c>
      <c r="B1801" t="s">
        <v>21</v>
      </c>
      <c r="C1801" t="s">
        <v>22</v>
      </c>
      <c r="D1801" t="s">
        <v>23</v>
      </c>
      <c r="E1801" t="s">
        <v>5</v>
      </c>
      <c r="G1801" t="s">
        <v>24</v>
      </c>
      <c r="H1801">
        <v>910865</v>
      </c>
      <c r="I1801">
        <v>911959</v>
      </c>
      <c r="J1801" t="s">
        <v>529</v>
      </c>
      <c r="Q1801" t="s">
        <v>2324</v>
      </c>
      <c r="R1801">
        <v>1095</v>
      </c>
    </row>
    <row r="1802" spans="1:19" hidden="1" x14ac:dyDescent="0.55000000000000004">
      <c r="A1802" t="s">
        <v>20</v>
      </c>
      <c r="C1802" t="s">
        <v>22</v>
      </c>
      <c r="D1802" t="s">
        <v>23</v>
      </c>
      <c r="E1802" t="s">
        <v>5</v>
      </c>
      <c r="G1802" t="s">
        <v>24</v>
      </c>
      <c r="H1802">
        <v>910865</v>
      </c>
      <c r="I1802">
        <v>911959</v>
      </c>
      <c r="J1802" t="s">
        <v>529</v>
      </c>
      <c r="K1802" t="s">
        <v>2322</v>
      </c>
      <c r="N1802" t="s">
        <v>2323</v>
      </c>
      <c r="Q1802" t="s">
        <v>2324</v>
      </c>
      <c r="R1802">
        <v>1095</v>
      </c>
      <c r="S1802">
        <v>364</v>
      </c>
    </row>
    <row r="1803" spans="1:19" hidden="1" x14ac:dyDescent="0.55000000000000004">
      <c r="A1803" t="s">
        <v>4566</v>
      </c>
      <c r="B1803" t="s">
        <v>21</v>
      </c>
      <c r="C1803" t="s">
        <v>22</v>
      </c>
      <c r="D1803" t="s">
        <v>23</v>
      </c>
      <c r="E1803" t="s">
        <v>5</v>
      </c>
      <c r="G1803" t="s">
        <v>24</v>
      </c>
      <c r="H1803">
        <v>911973</v>
      </c>
      <c r="I1803">
        <v>912359</v>
      </c>
      <c r="J1803" t="s">
        <v>529</v>
      </c>
      <c r="Q1803" t="s">
        <v>2327</v>
      </c>
      <c r="R1803">
        <v>387</v>
      </c>
    </row>
    <row r="1804" spans="1:19" hidden="1" x14ac:dyDescent="0.55000000000000004">
      <c r="A1804" t="s">
        <v>20</v>
      </c>
      <c r="C1804" t="s">
        <v>22</v>
      </c>
      <c r="D1804" t="s">
        <v>23</v>
      </c>
      <c r="E1804" t="s">
        <v>5</v>
      </c>
      <c r="G1804" t="s">
        <v>24</v>
      </c>
      <c r="H1804">
        <v>911973</v>
      </c>
      <c r="I1804">
        <v>912359</v>
      </c>
      <c r="J1804" t="s">
        <v>529</v>
      </c>
      <c r="K1804" t="s">
        <v>2325</v>
      </c>
      <c r="N1804" t="s">
        <v>2326</v>
      </c>
      <c r="Q1804" t="s">
        <v>2327</v>
      </c>
      <c r="R1804">
        <v>387</v>
      </c>
      <c r="S1804">
        <v>128</v>
      </c>
    </row>
    <row r="1805" spans="1:19" hidden="1" x14ac:dyDescent="0.55000000000000004">
      <c r="A1805" t="s">
        <v>4566</v>
      </c>
      <c r="B1805" t="s">
        <v>21</v>
      </c>
      <c r="C1805" t="s">
        <v>22</v>
      </c>
      <c r="D1805" t="s">
        <v>23</v>
      </c>
      <c r="E1805" t="s">
        <v>5</v>
      </c>
      <c r="G1805" t="s">
        <v>24</v>
      </c>
      <c r="H1805">
        <v>912367</v>
      </c>
      <c r="I1805">
        <v>914028</v>
      </c>
      <c r="J1805" t="s">
        <v>529</v>
      </c>
      <c r="Q1805" t="s">
        <v>2330</v>
      </c>
      <c r="R1805">
        <v>1662</v>
      </c>
    </row>
    <row r="1806" spans="1:19" hidden="1" x14ac:dyDescent="0.55000000000000004">
      <c r="A1806" t="s">
        <v>20</v>
      </c>
      <c r="C1806" t="s">
        <v>22</v>
      </c>
      <c r="D1806" t="s">
        <v>23</v>
      </c>
      <c r="E1806" t="s">
        <v>5</v>
      </c>
      <c r="G1806" t="s">
        <v>24</v>
      </c>
      <c r="H1806">
        <v>912367</v>
      </c>
      <c r="I1806">
        <v>914028</v>
      </c>
      <c r="J1806" t="s">
        <v>529</v>
      </c>
      <c r="K1806" t="s">
        <v>2328</v>
      </c>
      <c r="N1806" t="s">
        <v>2329</v>
      </c>
      <c r="Q1806" t="s">
        <v>2330</v>
      </c>
      <c r="R1806">
        <v>1662</v>
      </c>
      <c r="S1806">
        <v>553</v>
      </c>
    </row>
    <row r="1807" spans="1:19" hidden="1" x14ac:dyDescent="0.55000000000000004">
      <c r="A1807" t="s">
        <v>4566</v>
      </c>
      <c r="B1807" t="s">
        <v>21</v>
      </c>
      <c r="C1807" t="s">
        <v>22</v>
      </c>
      <c r="D1807" t="s">
        <v>23</v>
      </c>
      <c r="E1807" t="s">
        <v>5</v>
      </c>
      <c r="G1807" t="s">
        <v>24</v>
      </c>
      <c r="H1807">
        <v>914042</v>
      </c>
      <c r="I1807">
        <v>914494</v>
      </c>
      <c r="J1807" t="s">
        <v>529</v>
      </c>
      <c r="Q1807" t="s">
        <v>2333</v>
      </c>
      <c r="R1807">
        <v>453</v>
      </c>
    </row>
    <row r="1808" spans="1:19" hidden="1" x14ac:dyDescent="0.55000000000000004">
      <c r="A1808" t="s">
        <v>20</v>
      </c>
      <c r="C1808" t="s">
        <v>22</v>
      </c>
      <c r="D1808" t="s">
        <v>23</v>
      </c>
      <c r="E1808" t="s">
        <v>5</v>
      </c>
      <c r="G1808" t="s">
        <v>24</v>
      </c>
      <c r="H1808">
        <v>914042</v>
      </c>
      <c r="I1808">
        <v>914494</v>
      </c>
      <c r="J1808" t="s">
        <v>529</v>
      </c>
      <c r="K1808" t="s">
        <v>2331</v>
      </c>
      <c r="N1808" t="s">
        <v>2332</v>
      </c>
      <c r="Q1808" t="s">
        <v>2333</v>
      </c>
      <c r="R1808">
        <v>453</v>
      </c>
      <c r="S1808">
        <v>150</v>
      </c>
    </row>
    <row r="1809" spans="1:19" hidden="1" x14ac:dyDescent="0.55000000000000004">
      <c r="A1809" t="s">
        <v>4566</v>
      </c>
      <c r="B1809" t="s">
        <v>21</v>
      </c>
      <c r="C1809" t="s">
        <v>22</v>
      </c>
      <c r="D1809" t="s">
        <v>23</v>
      </c>
      <c r="E1809" t="s">
        <v>5</v>
      </c>
      <c r="G1809" t="s">
        <v>24</v>
      </c>
      <c r="H1809">
        <v>914504</v>
      </c>
      <c r="I1809">
        <v>915406</v>
      </c>
      <c r="J1809" t="s">
        <v>529</v>
      </c>
      <c r="Q1809" t="s">
        <v>2335</v>
      </c>
      <c r="R1809">
        <v>903</v>
      </c>
    </row>
    <row r="1810" spans="1:19" hidden="1" x14ac:dyDescent="0.55000000000000004">
      <c r="A1810" t="s">
        <v>20</v>
      </c>
      <c r="C1810" t="s">
        <v>22</v>
      </c>
      <c r="D1810" t="s">
        <v>23</v>
      </c>
      <c r="E1810" t="s">
        <v>5</v>
      </c>
      <c r="G1810" t="s">
        <v>24</v>
      </c>
      <c r="H1810">
        <v>914504</v>
      </c>
      <c r="I1810">
        <v>915406</v>
      </c>
      <c r="J1810" t="s">
        <v>529</v>
      </c>
      <c r="K1810" t="s">
        <v>2334</v>
      </c>
      <c r="N1810" t="s">
        <v>1716</v>
      </c>
      <c r="Q1810" t="s">
        <v>2335</v>
      </c>
      <c r="R1810">
        <v>903</v>
      </c>
      <c r="S1810">
        <v>300</v>
      </c>
    </row>
    <row r="1811" spans="1:19" hidden="1" x14ac:dyDescent="0.55000000000000004">
      <c r="A1811" t="s">
        <v>4566</v>
      </c>
      <c r="B1811" t="s">
        <v>21</v>
      </c>
      <c r="C1811" t="s">
        <v>22</v>
      </c>
      <c r="D1811" t="s">
        <v>23</v>
      </c>
      <c r="E1811" t="s">
        <v>5</v>
      </c>
      <c r="G1811" t="s">
        <v>24</v>
      </c>
      <c r="H1811">
        <v>915567</v>
      </c>
      <c r="I1811">
        <v>916100</v>
      </c>
      <c r="J1811" t="s">
        <v>529</v>
      </c>
      <c r="Q1811" t="s">
        <v>2338</v>
      </c>
      <c r="R1811">
        <v>534</v>
      </c>
    </row>
    <row r="1812" spans="1:19" hidden="1" x14ac:dyDescent="0.55000000000000004">
      <c r="A1812" t="s">
        <v>20</v>
      </c>
      <c r="C1812" t="s">
        <v>22</v>
      </c>
      <c r="D1812" t="s">
        <v>23</v>
      </c>
      <c r="E1812" t="s">
        <v>5</v>
      </c>
      <c r="G1812" t="s">
        <v>24</v>
      </c>
      <c r="H1812">
        <v>915567</v>
      </c>
      <c r="I1812">
        <v>916100</v>
      </c>
      <c r="J1812" t="s">
        <v>529</v>
      </c>
      <c r="K1812" t="s">
        <v>2336</v>
      </c>
      <c r="N1812" t="s">
        <v>2337</v>
      </c>
      <c r="Q1812" t="s">
        <v>2338</v>
      </c>
      <c r="R1812">
        <v>534</v>
      </c>
      <c r="S1812">
        <v>177</v>
      </c>
    </row>
    <row r="1813" spans="1:19" hidden="1" x14ac:dyDescent="0.55000000000000004">
      <c r="A1813" t="s">
        <v>4566</v>
      </c>
      <c r="B1813" t="s">
        <v>21</v>
      </c>
      <c r="C1813" t="s">
        <v>22</v>
      </c>
      <c r="D1813" t="s">
        <v>23</v>
      </c>
      <c r="E1813" t="s">
        <v>5</v>
      </c>
      <c r="G1813" t="s">
        <v>24</v>
      </c>
      <c r="H1813">
        <v>916128</v>
      </c>
      <c r="I1813">
        <v>917207</v>
      </c>
      <c r="J1813" t="s">
        <v>529</v>
      </c>
      <c r="Q1813" t="s">
        <v>2340</v>
      </c>
      <c r="R1813">
        <v>1080</v>
      </c>
    </row>
    <row r="1814" spans="1:19" hidden="1" x14ac:dyDescent="0.55000000000000004">
      <c r="A1814" t="s">
        <v>20</v>
      </c>
      <c r="C1814" t="s">
        <v>22</v>
      </c>
      <c r="D1814" t="s">
        <v>23</v>
      </c>
      <c r="E1814" t="s">
        <v>5</v>
      </c>
      <c r="G1814" t="s">
        <v>24</v>
      </c>
      <c r="H1814">
        <v>916128</v>
      </c>
      <c r="I1814">
        <v>917207</v>
      </c>
      <c r="J1814" t="s">
        <v>529</v>
      </c>
      <c r="K1814" t="s">
        <v>2339</v>
      </c>
      <c r="N1814" t="s">
        <v>844</v>
      </c>
      <c r="Q1814" t="s">
        <v>2340</v>
      </c>
      <c r="R1814">
        <v>1080</v>
      </c>
      <c r="S1814">
        <v>359</v>
      </c>
    </row>
    <row r="1815" spans="1:19" hidden="1" x14ac:dyDescent="0.55000000000000004">
      <c r="A1815" t="s">
        <v>4566</v>
      </c>
      <c r="B1815" t="s">
        <v>21</v>
      </c>
      <c r="C1815" t="s">
        <v>22</v>
      </c>
      <c r="D1815" t="s">
        <v>23</v>
      </c>
      <c r="E1815" t="s">
        <v>5</v>
      </c>
      <c r="G1815" t="s">
        <v>24</v>
      </c>
      <c r="H1815">
        <v>917209</v>
      </c>
      <c r="I1815">
        <v>919665</v>
      </c>
      <c r="J1815" t="s">
        <v>529</v>
      </c>
      <c r="Q1815" t="s">
        <v>2343</v>
      </c>
      <c r="R1815">
        <v>2457</v>
      </c>
    </row>
    <row r="1816" spans="1:19" hidden="1" x14ac:dyDescent="0.55000000000000004">
      <c r="A1816" t="s">
        <v>20</v>
      </c>
      <c r="C1816" t="s">
        <v>22</v>
      </c>
      <c r="D1816" t="s">
        <v>23</v>
      </c>
      <c r="E1816" t="s">
        <v>5</v>
      </c>
      <c r="G1816" t="s">
        <v>24</v>
      </c>
      <c r="H1816">
        <v>917209</v>
      </c>
      <c r="I1816">
        <v>919665</v>
      </c>
      <c r="J1816" t="s">
        <v>529</v>
      </c>
      <c r="K1816" t="s">
        <v>2341</v>
      </c>
      <c r="N1816" t="s">
        <v>2342</v>
      </c>
      <c r="Q1816" t="s">
        <v>2343</v>
      </c>
      <c r="R1816">
        <v>2457</v>
      </c>
      <c r="S1816">
        <v>818</v>
      </c>
    </row>
    <row r="1817" spans="1:19" hidden="1" x14ac:dyDescent="0.55000000000000004">
      <c r="A1817" t="s">
        <v>4566</v>
      </c>
      <c r="B1817" t="s">
        <v>21</v>
      </c>
      <c r="C1817" t="s">
        <v>22</v>
      </c>
      <c r="D1817" t="s">
        <v>23</v>
      </c>
      <c r="E1817" t="s">
        <v>5</v>
      </c>
      <c r="G1817" t="s">
        <v>24</v>
      </c>
      <c r="H1817">
        <v>919723</v>
      </c>
      <c r="I1817">
        <v>921429</v>
      </c>
      <c r="J1817" t="s">
        <v>65</v>
      </c>
      <c r="Q1817" t="s">
        <v>2346</v>
      </c>
      <c r="R1817">
        <v>1707</v>
      </c>
    </row>
    <row r="1818" spans="1:19" x14ac:dyDescent="0.55000000000000004">
      <c r="A1818" t="s">
        <v>20</v>
      </c>
      <c r="C1818" t="s">
        <v>22</v>
      </c>
      <c r="D1818" t="s">
        <v>23</v>
      </c>
      <c r="E1818" t="s">
        <v>5</v>
      </c>
      <c r="G1818" t="s">
        <v>24</v>
      </c>
      <c r="H1818">
        <v>919723</v>
      </c>
      <c r="I1818">
        <v>921429</v>
      </c>
      <c r="J1818" t="s">
        <v>65</v>
      </c>
      <c r="K1818" t="s">
        <v>2344</v>
      </c>
      <c r="N1818" t="s">
        <v>2345</v>
      </c>
      <c r="Q1818" t="s">
        <v>2346</v>
      </c>
      <c r="R1818">
        <v>1707</v>
      </c>
      <c r="S1818">
        <v>568</v>
      </c>
    </row>
    <row r="1819" spans="1:19" hidden="1" x14ac:dyDescent="0.55000000000000004">
      <c r="A1819" t="s">
        <v>4566</v>
      </c>
      <c r="B1819" t="s">
        <v>21</v>
      </c>
      <c r="C1819" t="s">
        <v>22</v>
      </c>
      <c r="D1819" t="s">
        <v>23</v>
      </c>
      <c r="E1819" t="s">
        <v>5</v>
      </c>
      <c r="G1819" t="s">
        <v>24</v>
      </c>
      <c r="H1819">
        <v>921575</v>
      </c>
      <c r="I1819">
        <v>921985</v>
      </c>
      <c r="J1819" t="s">
        <v>529</v>
      </c>
      <c r="Q1819" t="s">
        <v>2348</v>
      </c>
      <c r="R1819">
        <v>411</v>
      </c>
    </row>
    <row r="1820" spans="1:19" hidden="1" x14ac:dyDescent="0.55000000000000004">
      <c r="A1820" t="s">
        <v>20</v>
      </c>
      <c r="C1820" t="s">
        <v>22</v>
      </c>
      <c r="D1820" t="s">
        <v>23</v>
      </c>
      <c r="E1820" t="s">
        <v>5</v>
      </c>
      <c r="G1820" t="s">
        <v>24</v>
      </c>
      <c r="H1820">
        <v>921575</v>
      </c>
      <c r="I1820">
        <v>921985</v>
      </c>
      <c r="J1820" t="s">
        <v>529</v>
      </c>
      <c r="K1820" t="s">
        <v>2347</v>
      </c>
      <c r="N1820" t="s">
        <v>76</v>
      </c>
      <c r="Q1820" t="s">
        <v>2348</v>
      </c>
      <c r="R1820">
        <v>411</v>
      </c>
      <c r="S1820">
        <v>136</v>
      </c>
    </row>
    <row r="1821" spans="1:19" hidden="1" x14ac:dyDescent="0.55000000000000004">
      <c r="A1821" t="s">
        <v>4566</v>
      </c>
      <c r="B1821" t="s">
        <v>21</v>
      </c>
      <c r="C1821" t="s">
        <v>22</v>
      </c>
      <c r="D1821" t="s">
        <v>23</v>
      </c>
      <c r="E1821" t="s">
        <v>5</v>
      </c>
      <c r="G1821" t="s">
        <v>24</v>
      </c>
      <c r="H1821">
        <v>922072</v>
      </c>
      <c r="I1821">
        <v>922935</v>
      </c>
      <c r="J1821" t="s">
        <v>529</v>
      </c>
      <c r="Q1821" t="s">
        <v>2350</v>
      </c>
      <c r="R1821">
        <v>864</v>
      </c>
    </row>
    <row r="1822" spans="1:19" hidden="1" x14ac:dyDescent="0.55000000000000004">
      <c r="A1822" t="s">
        <v>20</v>
      </c>
      <c r="C1822" t="s">
        <v>22</v>
      </c>
      <c r="D1822" t="s">
        <v>23</v>
      </c>
      <c r="E1822" t="s">
        <v>5</v>
      </c>
      <c r="G1822" t="s">
        <v>24</v>
      </c>
      <c r="H1822">
        <v>922072</v>
      </c>
      <c r="I1822">
        <v>922935</v>
      </c>
      <c r="J1822" t="s">
        <v>529</v>
      </c>
      <c r="K1822" t="s">
        <v>2349</v>
      </c>
      <c r="N1822" t="s">
        <v>54</v>
      </c>
      <c r="Q1822" t="s">
        <v>2350</v>
      </c>
      <c r="R1822">
        <v>864</v>
      </c>
      <c r="S1822">
        <v>287</v>
      </c>
    </row>
    <row r="1823" spans="1:19" hidden="1" x14ac:dyDescent="0.55000000000000004">
      <c r="A1823" t="s">
        <v>4566</v>
      </c>
      <c r="B1823" t="s">
        <v>21</v>
      </c>
      <c r="C1823" t="s">
        <v>22</v>
      </c>
      <c r="D1823" t="s">
        <v>23</v>
      </c>
      <c r="E1823" t="s">
        <v>5</v>
      </c>
      <c r="G1823" t="s">
        <v>24</v>
      </c>
      <c r="H1823">
        <v>922920</v>
      </c>
      <c r="I1823">
        <v>923282</v>
      </c>
      <c r="J1823" t="s">
        <v>65</v>
      </c>
      <c r="Q1823" t="s">
        <v>2353</v>
      </c>
      <c r="R1823">
        <v>363</v>
      </c>
    </row>
    <row r="1824" spans="1:19" x14ac:dyDescent="0.55000000000000004">
      <c r="A1824" t="s">
        <v>20</v>
      </c>
      <c r="C1824" t="s">
        <v>22</v>
      </c>
      <c r="D1824" t="s">
        <v>23</v>
      </c>
      <c r="E1824" t="s">
        <v>5</v>
      </c>
      <c r="G1824" t="s">
        <v>24</v>
      </c>
      <c r="H1824">
        <v>922920</v>
      </c>
      <c r="I1824">
        <v>923282</v>
      </c>
      <c r="J1824" t="s">
        <v>65</v>
      </c>
      <c r="K1824" t="s">
        <v>2351</v>
      </c>
      <c r="N1824" t="s">
        <v>2352</v>
      </c>
      <c r="Q1824" t="s">
        <v>2353</v>
      </c>
      <c r="R1824">
        <v>363</v>
      </c>
      <c r="S1824">
        <v>120</v>
      </c>
    </row>
    <row r="1825" spans="1:19" hidden="1" x14ac:dyDescent="0.55000000000000004">
      <c r="A1825" t="s">
        <v>4566</v>
      </c>
      <c r="B1825" t="s">
        <v>21</v>
      </c>
      <c r="C1825" t="s">
        <v>22</v>
      </c>
      <c r="D1825" t="s">
        <v>23</v>
      </c>
      <c r="E1825" t="s">
        <v>5</v>
      </c>
      <c r="G1825" t="s">
        <v>24</v>
      </c>
      <c r="H1825">
        <v>923289</v>
      </c>
      <c r="I1825">
        <v>923687</v>
      </c>
      <c r="J1825" t="s">
        <v>65</v>
      </c>
      <c r="Q1825" t="s">
        <v>2355</v>
      </c>
      <c r="R1825">
        <v>399</v>
      </c>
    </row>
    <row r="1826" spans="1:19" x14ac:dyDescent="0.55000000000000004">
      <c r="A1826" t="s">
        <v>20</v>
      </c>
      <c r="C1826" t="s">
        <v>22</v>
      </c>
      <c r="D1826" t="s">
        <v>23</v>
      </c>
      <c r="E1826" t="s">
        <v>5</v>
      </c>
      <c r="G1826" t="s">
        <v>24</v>
      </c>
      <c r="H1826">
        <v>923289</v>
      </c>
      <c r="I1826">
        <v>923687</v>
      </c>
      <c r="J1826" t="s">
        <v>65</v>
      </c>
      <c r="K1826" t="s">
        <v>2354</v>
      </c>
      <c r="N1826" t="s">
        <v>2352</v>
      </c>
      <c r="Q1826" t="s">
        <v>2355</v>
      </c>
      <c r="R1826">
        <v>399</v>
      </c>
      <c r="S1826">
        <v>132</v>
      </c>
    </row>
    <row r="1827" spans="1:19" hidden="1" x14ac:dyDescent="0.55000000000000004">
      <c r="A1827" t="s">
        <v>4566</v>
      </c>
      <c r="B1827" t="s">
        <v>21</v>
      </c>
      <c r="C1827" t="s">
        <v>22</v>
      </c>
      <c r="D1827" t="s">
        <v>23</v>
      </c>
      <c r="E1827" t="s">
        <v>5</v>
      </c>
      <c r="G1827" t="s">
        <v>24</v>
      </c>
      <c r="H1827">
        <v>923861</v>
      </c>
      <c r="I1827">
        <v>924217</v>
      </c>
      <c r="J1827" t="s">
        <v>529</v>
      </c>
      <c r="Q1827" t="s">
        <v>2357</v>
      </c>
      <c r="R1827">
        <v>357</v>
      </c>
    </row>
    <row r="1828" spans="1:19" hidden="1" x14ac:dyDescent="0.55000000000000004">
      <c r="A1828" t="s">
        <v>20</v>
      </c>
      <c r="C1828" t="s">
        <v>22</v>
      </c>
      <c r="D1828" t="s">
        <v>23</v>
      </c>
      <c r="E1828" t="s">
        <v>5</v>
      </c>
      <c r="G1828" t="s">
        <v>24</v>
      </c>
      <c r="H1828">
        <v>923861</v>
      </c>
      <c r="I1828">
        <v>924217</v>
      </c>
      <c r="J1828" t="s">
        <v>529</v>
      </c>
      <c r="K1828" t="s">
        <v>2356</v>
      </c>
      <c r="N1828" t="s">
        <v>54</v>
      </c>
      <c r="Q1828" t="s">
        <v>2357</v>
      </c>
      <c r="R1828">
        <v>357</v>
      </c>
      <c r="S1828">
        <v>118</v>
      </c>
    </row>
    <row r="1829" spans="1:19" hidden="1" x14ac:dyDescent="0.55000000000000004">
      <c r="A1829" t="s">
        <v>4566</v>
      </c>
      <c r="B1829" t="s">
        <v>21</v>
      </c>
      <c r="C1829" t="s">
        <v>22</v>
      </c>
      <c r="D1829" t="s">
        <v>23</v>
      </c>
      <c r="E1829" t="s">
        <v>5</v>
      </c>
      <c r="G1829" t="s">
        <v>24</v>
      </c>
      <c r="H1829">
        <v>924649</v>
      </c>
      <c r="I1829">
        <v>924975</v>
      </c>
      <c r="J1829" t="s">
        <v>65</v>
      </c>
      <c r="Q1829" t="s">
        <v>2360</v>
      </c>
      <c r="R1829">
        <v>327</v>
      </c>
    </row>
    <row r="1830" spans="1:19" x14ac:dyDescent="0.55000000000000004">
      <c r="A1830" t="s">
        <v>20</v>
      </c>
      <c r="C1830" t="s">
        <v>22</v>
      </c>
      <c r="D1830" t="s">
        <v>23</v>
      </c>
      <c r="E1830" t="s">
        <v>5</v>
      </c>
      <c r="G1830" t="s">
        <v>24</v>
      </c>
      <c r="H1830">
        <v>924649</v>
      </c>
      <c r="I1830">
        <v>924975</v>
      </c>
      <c r="J1830" t="s">
        <v>65</v>
      </c>
      <c r="K1830" t="s">
        <v>2358</v>
      </c>
      <c r="N1830" t="s">
        <v>2359</v>
      </c>
      <c r="Q1830" t="s">
        <v>2360</v>
      </c>
      <c r="R1830">
        <v>327</v>
      </c>
      <c r="S1830">
        <v>108</v>
      </c>
    </row>
    <row r="1831" spans="1:19" hidden="1" x14ac:dyDescent="0.55000000000000004">
      <c r="A1831" t="s">
        <v>4566</v>
      </c>
      <c r="B1831" t="s">
        <v>21</v>
      </c>
      <c r="C1831" t="s">
        <v>22</v>
      </c>
      <c r="D1831" t="s">
        <v>23</v>
      </c>
      <c r="E1831" t="s">
        <v>5</v>
      </c>
      <c r="G1831" t="s">
        <v>24</v>
      </c>
      <c r="H1831">
        <v>925501</v>
      </c>
      <c r="I1831">
        <v>927003</v>
      </c>
      <c r="J1831" t="s">
        <v>529</v>
      </c>
      <c r="Q1831" t="s">
        <v>2363</v>
      </c>
      <c r="R1831">
        <v>1503</v>
      </c>
    </row>
    <row r="1832" spans="1:19" hidden="1" x14ac:dyDescent="0.55000000000000004">
      <c r="A1832" t="s">
        <v>20</v>
      </c>
      <c r="C1832" t="s">
        <v>22</v>
      </c>
      <c r="D1832" t="s">
        <v>23</v>
      </c>
      <c r="E1832" t="s">
        <v>5</v>
      </c>
      <c r="G1832" t="s">
        <v>24</v>
      </c>
      <c r="H1832">
        <v>925501</v>
      </c>
      <c r="I1832">
        <v>927003</v>
      </c>
      <c r="J1832" t="s">
        <v>529</v>
      </c>
      <c r="K1832" t="s">
        <v>2361</v>
      </c>
      <c r="N1832" t="s">
        <v>2362</v>
      </c>
      <c r="Q1832" t="s">
        <v>2363</v>
      </c>
      <c r="R1832">
        <v>1503</v>
      </c>
      <c r="S1832">
        <v>500</v>
      </c>
    </row>
    <row r="1833" spans="1:19" hidden="1" x14ac:dyDescent="0.55000000000000004">
      <c r="A1833" t="s">
        <v>4566</v>
      </c>
      <c r="B1833" t="s">
        <v>21</v>
      </c>
      <c r="C1833" t="s">
        <v>22</v>
      </c>
      <c r="D1833" t="s">
        <v>23</v>
      </c>
      <c r="E1833" t="s">
        <v>5</v>
      </c>
      <c r="G1833" t="s">
        <v>24</v>
      </c>
      <c r="H1833">
        <v>927052</v>
      </c>
      <c r="I1833">
        <v>927567</v>
      </c>
      <c r="J1833" t="s">
        <v>65</v>
      </c>
      <c r="Q1833" t="s">
        <v>2366</v>
      </c>
      <c r="R1833">
        <v>516</v>
      </c>
    </row>
    <row r="1834" spans="1:19" x14ac:dyDescent="0.55000000000000004">
      <c r="A1834" t="s">
        <v>20</v>
      </c>
      <c r="C1834" t="s">
        <v>22</v>
      </c>
      <c r="D1834" t="s">
        <v>23</v>
      </c>
      <c r="E1834" t="s">
        <v>5</v>
      </c>
      <c r="G1834" t="s">
        <v>24</v>
      </c>
      <c r="H1834">
        <v>927052</v>
      </c>
      <c r="I1834">
        <v>927567</v>
      </c>
      <c r="J1834" t="s">
        <v>65</v>
      </c>
      <c r="K1834" t="s">
        <v>2364</v>
      </c>
      <c r="N1834" t="s">
        <v>2365</v>
      </c>
      <c r="Q1834" t="s">
        <v>2366</v>
      </c>
      <c r="R1834">
        <v>516</v>
      </c>
      <c r="S1834">
        <v>171</v>
      </c>
    </row>
    <row r="1835" spans="1:19" hidden="1" x14ac:dyDescent="0.55000000000000004">
      <c r="A1835" t="s">
        <v>4566</v>
      </c>
      <c r="B1835" t="s">
        <v>21</v>
      </c>
      <c r="C1835" t="s">
        <v>22</v>
      </c>
      <c r="D1835" t="s">
        <v>23</v>
      </c>
      <c r="E1835" t="s">
        <v>5</v>
      </c>
      <c r="G1835" t="s">
        <v>24</v>
      </c>
      <c r="H1835">
        <v>927583</v>
      </c>
      <c r="I1835">
        <v>928026</v>
      </c>
      <c r="J1835" t="s">
        <v>65</v>
      </c>
      <c r="Q1835" t="s">
        <v>2369</v>
      </c>
      <c r="R1835">
        <v>444</v>
      </c>
    </row>
    <row r="1836" spans="1:19" x14ac:dyDescent="0.55000000000000004">
      <c r="A1836" t="s">
        <v>20</v>
      </c>
      <c r="C1836" t="s">
        <v>22</v>
      </c>
      <c r="D1836" t="s">
        <v>23</v>
      </c>
      <c r="E1836" t="s">
        <v>5</v>
      </c>
      <c r="G1836" t="s">
        <v>24</v>
      </c>
      <c r="H1836">
        <v>927583</v>
      </c>
      <c r="I1836">
        <v>928026</v>
      </c>
      <c r="J1836" t="s">
        <v>65</v>
      </c>
      <c r="K1836" t="s">
        <v>2367</v>
      </c>
      <c r="N1836" t="s">
        <v>2368</v>
      </c>
      <c r="Q1836" t="s">
        <v>2369</v>
      </c>
      <c r="R1836">
        <v>444</v>
      </c>
      <c r="S1836">
        <v>147</v>
      </c>
    </row>
    <row r="1837" spans="1:19" hidden="1" x14ac:dyDescent="0.55000000000000004">
      <c r="A1837" t="s">
        <v>4566</v>
      </c>
      <c r="B1837" t="s">
        <v>21</v>
      </c>
      <c r="C1837" t="s">
        <v>22</v>
      </c>
      <c r="D1837" t="s">
        <v>23</v>
      </c>
      <c r="E1837" t="s">
        <v>5</v>
      </c>
      <c r="G1837" t="s">
        <v>24</v>
      </c>
      <c r="H1837">
        <v>928112</v>
      </c>
      <c r="I1837">
        <v>929251</v>
      </c>
      <c r="J1837" t="s">
        <v>65</v>
      </c>
      <c r="Q1837" t="s">
        <v>2372</v>
      </c>
      <c r="R1837">
        <v>1140</v>
      </c>
    </row>
    <row r="1838" spans="1:19" x14ac:dyDescent="0.55000000000000004">
      <c r="A1838" t="s">
        <v>20</v>
      </c>
      <c r="C1838" t="s">
        <v>22</v>
      </c>
      <c r="D1838" t="s">
        <v>23</v>
      </c>
      <c r="E1838" t="s">
        <v>5</v>
      </c>
      <c r="G1838" t="s">
        <v>24</v>
      </c>
      <c r="H1838">
        <v>928112</v>
      </c>
      <c r="I1838">
        <v>929251</v>
      </c>
      <c r="J1838" t="s">
        <v>65</v>
      </c>
      <c r="K1838" t="s">
        <v>2370</v>
      </c>
      <c r="N1838" t="s">
        <v>2371</v>
      </c>
      <c r="Q1838" t="s">
        <v>2372</v>
      </c>
      <c r="R1838">
        <v>1140</v>
      </c>
      <c r="S1838">
        <v>379</v>
      </c>
    </row>
    <row r="1839" spans="1:19" hidden="1" x14ac:dyDescent="0.55000000000000004">
      <c r="A1839" t="s">
        <v>4566</v>
      </c>
      <c r="B1839" t="s">
        <v>21</v>
      </c>
      <c r="C1839" t="s">
        <v>22</v>
      </c>
      <c r="D1839" t="s">
        <v>23</v>
      </c>
      <c r="E1839" t="s">
        <v>5</v>
      </c>
      <c r="G1839" t="s">
        <v>24</v>
      </c>
      <c r="H1839">
        <v>929342</v>
      </c>
      <c r="I1839">
        <v>930274</v>
      </c>
      <c r="J1839" t="s">
        <v>65</v>
      </c>
      <c r="Q1839" t="s">
        <v>2375</v>
      </c>
      <c r="R1839">
        <v>933</v>
      </c>
    </row>
    <row r="1840" spans="1:19" x14ac:dyDescent="0.55000000000000004">
      <c r="A1840" t="s">
        <v>20</v>
      </c>
      <c r="C1840" t="s">
        <v>22</v>
      </c>
      <c r="D1840" t="s">
        <v>23</v>
      </c>
      <c r="E1840" t="s">
        <v>5</v>
      </c>
      <c r="G1840" t="s">
        <v>24</v>
      </c>
      <c r="H1840">
        <v>929342</v>
      </c>
      <c r="I1840">
        <v>930274</v>
      </c>
      <c r="J1840" t="s">
        <v>65</v>
      </c>
      <c r="K1840" t="s">
        <v>2373</v>
      </c>
      <c r="N1840" t="s">
        <v>2374</v>
      </c>
      <c r="Q1840" t="s">
        <v>2375</v>
      </c>
      <c r="R1840">
        <v>933</v>
      </c>
      <c r="S1840">
        <v>310</v>
      </c>
    </row>
    <row r="1841" spans="1:19" hidden="1" x14ac:dyDescent="0.55000000000000004">
      <c r="A1841" t="s">
        <v>4566</v>
      </c>
      <c r="B1841" t="s">
        <v>21</v>
      </c>
      <c r="C1841" t="s">
        <v>22</v>
      </c>
      <c r="D1841" t="s">
        <v>23</v>
      </c>
      <c r="E1841" t="s">
        <v>5</v>
      </c>
      <c r="G1841" t="s">
        <v>24</v>
      </c>
      <c r="H1841">
        <v>930290</v>
      </c>
      <c r="I1841">
        <v>931261</v>
      </c>
      <c r="J1841" t="s">
        <v>65</v>
      </c>
      <c r="Q1841" t="s">
        <v>2378</v>
      </c>
      <c r="R1841">
        <v>972</v>
      </c>
    </row>
    <row r="1842" spans="1:19" x14ac:dyDescent="0.55000000000000004">
      <c r="A1842" t="s">
        <v>20</v>
      </c>
      <c r="C1842" t="s">
        <v>22</v>
      </c>
      <c r="D1842" t="s">
        <v>23</v>
      </c>
      <c r="E1842" t="s">
        <v>5</v>
      </c>
      <c r="G1842" t="s">
        <v>24</v>
      </c>
      <c r="H1842">
        <v>930290</v>
      </c>
      <c r="I1842">
        <v>931261</v>
      </c>
      <c r="J1842" t="s">
        <v>65</v>
      </c>
      <c r="K1842" t="s">
        <v>2376</v>
      </c>
      <c r="N1842" t="s">
        <v>2377</v>
      </c>
      <c r="Q1842" t="s">
        <v>2378</v>
      </c>
      <c r="R1842">
        <v>972</v>
      </c>
      <c r="S1842">
        <v>323</v>
      </c>
    </row>
    <row r="1843" spans="1:19" hidden="1" x14ac:dyDescent="0.55000000000000004">
      <c r="A1843" t="s">
        <v>4566</v>
      </c>
      <c r="B1843" t="s">
        <v>21</v>
      </c>
      <c r="C1843" t="s">
        <v>22</v>
      </c>
      <c r="D1843" t="s">
        <v>23</v>
      </c>
      <c r="E1843" t="s">
        <v>5</v>
      </c>
      <c r="G1843" t="s">
        <v>24</v>
      </c>
      <c r="H1843">
        <v>931360</v>
      </c>
      <c r="I1843">
        <v>933813</v>
      </c>
      <c r="J1843" t="s">
        <v>65</v>
      </c>
      <c r="Q1843" t="s">
        <v>2381</v>
      </c>
      <c r="R1843">
        <v>2454</v>
      </c>
    </row>
    <row r="1844" spans="1:19" x14ac:dyDescent="0.55000000000000004">
      <c r="A1844" t="s">
        <v>20</v>
      </c>
      <c r="C1844" t="s">
        <v>22</v>
      </c>
      <c r="D1844" t="s">
        <v>23</v>
      </c>
      <c r="E1844" t="s">
        <v>5</v>
      </c>
      <c r="G1844" t="s">
        <v>24</v>
      </c>
      <c r="H1844">
        <v>931360</v>
      </c>
      <c r="I1844">
        <v>933813</v>
      </c>
      <c r="J1844" t="s">
        <v>65</v>
      </c>
      <c r="K1844" t="s">
        <v>2379</v>
      </c>
      <c r="N1844" t="s">
        <v>2380</v>
      </c>
      <c r="Q1844" t="s">
        <v>2381</v>
      </c>
      <c r="R1844">
        <v>2454</v>
      </c>
      <c r="S1844">
        <v>817</v>
      </c>
    </row>
    <row r="1845" spans="1:19" hidden="1" x14ac:dyDescent="0.55000000000000004">
      <c r="A1845" t="s">
        <v>4566</v>
      </c>
      <c r="B1845" t="s">
        <v>21</v>
      </c>
      <c r="C1845" t="s">
        <v>22</v>
      </c>
      <c r="D1845" t="s">
        <v>23</v>
      </c>
      <c r="E1845" t="s">
        <v>5</v>
      </c>
      <c r="G1845" t="s">
        <v>24</v>
      </c>
      <c r="H1845">
        <v>933827</v>
      </c>
      <c r="I1845">
        <v>935866</v>
      </c>
      <c r="J1845" t="s">
        <v>65</v>
      </c>
      <c r="Q1845" t="s">
        <v>2384</v>
      </c>
      <c r="R1845">
        <v>2040</v>
      </c>
    </row>
    <row r="1846" spans="1:19" x14ac:dyDescent="0.55000000000000004">
      <c r="A1846" t="s">
        <v>20</v>
      </c>
      <c r="C1846" t="s">
        <v>22</v>
      </c>
      <c r="D1846" t="s">
        <v>23</v>
      </c>
      <c r="E1846" t="s">
        <v>5</v>
      </c>
      <c r="G1846" t="s">
        <v>24</v>
      </c>
      <c r="H1846">
        <v>933827</v>
      </c>
      <c r="I1846">
        <v>935866</v>
      </c>
      <c r="J1846" t="s">
        <v>65</v>
      </c>
      <c r="K1846" t="s">
        <v>2382</v>
      </c>
      <c r="N1846" t="s">
        <v>2383</v>
      </c>
      <c r="Q1846" t="s">
        <v>2384</v>
      </c>
      <c r="R1846">
        <v>2040</v>
      </c>
      <c r="S1846">
        <v>679</v>
      </c>
    </row>
    <row r="1847" spans="1:19" hidden="1" x14ac:dyDescent="0.55000000000000004">
      <c r="A1847" t="s">
        <v>4566</v>
      </c>
      <c r="B1847" t="s">
        <v>21</v>
      </c>
      <c r="C1847" t="s">
        <v>22</v>
      </c>
      <c r="D1847" t="s">
        <v>23</v>
      </c>
      <c r="E1847" t="s">
        <v>5</v>
      </c>
      <c r="G1847" t="s">
        <v>24</v>
      </c>
      <c r="H1847">
        <v>936028</v>
      </c>
      <c r="I1847">
        <v>936636</v>
      </c>
      <c r="J1847" t="s">
        <v>529</v>
      </c>
      <c r="Q1847" t="s">
        <v>2386</v>
      </c>
      <c r="R1847">
        <v>609</v>
      </c>
    </row>
    <row r="1848" spans="1:19" hidden="1" x14ac:dyDescent="0.55000000000000004">
      <c r="A1848" t="s">
        <v>20</v>
      </c>
      <c r="C1848" t="s">
        <v>22</v>
      </c>
      <c r="D1848" t="s">
        <v>23</v>
      </c>
      <c r="E1848" t="s">
        <v>5</v>
      </c>
      <c r="G1848" t="s">
        <v>24</v>
      </c>
      <c r="H1848">
        <v>936028</v>
      </c>
      <c r="I1848">
        <v>936636</v>
      </c>
      <c r="J1848" t="s">
        <v>529</v>
      </c>
      <c r="K1848" t="s">
        <v>2385</v>
      </c>
      <c r="N1848" t="s">
        <v>67</v>
      </c>
      <c r="Q1848" t="s">
        <v>2386</v>
      </c>
      <c r="R1848">
        <v>609</v>
      </c>
      <c r="S1848">
        <v>202</v>
      </c>
    </row>
    <row r="1849" spans="1:19" hidden="1" x14ac:dyDescent="0.55000000000000004">
      <c r="A1849" t="s">
        <v>4566</v>
      </c>
      <c r="B1849" t="s">
        <v>21</v>
      </c>
      <c r="C1849" t="s">
        <v>22</v>
      </c>
      <c r="D1849" t="s">
        <v>23</v>
      </c>
      <c r="E1849" t="s">
        <v>5</v>
      </c>
      <c r="G1849" t="s">
        <v>24</v>
      </c>
      <c r="H1849">
        <v>936723</v>
      </c>
      <c r="I1849">
        <v>937604</v>
      </c>
      <c r="J1849" t="s">
        <v>65</v>
      </c>
      <c r="Q1849" t="s">
        <v>2389</v>
      </c>
      <c r="R1849">
        <v>882</v>
      </c>
    </row>
    <row r="1850" spans="1:19" x14ac:dyDescent="0.55000000000000004">
      <c r="A1850" t="s">
        <v>20</v>
      </c>
      <c r="C1850" t="s">
        <v>22</v>
      </c>
      <c r="D1850" t="s">
        <v>23</v>
      </c>
      <c r="E1850" t="s">
        <v>5</v>
      </c>
      <c r="G1850" t="s">
        <v>24</v>
      </c>
      <c r="H1850">
        <v>936723</v>
      </c>
      <c r="I1850">
        <v>937604</v>
      </c>
      <c r="J1850" t="s">
        <v>65</v>
      </c>
      <c r="K1850" t="s">
        <v>2387</v>
      </c>
      <c r="N1850" t="s">
        <v>2388</v>
      </c>
      <c r="Q1850" t="s">
        <v>2389</v>
      </c>
      <c r="R1850">
        <v>882</v>
      </c>
      <c r="S1850">
        <v>293</v>
      </c>
    </row>
    <row r="1851" spans="1:19" hidden="1" x14ac:dyDescent="0.55000000000000004">
      <c r="A1851" t="s">
        <v>4566</v>
      </c>
      <c r="B1851" t="s">
        <v>21</v>
      </c>
      <c r="C1851" t="s">
        <v>22</v>
      </c>
      <c r="D1851" t="s">
        <v>23</v>
      </c>
      <c r="E1851" t="s">
        <v>5</v>
      </c>
      <c r="G1851" t="s">
        <v>24</v>
      </c>
      <c r="H1851">
        <v>937622</v>
      </c>
      <c r="I1851">
        <v>939034</v>
      </c>
      <c r="J1851" t="s">
        <v>65</v>
      </c>
      <c r="Q1851" t="s">
        <v>2392</v>
      </c>
      <c r="R1851">
        <v>1413</v>
      </c>
    </row>
    <row r="1852" spans="1:19" x14ac:dyDescent="0.55000000000000004">
      <c r="A1852" t="s">
        <v>20</v>
      </c>
      <c r="C1852" t="s">
        <v>22</v>
      </c>
      <c r="D1852" t="s">
        <v>23</v>
      </c>
      <c r="E1852" t="s">
        <v>5</v>
      </c>
      <c r="G1852" t="s">
        <v>24</v>
      </c>
      <c r="H1852">
        <v>937622</v>
      </c>
      <c r="I1852">
        <v>939034</v>
      </c>
      <c r="J1852" t="s">
        <v>65</v>
      </c>
      <c r="K1852" t="s">
        <v>2390</v>
      </c>
      <c r="N1852" t="s">
        <v>2391</v>
      </c>
      <c r="Q1852" t="s">
        <v>2392</v>
      </c>
      <c r="R1852">
        <v>1413</v>
      </c>
      <c r="S1852">
        <v>470</v>
      </c>
    </row>
    <row r="1853" spans="1:19" hidden="1" x14ac:dyDescent="0.55000000000000004">
      <c r="A1853" t="s">
        <v>4566</v>
      </c>
      <c r="B1853" t="s">
        <v>21</v>
      </c>
      <c r="C1853" t="s">
        <v>22</v>
      </c>
      <c r="D1853" t="s">
        <v>23</v>
      </c>
      <c r="E1853" t="s">
        <v>5</v>
      </c>
      <c r="G1853" t="s">
        <v>24</v>
      </c>
      <c r="H1853">
        <v>939038</v>
      </c>
      <c r="I1853">
        <v>939592</v>
      </c>
      <c r="J1853" t="s">
        <v>65</v>
      </c>
      <c r="Q1853" t="s">
        <v>2394</v>
      </c>
      <c r="R1853">
        <v>555</v>
      </c>
    </row>
    <row r="1854" spans="1:19" x14ac:dyDescent="0.55000000000000004">
      <c r="A1854" t="s">
        <v>20</v>
      </c>
      <c r="C1854" t="s">
        <v>22</v>
      </c>
      <c r="D1854" t="s">
        <v>23</v>
      </c>
      <c r="E1854" t="s">
        <v>5</v>
      </c>
      <c r="G1854" t="s">
        <v>24</v>
      </c>
      <c r="H1854">
        <v>939038</v>
      </c>
      <c r="I1854">
        <v>939592</v>
      </c>
      <c r="J1854" t="s">
        <v>65</v>
      </c>
      <c r="K1854" t="s">
        <v>2393</v>
      </c>
      <c r="N1854" t="s">
        <v>2391</v>
      </c>
      <c r="Q1854" t="s">
        <v>2394</v>
      </c>
      <c r="R1854">
        <v>555</v>
      </c>
      <c r="S1854">
        <v>184</v>
      </c>
    </row>
    <row r="1855" spans="1:19" hidden="1" x14ac:dyDescent="0.55000000000000004">
      <c r="A1855" t="s">
        <v>4566</v>
      </c>
      <c r="B1855" t="s">
        <v>21</v>
      </c>
      <c r="C1855" t="s">
        <v>22</v>
      </c>
      <c r="D1855" t="s">
        <v>23</v>
      </c>
      <c r="E1855" t="s">
        <v>5</v>
      </c>
      <c r="G1855" t="s">
        <v>24</v>
      </c>
      <c r="H1855">
        <v>939611</v>
      </c>
      <c r="I1855">
        <v>940516</v>
      </c>
      <c r="J1855" t="s">
        <v>65</v>
      </c>
      <c r="Q1855" t="s">
        <v>2397</v>
      </c>
      <c r="R1855">
        <v>906</v>
      </c>
    </row>
    <row r="1856" spans="1:19" x14ac:dyDescent="0.55000000000000004">
      <c r="A1856" t="s">
        <v>20</v>
      </c>
      <c r="C1856" t="s">
        <v>22</v>
      </c>
      <c r="D1856" t="s">
        <v>23</v>
      </c>
      <c r="E1856" t="s">
        <v>5</v>
      </c>
      <c r="G1856" t="s">
        <v>24</v>
      </c>
      <c r="H1856">
        <v>939611</v>
      </c>
      <c r="I1856">
        <v>940516</v>
      </c>
      <c r="J1856" t="s">
        <v>65</v>
      </c>
      <c r="K1856" t="s">
        <v>2395</v>
      </c>
      <c r="N1856" t="s">
        <v>2396</v>
      </c>
      <c r="Q1856" t="s">
        <v>2397</v>
      </c>
      <c r="R1856">
        <v>906</v>
      </c>
      <c r="S1856">
        <v>301</v>
      </c>
    </row>
    <row r="1857" spans="1:19" hidden="1" x14ac:dyDescent="0.55000000000000004">
      <c r="A1857" t="s">
        <v>4566</v>
      </c>
      <c r="B1857" t="s">
        <v>21</v>
      </c>
      <c r="C1857" t="s">
        <v>22</v>
      </c>
      <c r="D1857" t="s">
        <v>23</v>
      </c>
      <c r="E1857" t="s">
        <v>5</v>
      </c>
      <c r="G1857" t="s">
        <v>24</v>
      </c>
      <c r="H1857">
        <v>940589</v>
      </c>
      <c r="I1857">
        <v>942661</v>
      </c>
      <c r="J1857" t="s">
        <v>65</v>
      </c>
      <c r="Q1857" t="s">
        <v>2400</v>
      </c>
      <c r="R1857">
        <v>2073</v>
      </c>
    </row>
    <row r="1858" spans="1:19" x14ac:dyDescent="0.55000000000000004">
      <c r="A1858" t="s">
        <v>20</v>
      </c>
      <c r="C1858" t="s">
        <v>22</v>
      </c>
      <c r="D1858" t="s">
        <v>23</v>
      </c>
      <c r="E1858" t="s">
        <v>5</v>
      </c>
      <c r="G1858" t="s">
        <v>24</v>
      </c>
      <c r="H1858">
        <v>940589</v>
      </c>
      <c r="I1858">
        <v>942661</v>
      </c>
      <c r="J1858" t="s">
        <v>65</v>
      </c>
      <c r="K1858" t="s">
        <v>2398</v>
      </c>
      <c r="N1858" t="s">
        <v>2399</v>
      </c>
      <c r="Q1858" t="s">
        <v>2400</v>
      </c>
      <c r="R1858">
        <v>2073</v>
      </c>
      <c r="S1858">
        <v>690</v>
      </c>
    </row>
    <row r="1859" spans="1:19" hidden="1" x14ac:dyDescent="0.55000000000000004">
      <c r="A1859" t="s">
        <v>4566</v>
      </c>
      <c r="B1859" t="s">
        <v>21</v>
      </c>
      <c r="C1859" t="s">
        <v>22</v>
      </c>
      <c r="D1859" t="s">
        <v>23</v>
      </c>
      <c r="E1859" t="s">
        <v>5</v>
      </c>
      <c r="G1859" t="s">
        <v>24</v>
      </c>
      <c r="H1859">
        <v>942971</v>
      </c>
      <c r="I1859">
        <v>943630</v>
      </c>
      <c r="J1859" t="s">
        <v>65</v>
      </c>
      <c r="Q1859" t="s">
        <v>2403</v>
      </c>
      <c r="R1859">
        <v>660</v>
      </c>
    </row>
    <row r="1860" spans="1:19" x14ac:dyDescent="0.55000000000000004">
      <c r="A1860" t="s">
        <v>20</v>
      </c>
      <c r="C1860" t="s">
        <v>22</v>
      </c>
      <c r="D1860" t="s">
        <v>23</v>
      </c>
      <c r="E1860" t="s">
        <v>5</v>
      </c>
      <c r="G1860" t="s">
        <v>24</v>
      </c>
      <c r="H1860">
        <v>942971</v>
      </c>
      <c r="I1860">
        <v>943630</v>
      </c>
      <c r="J1860" t="s">
        <v>65</v>
      </c>
      <c r="K1860" t="s">
        <v>2401</v>
      </c>
      <c r="N1860" t="s">
        <v>2402</v>
      </c>
      <c r="Q1860" t="s">
        <v>2403</v>
      </c>
      <c r="R1860">
        <v>660</v>
      </c>
      <c r="S1860">
        <v>219</v>
      </c>
    </row>
    <row r="1861" spans="1:19" hidden="1" x14ac:dyDescent="0.55000000000000004">
      <c r="A1861" t="s">
        <v>4566</v>
      </c>
      <c r="B1861" t="s">
        <v>21</v>
      </c>
      <c r="C1861" t="s">
        <v>22</v>
      </c>
      <c r="D1861" t="s">
        <v>23</v>
      </c>
      <c r="E1861" t="s">
        <v>5</v>
      </c>
      <c r="G1861" t="s">
        <v>24</v>
      </c>
      <c r="H1861">
        <v>943646</v>
      </c>
      <c r="I1861">
        <v>945898</v>
      </c>
      <c r="J1861" t="s">
        <v>65</v>
      </c>
      <c r="Q1861" t="s">
        <v>2406</v>
      </c>
      <c r="R1861">
        <v>2253</v>
      </c>
    </row>
    <row r="1862" spans="1:19" x14ac:dyDescent="0.55000000000000004">
      <c r="A1862" t="s">
        <v>20</v>
      </c>
      <c r="C1862" t="s">
        <v>22</v>
      </c>
      <c r="D1862" t="s">
        <v>23</v>
      </c>
      <c r="E1862" t="s">
        <v>5</v>
      </c>
      <c r="G1862" t="s">
        <v>24</v>
      </c>
      <c r="H1862">
        <v>943646</v>
      </c>
      <c r="I1862">
        <v>945898</v>
      </c>
      <c r="J1862" t="s">
        <v>65</v>
      </c>
      <c r="K1862" t="s">
        <v>2404</v>
      </c>
      <c r="N1862" t="s">
        <v>2405</v>
      </c>
      <c r="Q1862" t="s">
        <v>2406</v>
      </c>
      <c r="R1862">
        <v>2253</v>
      </c>
      <c r="S1862">
        <v>750</v>
      </c>
    </row>
    <row r="1863" spans="1:19" hidden="1" x14ac:dyDescent="0.55000000000000004">
      <c r="A1863" t="s">
        <v>4566</v>
      </c>
      <c r="B1863" t="s">
        <v>21</v>
      </c>
      <c r="C1863" t="s">
        <v>22</v>
      </c>
      <c r="D1863" t="s">
        <v>23</v>
      </c>
      <c r="E1863" t="s">
        <v>5</v>
      </c>
      <c r="G1863" t="s">
        <v>24</v>
      </c>
      <c r="H1863">
        <v>945924</v>
      </c>
      <c r="I1863">
        <v>947267</v>
      </c>
      <c r="J1863" t="s">
        <v>65</v>
      </c>
      <c r="Q1863" t="s">
        <v>2408</v>
      </c>
      <c r="R1863">
        <v>1344</v>
      </c>
    </row>
    <row r="1864" spans="1:19" x14ac:dyDescent="0.55000000000000004">
      <c r="A1864" t="s">
        <v>20</v>
      </c>
      <c r="C1864" t="s">
        <v>22</v>
      </c>
      <c r="D1864" t="s">
        <v>23</v>
      </c>
      <c r="E1864" t="s">
        <v>5</v>
      </c>
      <c r="G1864" t="s">
        <v>24</v>
      </c>
      <c r="H1864">
        <v>945924</v>
      </c>
      <c r="I1864">
        <v>947267</v>
      </c>
      <c r="J1864" t="s">
        <v>65</v>
      </c>
      <c r="K1864" t="s">
        <v>2407</v>
      </c>
      <c r="N1864" t="s">
        <v>611</v>
      </c>
      <c r="Q1864" t="s">
        <v>2408</v>
      </c>
      <c r="R1864">
        <v>1344</v>
      </c>
      <c r="S1864">
        <v>447</v>
      </c>
    </row>
    <row r="1865" spans="1:19" hidden="1" x14ac:dyDescent="0.55000000000000004">
      <c r="A1865" t="s">
        <v>4566</v>
      </c>
      <c r="B1865" t="s">
        <v>21</v>
      </c>
      <c r="C1865" t="s">
        <v>22</v>
      </c>
      <c r="D1865" t="s">
        <v>23</v>
      </c>
      <c r="E1865" t="s">
        <v>5</v>
      </c>
      <c r="G1865" t="s">
        <v>24</v>
      </c>
      <c r="H1865">
        <v>947411</v>
      </c>
      <c r="I1865">
        <v>948364</v>
      </c>
      <c r="J1865" t="s">
        <v>65</v>
      </c>
      <c r="Q1865" t="s">
        <v>2411</v>
      </c>
      <c r="R1865">
        <v>954</v>
      </c>
    </row>
    <row r="1866" spans="1:19" x14ac:dyDescent="0.55000000000000004">
      <c r="A1866" t="s">
        <v>20</v>
      </c>
      <c r="C1866" t="s">
        <v>22</v>
      </c>
      <c r="D1866" t="s">
        <v>23</v>
      </c>
      <c r="E1866" t="s">
        <v>5</v>
      </c>
      <c r="G1866" t="s">
        <v>24</v>
      </c>
      <c r="H1866">
        <v>947411</v>
      </c>
      <c r="I1866">
        <v>948364</v>
      </c>
      <c r="J1866" t="s">
        <v>65</v>
      </c>
      <c r="K1866" t="s">
        <v>2409</v>
      </c>
      <c r="N1866" t="s">
        <v>2410</v>
      </c>
      <c r="Q1866" t="s">
        <v>2411</v>
      </c>
      <c r="R1866">
        <v>954</v>
      </c>
      <c r="S1866">
        <v>317</v>
      </c>
    </row>
    <row r="1867" spans="1:19" hidden="1" x14ac:dyDescent="0.55000000000000004">
      <c r="A1867" t="s">
        <v>4566</v>
      </c>
      <c r="B1867" t="s">
        <v>21</v>
      </c>
      <c r="C1867" t="s">
        <v>22</v>
      </c>
      <c r="D1867" t="s">
        <v>23</v>
      </c>
      <c r="E1867" t="s">
        <v>5</v>
      </c>
      <c r="G1867" t="s">
        <v>24</v>
      </c>
      <c r="H1867">
        <v>948462</v>
      </c>
      <c r="I1867">
        <v>949322</v>
      </c>
      <c r="J1867" t="s">
        <v>65</v>
      </c>
      <c r="Q1867" t="s">
        <v>2413</v>
      </c>
      <c r="R1867">
        <v>861</v>
      </c>
    </row>
    <row r="1868" spans="1:19" x14ac:dyDescent="0.55000000000000004">
      <c r="A1868" t="s">
        <v>20</v>
      </c>
      <c r="C1868" t="s">
        <v>22</v>
      </c>
      <c r="D1868" t="s">
        <v>23</v>
      </c>
      <c r="E1868" t="s">
        <v>5</v>
      </c>
      <c r="G1868" t="s">
        <v>24</v>
      </c>
      <c r="H1868">
        <v>948462</v>
      </c>
      <c r="I1868">
        <v>949322</v>
      </c>
      <c r="J1868" t="s">
        <v>65</v>
      </c>
      <c r="K1868" t="s">
        <v>2412</v>
      </c>
      <c r="N1868" t="s">
        <v>359</v>
      </c>
      <c r="Q1868" t="s">
        <v>2413</v>
      </c>
      <c r="R1868">
        <v>861</v>
      </c>
      <c r="S1868">
        <v>286</v>
      </c>
    </row>
    <row r="1869" spans="1:19" hidden="1" x14ac:dyDescent="0.55000000000000004">
      <c r="A1869" t="s">
        <v>4566</v>
      </c>
      <c r="B1869" t="s">
        <v>21</v>
      </c>
      <c r="C1869" t="s">
        <v>22</v>
      </c>
      <c r="D1869" t="s">
        <v>23</v>
      </c>
      <c r="E1869" t="s">
        <v>5</v>
      </c>
      <c r="G1869" t="s">
        <v>24</v>
      </c>
      <c r="H1869">
        <v>949363</v>
      </c>
      <c r="I1869">
        <v>950130</v>
      </c>
      <c r="J1869" t="s">
        <v>65</v>
      </c>
      <c r="Q1869" t="s">
        <v>2416</v>
      </c>
      <c r="R1869">
        <v>768</v>
      </c>
    </row>
    <row r="1870" spans="1:19" x14ac:dyDescent="0.55000000000000004">
      <c r="A1870" t="s">
        <v>20</v>
      </c>
      <c r="C1870" t="s">
        <v>22</v>
      </c>
      <c r="D1870" t="s">
        <v>23</v>
      </c>
      <c r="E1870" t="s">
        <v>5</v>
      </c>
      <c r="G1870" t="s">
        <v>24</v>
      </c>
      <c r="H1870">
        <v>949363</v>
      </c>
      <c r="I1870">
        <v>950130</v>
      </c>
      <c r="J1870" t="s">
        <v>65</v>
      </c>
      <c r="K1870" t="s">
        <v>2414</v>
      </c>
      <c r="N1870" t="s">
        <v>2415</v>
      </c>
      <c r="Q1870" t="s">
        <v>2416</v>
      </c>
      <c r="R1870">
        <v>768</v>
      </c>
      <c r="S1870">
        <v>255</v>
      </c>
    </row>
    <row r="1871" spans="1:19" hidden="1" x14ac:dyDescent="0.55000000000000004">
      <c r="A1871" t="s">
        <v>4566</v>
      </c>
      <c r="B1871" t="s">
        <v>21</v>
      </c>
      <c r="C1871" t="s">
        <v>22</v>
      </c>
      <c r="D1871" t="s">
        <v>23</v>
      </c>
      <c r="E1871" t="s">
        <v>5</v>
      </c>
      <c r="G1871" t="s">
        <v>24</v>
      </c>
      <c r="H1871">
        <v>950117</v>
      </c>
      <c r="I1871">
        <v>950980</v>
      </c>
      <c r="J1871" t="s">
        <v>65</v>
      </c>
      <c r="O1871" t="s">
        <v>2419</v>
      </c>
      <c r="Q1871" t="s">
        <v>2420</v>
      </c>
      <c r="R1871">
        <v>864</v>
      </c>
    </row>
    <row r="1872" spans="1:19" x14ac:dyDescent="0.55000000000000004">
      <c r="A1872" t="s">
        <v>20</v>
      </c>
      <c r="C1872" t="s">
        <v>22</v>
      </c>
      <c r="D1872" t="s">
        <v>23</v>
      </c>
      <c r="E1872" t="s">
        <v>5</v>
      </c>
      <c r="G1872" t="s">
        <v>24</v>
      </c>
      <c r="H1872">
        <v>950117</v>
      </c>
      <c r="I1872">
        <v>950980</v>
      </c>
      <c r="J1872" t="s">
        <v>65</v>
      </c>
      <c r="K1872" t="s">
        <v>2417</v>
      </c>
      <c r="N1872" t="s">
        <v>2418</v>
      </c>
      <c r="O1872" t="s">
        <v>2419</v>
      </c>
      <c r="Q1872" t="s">
        <v>2420</v>
      </c>
      <c r="R1872">
        <v>864</v>
      </c>
      <c r="S1872">
        <v>287</v>
      </c>
    </row>
    <row r="1873" spans="1:19" hidden="1" x14ac:dyDescent="0.55000000000000004">
      <c r="A1873" t="s">
        <v>4566</v>
      </c>
      <c r="B1873" t="s">
        <v>21</v>
      </c>
      <c r="C1873" t="s">
        <v>22</v>
      </c>
      <c r="D1873" t="s">
        <v>23</v>
      </c>
      <c r="E1873" t="s">
        <v>5</v>
      </c>
      <c r="G1873" t="s">
        <v>24</v>
      </c>
      <c r="H1873">
        <v>951330</v>
      </c>
      <c r="I1873">
        <v>953444</v>
      </c>
      <c r="J1873" t="s">
        <v>65</v>
      </c>
      <c r="Q1873" t="s">
        <v>2422</v>
      </c>
      <c r="R1873">
        <v>2115</v>
      </c>
    </row>
    <row r="1874" spans="1:19" x14ac:dyDescent="0.55000000000000004">
      <c r="A1874" t="s">
        <v>20</v>
      </c>
      <c r="C1874" t="s">
        <v>22</v>
      </c>
      <c r="D1874" t="s">
        <v>23</v>
      </c>
      <c r="E1874" t="s">
        <v>5</v>
      </c>
      <c r="G1874" t="s">
        <v>24</v>
      </c>
      <c r="H1874">
        <v>951330</v>
      </c>
      <c r="I1874">
        <v>953444</v>
      </c>
      <c r="J1874" t="s">
        <v>65</v>
      </c>
      <c r="K1874" t="s">
        <v>2421</v>
      </c>
      <c r="N1874" t="s">
        <v>1626</v>
      </c>
      <c r="Q1874" t="s">
        <v>2422</v>
      </c>
      <c r="R1874">
        <v>2115</v>
      </c>
      <c r="S1874">
        <v>704</v>
      </c>
    </row>
    <row r="1875" spans="1:19" hidden="1" x14ac:dyDescent="0.55000000000000004">
      <c r="A1875" t="s">
        <v>4566</v>
      </c>
      <c r="B1875" t="s">
        <v>21</v>
      </c>
      <c r="C1875" t="s">
        <v>22</v>
      </c>
      <c r="D1875" t="s">
        <v>23</v>
      </c>
      <c r="E1875" t="s">
        <v>5</v>
      </c>
      <c r="G1875" t="s">
        <v>24</v>
      </c>
      <c r="H1875">
        <v>953728</v>
      </c>
      <c r="I1875">
        <v>955773</v>
      </c>
      <c r="J1875" t="s">
        <v>65</v>
      </c>
      <c r="Q1875" t="s">
        <v>2424</v>
      </c>
      <c r="R1875">
        <v>2046</v>
      </c>
    </row>
    <row r="1876" spans="1:19" x14ac:dyDescent="0.55000000000000004">
      <c r="A1876" t="s">
        <v>20</v>
      </c>
      <c r="C1876" t="s">
        <v>22</v>
      </c>
      <c r="D1876" t="s">
        <v>23</v>
      </c>
      <c r="E1876" t="s">
        <v>5</v>
      </c>
      <c r="G1876" t="s">
        <v>24</v>
      </c>
      <c r="H1876">
        <v>953728</v>
      </c>
      <c r="I1876">
        <v>955773</v>
      </c>
      <c r="J1876" t="s">
        <v>65</v>
      </c>
      <c r="K1876" t="s">
        <v>2423</v>
      </c>
      <c r="N1876" t="s">
        <v>54</v>
      </c>
      <c r="Q1876" t="s">
        <v>2424</v>
      </c>
      <c r="R1876">
        <v>2046</v>
      </c>
      <c r="S1876">
        <v>681</v>
      </c>
    </row>
    <row r="1877" spans="1:19" hidden="1" x14ac:dyDescent="0.55000000000000004">
      <c r="A1877" t="s">
        <v>4566</v>
      </c>
      <c r="B1877" t="s">
        <v>21</v>
      </c>
      <c r="C1877" t="s">
        <v>22</v>
      </c>
      <c r="D1877" t="s">
        <v>23</v>
      </c>
      <c r="E1877" t="s">
        <v>5</v>
      </c>
      <c r="G1877" t="s">
        <v>24</v>
      </c>
      <c r="H1877">
        <v>955760</v>
      </c>
      <c r="I1877">
        <v>956098</v>
      </c>
      <c r="J1877" t="s">
        <v>65</v>
      </c>
      <c r="Q1877" t="s">
        <v>2426</v>
      </c>
      <c r="R1877">
        <v>339</v>
      </c>
    </row>
    <row r="1878" spans="1:19" x14ac:dyDescent="0.55000000000000004">
      <c r="A1878" t="s">
        <v>20</v>
      </c>
      <c r="C1878" t="s">
        <v>22</v>
      </c>
      <c r="D1878" t="s">
        <v>23</v>
      </c>
      <c r="E1878" t="s">
        <v>5</v>
      </c>
      <c r="G1878" t="s">
        <v>24</v>
      </c>
      <c r="H1878">
        <v>955760</v>
      </c>
      <c r="I1878">
        <v>956098</v>
      </c>
      <c r="J1878" t="s">
        <v>65</v>
      </c>
      <c r="K1878" t="s">
        <v>2425</v>
      </c>
      <c r="N1878" t="s">
        <v>54</v>
      </c>
      <c r="Q1878" t="s">
        <v>2426</v>
      </c>
      <c r="R1878">
        <v>339</v>
      </c>
      <c r="S1878">
        <v>112</v>
      </c>
    </row>
    <row r="1879" spans="1:19" hidden="1" x14ac:dyDescent="0.55000000000000004">
      <c r="A1879" t="s">
        <v>4566</v>
      </c>
      <c r="B1879" t="s">
        <v>21</v>
      </c>
      <c r="C1879" t="s">
        <v>22</v>
      </c>
      <c r="D1879" t="s">
        <v>23</v>
      </c>
      <c r="E1879" t="s">
        <v>5</v>
      </c>
      <c r="G1879" t="s">
        <v>24</v>
      </c>
      <c r="H1879">
        <v>956100</v>
      </c>
      <c r="I1879">
        <v>957158</v>
      </c>
      <c r="J1879" t="s">
        <v>65</v>
      </c>
      <c r="Q1879" t="s">
        <v>2429</v>
      </c>
      <c r="R1879">
        <v>1059</v>
      </c>
    </row>
    <row r="1880" spans="1:19" x14ac:dyDescent="0.55000000000000004">
      <c r="A1880" t="s">
        <v>20</v>
      </c>
      <c r="C1880" t="s">
        <v>22</v>
      </c>
      <c r="D1880" t="s">
        <v>23</v>
      </c>
      <c r="E1880" t="s">
        <v>5</v>
      </c>
      <c r="G1880" t="s">
        <v>24</v>
      </c>
      <c r="H1880">
        <v>956100</v>
      </c>
      <c r="I1880">
        <v>957158</v>
      </c>
      <c r="J1880" t="s">
        <v>65</v>
      </c>
      <c r="K1880" t="s">
        <v>2427</v>
      </c>
      <c r="N1880" t="s">
        <v>2428</v>
      </c>
      <c r="Q1880" t="s">
        <v>2429</v>
      </c>
      <c r="R1880">
        <v>1059</v>
      </c>
      <c r="S1880">
        <v>352</v>
      </c>
    </row>
    <row r="1881" spans="1:19" hidden="1" x14ac:dyDescent="0.55000000000000004">
      <c r="A1881" t="s">
        <v>4566</v>
      </c>
      <c r="B1881" t="s">
        <v>21</v>
      </c>
      <c r="C1881" t="s">
        <v>22</v>
      </c>
      <c r="D1881" t="s">
        <v>23</v>
      </c>
      <c r="E1881" t="s">
        <v>5</v>
      </c>
      <c r="G1881" t="s">
        <v>24</v>
      </c>
      <c r="H1881">
        <v>957145</v>
      </c>
      <c r="I1881">
        <v>957798</v>
      </c>
      <c r="J1881" t="s">
        <v>65</v>
      </c>
      <c r="Q1881" t="s">
        <v>2431</v>
      </c>
      <c r="R1881">
        <v>654</v>
      </c>
    </row>
    <row r="1882" spans="1:19" x14ac:dyDescent="0.55000000000000004">
      <c r="A1882" t="s">
        <v>20</v>
      </c>
      <c r="C1882" t="s">
        <v>22</v>
      </c>
      <c r="D1882" t="s">
        <v>23</v>
      </c>
      <c r="E1882" t="s">
        <v>5</v>
      </c>
      <c r="G1882" t="s">
        <v>24</v>
      </c>
      <c r="H1882">
        <v>957145</v>
      </c>
      <c r="I1882">
        <v>957798</v>
      </c>
      <c r="J1882" t="s">
        <v>65</v>
      </c>
      <c r="K1882" t="s">
        <v>2430</v>
      </c>
      <c r="N1882" t="s">
        <v>2428</v>
      </c>
      <c r="Q1882" t="s">
        <v>2431</v>
      </c>
      <c r="R1882">
        <v>654</v>
      </c>
      <c r="S1882">
        <v>217</v>
      </c>
    </row>
    <row r="1883" spans="1:19" hidden="1" x14ac:dyDescent="0.55000000000000004">
      <c r="A1883" t="s">
        <v>4566</v>
      </c>
      <c r="B1883" t="s">
        <v>21</v>
      </c>
      <c r="C1883" t="s">
        <v>22</v>
      </c>
      <c r="D1883" t="s">
        <v>23</v>
      </c>
      <c r="E1883" t="s">
        <v>5</v>
      </c>
      <c r="G1883" t="s">
        <v>24</v>
      </c>
      <c r="H1883">
        <v>957955</v>
      </c>
      <c r="I1883">
        <v>958746</v>
      </c>
      <c r="J1883" t="s">
        <v>65</v>
      </c>
      <c r="Q1883" t="s">
        <v>2433</v>
      </c>
      <c r="R1883">
        <v>792</v>
      </c>
    </row>
    <row r="1884" spans="1:19" x14ac:dyDescent="0.55000000000000004">
      <c r="A1884" t="s">
        <v>20</v>
      </c>
      <c r="C1884" t="s">
        <v>22</v>
      </c>
      <c r="D1884" t="s">
        <v>23</v>
      </c>
      <c r="E1884" t="s">
        <v>5</v>
      </c>
      <c r="G1884" t="s">
        <v>24</v>
      </c>
      <c r="H1884">
        <v>957955</v>
      </c>
      <c r="I1884">
        <v>958746</v>
      </c>
      <c r="J1884" t="s">
        <v>65</v>
      </c>
      <c r="K1884" t="s">
        <v>2432</v>
      </c>
      <c r="N1884" t="s">
        <v>54</v>
      </c>
      <c r="Q1884" t="s">
        <v>2433</v>
      </c>
      <c r="R1884">
        <v>792</v>
      </c>
      <c r="S1884">
        <v>263</v>
      </c>
    </row>
    <row r="1885" spans="1:19" hidden="1" x14ac:dyDescent="0.55000000000000004">
      <c r="A1885" t="s">
        <v>4566</v>
      </c>
      <c r="B1885" t="s">
        <v>21</v>
      </c>
      <c r="C1885" t="s">
        <v>22</v>
      </c>
      <c r="D1885" t="s">
        <v>23</v>
      </c>
      <c r="E1885" t="s">
        <v>5</v>
      </c>
      <c r="G1885" t="s">
        <v>24</v>
      </c>
      <c r="H1885">
        <v>959761</v>
      </c>
      <c r="I1885">
        <v>959901</v>
      </c>
      <c r="J1885" t="s">
        <v>65</v>
      </c>
      <c r="Q1885" t="s">
        <v>2435</v>
      </c>
      <c r="R1885">
        <v>141</v>
      </c>
    </row>
    <row r="1886" spans="1:19" x14ac:dyDescent="0.55000000000000004">
      <c r="A1886" t="s">
        <v>20</v>
      </c>
      <c r="C1886" t="s">
        <v>22</v>
      </c>
      <c r="D1886" t="s">
        <v>23</v>
      </c>
      <c r="E1886" t="s">
        <v>5</v>
      </c>
      <c r="G1886" t="s">
        <v>24</v>
      </c>
      <c r="H1886">
        <v>959761</v>
      </c>
      <c r="I1886">
        <v>959901</v>
      </c>
      <c r="J1886" t="s">
        <v>65</v>
      </c>
      <c r="K1886" t="s">
        <v>2434</v>
      </c>
      <c r="N1886" t="s">
        <v>54</v>
      </c>
      <c r="Q1886" t="s">
        <v>2435</v>
      </c>
      <c r="R1886">
        <v>141</v>
      </c>
      <c r="S1886">
        <v>46</v>
      </c>
    </row>
    <row r="1887" spans="1:19" hidden="1" x14ac:dyDescent="0.55000000000000004">
      <c r="A1887" t="s">
        <v>4566</v>
      </c>
      <c r="B1887" t="s">
        <v>21</v>
      </c>
      <c r="C1887" t="s">
        <v>22</v>
      </c>
      <c r="D1887" t="s">
        <v>23</v>
      </c>
      <c r="E1887" t="s">
        <v>5</v>
      </c>
      <c r="G1887" t="s">
        <v>24</v>
      </c>
      <c r="H1887">
        <v>959978</v>
      </c>
      <c r="I1887">
        <v>960220</v>
      </c>
      <c r="J1887" t="s">
        <v>65</v>
      </c>
      <c r="Q1887" t="s">
        <v>2437</v>
      </c>
      <c r="R1887">
        <v>243</v>
      </c>
    </row>
    <row r="1888" spans="1:19" x14ac:dyDescent="0.55000000000000004">
      <c r="A1888" t="s">
        <v>20</v>
      </c>
      <c r="C1888" t="s">
        <v>22</v>
      </c>
      <c r="D1888" t="s">
        <v>23</v>
      </c>
      <c r="E1888" t="s">
        <v>5</v>
      </c>
      <c r="G1888" t="s">
        <v>24</v>
      </c>
      <c r="H1888">
        <v>959978</v>
      </c>
      <c r="I1888">
        <v>960220</v>
      </c>
      <c r="J1888" t="s">
        <v>65</v>
      </c>
      <c r="K1888" t="s">
        <v>2436</v>
      </c>
      <c r="N1888" t="s">
        <v>54</v>
      </c>
      <c r="Q1888" t="s">
        <v>2437</v>
      </c>
      <c r="R1888">
        <v>243</v>
      </c>
      <c r="S1888">
        <v>80</v>
      </c>
    </row>
    <row r="1889" spans="1:19" hidden="1" x14ac:dyDescent="0.55000000000000004">
      <c r="A1889" t="s">
        <v>4566</v>
      </c>
      <c r="B1889" t="s">
        <v>21</v>
      </c>
      <c r="C1889" t="s">
        <v>22</v>
      </c>
      <c r="D1889" t="s">
        <v>23</v>
      </c>
      <c r="E1889" t="s">
        <v>5</v>
      </c>
      <c r="G1889" t="s">
        <v>24</v>
      </c>
      <c r="H1889">
        <v>960338</v>
      </c>
      <c r="I1889">
        <v>960715</v>
      </c>
      <c r="J1889" t="s">
        <v>65</v>
      </c>
      <c r="Q1889" t="s">
        <v>2439</v>
      </c>
      <c r="R1889">
        <v>378</v>
      </c>
    </row>
    <row r="1890" spans="1:19" x14ac:dyDescent="0.55000000000000004">
      <c r="A1890" t="s">
        <v>20</v>
      </c>
      <c r="C1890" t="s">
        <v>22</v>
      </c>
      <c r="D1890" t="s">
        <v>23</v>
      </c>
      <c r="E1890" t="s">
        <v>5</v>
      </c>
      <c r="G1890" t="s">
        <v>24</v>
      </c>
      <c r="H1890">
        <v>960338</v>
      </c>
      <c r="I1890">
        <v>960715</v>
      </c>
      <c r="J1890" t="s">
        <v>65</v>
      </c>
      <c r="K1890" t="s">
        <v>2438</v>
      </c>
      <c r="N1890" t="s">
        <v>1349</v>
      </c>
      <c r="Q1890" t="s">
        <v>2439</v>
      </c>
      <c r="R1890">
        <v>378</v>
      </c>
      <c r="S1890">
        <v>125</v>
      </c>
    </row>
    <row r="1891" spans="1:19" hidden="1" x14ac:dyDescent="0.55000000000000004">
      <c r="A1891" t="s">
        <v>4566</v>
      </c>
      <c r="B1891" t="s">
        <v>21</v>
      </c>
      <c r="C1891" t="s">
        <v>22</v>
      </c>
      <c r="D1891" t="s">
        <v>23</v>
      </c>
      <c r="E1891" t="s">
        <v>5</v>
      </c>
      <c r="G1891" t="s">
        <v>24</v>
      </c>
      <c r="H1891">
        <v>960725</v>
      </c>
      <c r="I1891">
        <v>960988</v>
      </c>
      <c r="J1891" t="s">
        <v>65</v>
      </c>
      <c r="Q1891" t="s">
        <v>2441</v>
      </c>
      <c r="R1891">
        <v>264</v>
      </c>
    </row>
    <row r="1892" spans="1:19" x14ac:dyDescent="0.55000000000000004">
      <c r="A1892" t="s">
        <v>20</v>
      </c>
      <c r="C1892" t="s">
        <v>22</v>
      </c>
      <c r="D1892" t="s">
        <v>23</v>
      </c>
      <c r="E1892" t="s">
        <v>5</v>
      </c>
      <c r="G1892" t="s">
        <v>24</v>
      </c>
      <c r="H1892">
        <v>960725</v>
      </c>
      <c r="I1892">
        <v>960988</v>
      </c>
      <c r="J1892" t="s">
        <v>65</v>
      </c>
      <c r="K1892" t="s">
        <v>2440</v>
      </c>
      <c r="N1892" t="s">
        <v>1349</v>
      </c>
      <c r="Q1892" t="s">
        <v>2441</v>
      </c>
      <c r="R1892">
        <v>264</v>
      </c>
      <c r="S1892">
        <v>87</v>
      </c>
    </row>
    <row r="1893" spans="1:19" hidden="1" x14ac:dyDescent="0.55000000000000004">
      <c r="A1893" t="s">
        <v>4566</v>
      </c>
      <c r="B1893" t="s">
        <v>21</v>
      </c>
      <c r="C1893" t="s">
        <v>22</v>
      </c>
      <c r="D1893" t="s">
        <v>23</v>
      </c>
      <c r="E1893" t="s">
        <v>5</v>
      </c>
      <c r="G1893" t="s">
        <v>24</v>
      </c>
      <c r="H1893">
        <v>960988</v>
      </c>
      <c r="I1893">
        <v>962151</v>
      </c>
      <c r="J1893" t="s">
        <v>65</v>
      </c>
      <c r="Q1893" t="s">
        <v>2444</v>
      </c>
      <c r="R1893">
        <v>1164</v>
      </c>
    </row>
    <row r="1894" spans="1:19" x14ac:dyDescent="0.55000000000000004">
      <c r="A1894" t="s">
        <v>20</v>
      </c>
      <c r="C1894" t="s">
        <v>22</v>
      </c>
      <c r="D1894" t="s">
        <v>23</v>
      </c>
      <c r="E1894" t="s">
        <v>5</v>
      </c>
      <c r="G1894" t="s">
        <v>24</v>
      </c>
      <c r="H1894">
        <v>960988</v>
      </c>
      <c r="I1894">
        <v>962151</v>
      </c>
      <c r="J1894" t="s">
        <v>65</v>
      </c>
      <c r="K1894" t="s">
        <v>2442</v>
      </c>
      <c r="N1894" t="s">
        <v>2443</v>
      </c>
      <c r="Q1894" t="s">
        <v>2444</v>
      </c>
      <c r="R1894">
        <v>1164</v>
      </c>
      <c r="S1894">
        <v>387</v>
      </c>
    </row>
    <row r="1895" spans="1:19" hidden="1" x14ac:dyDescent="0.55000000000000004">
      <c r="A1895" t="s">
        <v>4566</v>
      </c>
      <c r="B1895" t="s">
        <v>21</v>
      </c>
      <c r="C1895" t="s">
        <v>22</v>
      </c>
      <c r="D1895" t="s">
        <v>23</v>
      </c>
      <c r="E1895" t="s">
        <v>5</v>
      </c>
      <c r="G1895" t="s">
        <v>24</v>
      </c>
      <c r="H1895">
        <v>962163</v>
      </c>
      <c r="I1895">
        <v>962522</v>
      </c>
      <c r="J1895" t="s">
        <v>65</v>
      </c>
      <c r="Q1895" t="s">
        <v>2446</v>
      </c>
      <c r="R1895">
        <v>360</v>
      </c>
    </row>
    <row r="1896" spans="1:19" x14ac:dyDescent="0.55000000000000004">
      <c r="A1896" t="s">
        <v>20</v>
      </c>
      <c r="C1896" t="s">
        <v>22</v>
      </c>
      <c r="D1896" t="s">
        <v>23</v>
      </c>
      <c r="E1896" t="s">
        <v>5</v>
      </c>
      <c r="G1896" t="s">
        <v>24</v>
      </c>
      <c r="H1896">
        <v>962163</v>
      </c>
      <c r="I1896">
        <v>962522</v>
      </c>
      <c r="J1896" t="s">
        <v>65</v>
      </c>
      <c r="K1896" t="s">
        <v>2445</v>
      </c>
      <c r="N1896" t="s">
        <v>54</v>
      </c>
      <c r="Q1896" t="s">
        <v>2446</v>
      </c>
      <c r="R1896">
        <v>360</v>
      </c>
      <c r="S1896">
        <v>119</v>
      </c>
    </row>
    <row r="1897" spans="1:19" hidden="1" x14ac:dyDescent="0.55000000000000004">
      <c r="A1897" t="s">
        <v>4566</v>
      </c>
      <c r="B1897" t="s">
        <v>21</v>
      </c>
      <c r="C1897" t="s">
        <v>22</v>
      </c>
      <c r="D1897" t="s">
        <v>23</v>
      </c>
      <c r="E1897" t="s">
        <v>5</v>
      </c>
      <c r="G1897" t="s">
        <v>24</v>
      </c>
      <c r="H1897">
        <v>962506</v>
      </c>
      <c r="I1897">
        <v>962667</v>
      </c>
      <c r="J1897" t="s">
        <v>65</v>
      </c>
      <c r="Q1897" t="s">
        <v>2448</v>
      </c>
      <c r="R1897">
        <v>162</v>
      </c>
    </row>
    <row r="1898" spans="1:19" x14ac:dyDescent="0.55000000000000004">
      <c r="A1898" t="s">
        <v>20</v>
      </c>
      <c r="C1898" t="s">
        <v>22</v>
      </c>
      <c r="D1898" t="s">
        <v>23</v>
      </c>
      <c r="E1898" t="s">
        <v>5</v>
      </c>
      <c r="G1898" t="s">
        <v>24</v>
      </c>
      <c r="H1898">
        <v>962506</v>
      </c>
      <c r="I1898">
        <v>962667</v>
      </c>
      <c r="J1898" t="s">
        <v>65</v>
      </c>
      <c r="K1898" t="s">
        <v>2447</v>
      </c>
      <c r="N1898" t="s">
        <v>54</v>
      </c>
      <c r="Q1898" t="s">
        <v>2448</v>
      </c>
      <c r="R1898">
        <v>162</v>
      </c>
      <c r="S1898">
        <v>53</v>
      </c>
    </row>
    <row r="1899" spans="1:19" hidden="1" x14ac:dyDescent="0.55000000000000004">
      <c r="A1899" t="s">
        <v>4566</v>
      </c>
      <c r="B1899" t="s">
        <v>21</v>
      </c>
      <c r="C1899" t="s">
        <v>22</v>
      </c>
      <c r="D1899" t="s">
        <v>23</v>
      </c>
      <c r="E1899" t="s">
        <v>5</v>
      </c>
      <c r="G1899" t="s">
        <v>24</v>
      </c>
      <c r="H1899">
        <v>962671</v>
      </c>
      <c r="I1899">
        <v>962916</v>
      </c>
      <c r="J1899" t="s">
        <v>65</v>
      </c>
      <c r="Q1899" t="s">
        <v>2450</v>
      </c>
      <c r="R1899">
        <v>246</v>
      </c>
    </row>
    <row r="1900" spans="1:19" x14ac:dyDescent="0.55000000000000004">
      <c r="A1900" t="s">
        <v>20</v>
      </c>
      <c r="C1900" t="s">
        <v>22</v>
      </c>
      <c r="D1900" t="s">
        <v>23</v>
      </c>
      <c r="E1900" t="s">
        <v>5</v>
      </c>
      <c r="G1900" t="s">
        <v>24</v>
      </c>
      <c r="H1900">
        <v>962671</v>
      </c>
      <c r="I1900">
        <v>962916</v>
      </c>
      <c r="J1900" t="s">
        <v>65</v>
      </c>
      <c r="K1900" t="s">
        <v>2449</v>
      </c>
      <c r="N1900" t="s">
        <v>54</v>
      </c>
      <c r="Q1900" t="s">
        <v>2450</v>
      </c>
      <c r="R1900">
        <v>246</v>
      </c>
      <c r="S1900">
        <v>81</v>
      </c>
    </row>
    <row r="1901" spans="1:19" hidden="1" x14ac:dyDescent="0.55000000000000004">
      <c r="A1901" t="s">
        <v>4566</v>
      </c>
      <c r="B1901" t="s">
        <v>21</v>
      </c>
      <c r="C1901" t="s">
        <v>22</v>
      </c>
      <c r="D1901" t="s">
        <v>23</v>
      </c>
      <c r="E1901" t="s">
        <v>5</v>
      </c>
      <c r="G1901" t="s">
        <v>24</v>
      </c>
      <c r="H1901">
        <v>962913</v>
      </c>
      <c r="I1901">
        <v>964847</v>
      </c>
      <c r="J1901" t="s">
        <v>65</v>
      </c>
      <c r="Q1901" t="s">
        <v>2453</v>
      </c>
      <c r="R1901">
        <v>1935</v>
      </c>
    </row>
    <row r="1902" spans="1:19" x14ac:dyDescent="0.55000000000000004">
      <c r="A1902" t="s">
        <v>20</v>
      </c>
      <c r="C1902" t="s">
        <v>22</v>
      </c>
      <c r="D1902" t="s">
        <v>23</v>
      </c>
      <c r="E1902" t="s">
        <v>5</v>
      </c>
      <c r="G1902" t="s">
        <v>24</v>
      </c>
      <c r="H1902">
        <v>962913</v>
      </c>
      <c r="I1902">
        <v>964847</v>
      </c>
      <c r="J1902" t="s">
        <v>65</v>
      </c>
      <c r="K1902" t="s">
        <v>2451</v>
      </c>
      <c r="N1902" t="s">
        <v>2452</v>
      </c>
      <c r="Q1902" t="s">
        <v>2453</v>
      </c>
      <c r="R1902">
        <v>1935</v>
      </c>
      <c r="S1902">
        <v>644</v>
      </c>
    </row>
    <row r="1903" spans="1:19" hidden="1" x14ac:dyDescent="0.55000000000000004">
      <c r="A1903" t="s">
        <v>4566</v>
      </c>
      <c r="B1903" t="s">
        <v>21</v>
      </c>
      <c r="C1903" t="s">
        <v>22</v>
      </c>
      <c r="D1903" t="s">
        <v>23</v>
      </c>
      <c r="E1903" t="s">
        <v>5</v>
      </c>
      <c r="G1903" t="s">
        <v>24</v>
      </c>
      <c r="H1903">
        <v>964848</v>
      </c>
      <c r="I1903">
        <v>967223</v>
      </c>
      <c r="J1903" t="s">
        <v>65</v>
      </c>
      <c r="Q1903" t="s">
        <v>2455</v>
      </c>
      <c r="R1903">
        <v>2376</v>
      </c>
    </row>
    <row r="1904" spans="1:19" x14ac:dyDescent="0.55000000000000004">
      <c r="A1904" t="s">
        <v>20</v>
      </c>
      <c r="C1904" t="s">
        <v>22</v>
      </c>
      <c r="D1904" t="s">
        <v>23</v>
      </c>
      <c r="E1904" t="s">
        <v>5</v>
      </c>
      <c r="G1904" t="s">
        <v>24</v>
      </c>
      <c r="H1904">
        <v>964848</v>
      </c>
      <c r="I1904">
        <v>967223</v>
      </c>
      <c r="J1904" t="s">
        <v>65</v>
      </c>
      <c r="K1904" t="s">
        <v>2454</v>
      </c>
      <c r="N1904" t="s">
        <v>54</v>
      </c>
      <c r="Q1904" t="s">
        <v>2455</v>
      </c>
      <c r="R1904">
        <v>2376</v>
      </c>
      <c r="S1904">
        <v>791</v>
      </c>
    </row>
    <row r="1905" spans="1:19" hidden="1" x14ac:dyDescent="0.55000000000000004">
      <c r="A1905" t="s">
        <v>4566</v>
      </c>
      <c r="B1905" t="s">
        <v>21</v>
      </c>
      <c r="C1905" t="s">
        <v>22</v>
      </c>
      <c r="D1905" t="s">
        <v>23</v>
      </c>
      <c r="E1905" t="s">
        <v>5</v>
      </c>
      <c r="G1905" t="s">
        <v>24</v>
      </c>
      <c r="H1905">
        <v>967288</v>
      </c>
      <c r="I1905">
        <v>969054</v>
      </c>
      <c r="J1905" t="s">
        <v>65</v>
      </c>
      <c r="Q1905" t="s">
        <v>2458</v>
      </c>
      <c r="R1905">
        <v>1767</v>
      </c>
    </row>
    <row r="1906" spans="1:19" x14ac:dyDescent="0.55000000000000004">
      <c r="A1906" t="s">
        <v>20</v>
      </c>
      <c r="C1906" t="s">
        <v>22</v>
      </c>
      <c r="D1906" t="s">
        <v>23</v>
      </c>
      <c r="E1906" t="s">
        <v>5</v>
      </c>
      <c r="G1906" t="s">
        <v>24</v>
      </c>
      <c r="H1906">
        <v>967288</v>
      </c>
      <c r="I1906">
        <v>969054</v>
      </c>
      <c r="J1906" t="s">
        <v>65</v>
      </c>
      <c r="K1906" t="s">
        <v>2456</v>
      </c>
      <c r="N1906" t="s">
        <v>2457</v>
      </c>
      <c r="Q1906" t="s">
        <v>2458</v>
      </c>
      <c r="R1906">
        <v>1767</v>
      </c>
      <c r="S1906">
        <v>588</v>
      </c>
    </row>
    <row r="1907" spans="1:19" hidden="1" x14ac:dyDescent="0.55000000000000004">
      <c r="A1907" t="s">
        <v>4566</v>
      </c>
      <c r="B1907" t="s">
        <v>21</v>
      </c>
      <c r="C1907" t="s">
        <v>22</v>
      </c>
      <c r="D1907" t="s">
        <v>23</v>
      </c>
      <c r="E1907" t="s">
        <v>5</v>
      </c>
      <c r="G1907" t="s">
        <v>24</v>
      </c>
      <c r="H1907">
        <v>969118</v>
      </c>
      <c r="I1907">
        <v>973662</v>
      </c>
      <c r="J1907" t="s">
        <v>65</v>
      </c>
      <c r="Q1907" t="s">
        <v>2460</v>
      </c>
      <c r="R1907">
        <v>4545</v>
      </c>
    </row>
    <row r="1908" spans="1:19" x14ac:dyDescent="0.55000000000000004">
      <c r="A1908" t="s">
        <v>20</v>
      </c>
      <c r="C1908" t="s">
        <v>22</v>
      </c>
      <c r="D1908" t="s">
        <v>23</v>
      </c>
      <c r="E1908" t="s">
        <v>5</v>
      </c>
      <c r="G1908" t="s">
        <v>24</v>
      </c>
      <c r="H1908">
        <v>969118</v>
      </c>
      <c r="I1908">
        <v>973662</v>
      </c>
      <c r="J1908" t="s">
        <v>65</v>
      </c>
      <c r="K1908" t="s">
        <v>2459</v>
      </c>
      <c r="N1908" t="s">
        <v>1332</v>
      </c>
      <c r="Q1908" t="s">
        <v>2460</v>
      </c>
      <c r="R1908">
        <v>4545</v>
      </c>
      <c r="S1908">
        <v>1514</v>
      </c>
    </row>
    <row r="1909" spans="1:19" hidden="1" x14ac:dyDescent="0.55000000000000004">
      <c r="A1909" t="s">
        <v>4566</v>
      </c>
      <c r="B1909" t="s">
        <v>21</v>
      </c>
      <c r="C1909" t="s">
        <v>22</v>
      </c>
      <c r="D1909" t="s">
        <v>23</v>
      </c>
      <c r="E1909" t="s">
        <v>5</v>
      </c>
      <c r="G1909" t="s">
        <v>24</v>
      </c>
      <c r="H1909">
        <v>973694</v>
      </c>
      <c r="I1909">
        <v>973879</v>
      </c>
      <c r="J1909" t="s">
        <v>65</v>
      </c>
      <c r="Q1909" t="s">
        <v>2462</v>
      </c>
      <c r="R1909">
        <v>186</v>
      </c>
    </row>
    <row r="1910" spans="1:19" x14ac:dyDescent="0.55000000000000004">
      <c r="A1910" t="s">
        <v>20</v>
      </c>
      <c r="C1910" t="s">
        <v>22</v>
      </c>
      <c r="D1910" t="s">
        <v>23</v>
      </c>
      <c r="E1910" t="s">
        <v>5</v>
      </c>
      <c r="G1910" t="s">
        <v>24</v>
      </c>
      <c r="H1910">
        <v>973694</v>
      </c>
      <c r="I1910">
        <v>973879</v>
      </c>
      <c r="J1910" t="s">
        <v>65</v>
      </c>
      <c r="K1910" t="s">
        <v>2461</v>
      </c>
      <c r="N1910" t="s">
        <v>54</v>
      </c>
      <c r="Q1910" t="s">
        <v>2462</v>
      </c>
      <c r="R1910">
        <v>186</v>
      </c>
      <c r="S1910">
        <v>61</v>
      </c>
    </row>
    <row r="1911" spans="1:19" hidden="1" x14ac:dyDescent="0.55000000000000004">
      <c r="A1911" t="s">
        <v>4566</v>
      </c>
      <c r="B1911" t="s">
        <v>21</v>
      </c>
      <c r="C1911" t="s">
        <v>22</v>
      </c>
      <c r="D1911" t="s">
        <v>23</v>
      </c>
      <c r="E1911" t="s">
        <v>5</v>
      </c>
      <c r="G1911" t="s">
        <v>24</v>
      </c>
      <c r="H1911">
        <v>973924</v>
      </c>
      <c r="I1911">
        <v>974298</v>
      </c>
      <c r="J1911" t="s">
        <v>65</v>
      </c>
      <c r="Q1911" t="s">
        <v>2464</v>
      </c>
      <c r="R1911">
        <v>375</v>
      </c>
    </row>
    <row r="1912" spans="1:19" x14ac:dyDescent="0.55000000000000004">
      <c r="A1912" t="s">
        <v>20</v>
      </c>
      <c r="C1912" t="s">
        <v>22</v>
      </c>
      <c r="D1912" t="s">
        <v>23</v>
      </c>
      <c r="E1912" t="s">
        <v>5</v>
      </c>
      <c r="G1912" t="s">
        <v>24</v>
      </c>
      <c r="H1912">
        <v>973924</v>
      </c>
      <c r="I1912">
        <v>974298</v>
      </c>
      <c r="J1912" t="s">
        <v>65</v>
      </c>
      <c r="K1912" t="s">
        <v>2463</v>
      </c>
      <c r="N1912" t="s">
        <v>54</v>
      </c>
      <c r="Q1912" t="s">
        <v>2464</v>
      </c>
      <c r="R1912">
        <v>375</v>
      </c>
      <c r="S1912">
        <v>124</v>
      </c>
    </row>
    <row r="1913" spans="1:19" hidden="1" x14ac:dyDescent="0.55000000000000004">
      <c r="A1913" t="s">
        <v>4566</v>
      </c>
      <c r="B1913" t="s">
        <v>21</v>
      </c>
      <c r="C1913" t="s">
        <v>22</v>
      </c>
      <c r="D1913" t="s">
        <v>23</v>
      </c>
      <c r="E1913" t="s">
        <v>5</v>
      </c>
      <c r="G1913" t="s">
        <v>24</v>
      </c>
      <c r="H1913">
        <v>974369</v>
      </c>
      <c r="I1913">
        <v>975046</v>
      </c>
      <c r="J1913" t="s">
        <v>65</v>
      </c>
      <c r="Q1913" t="s">
        <v>2466</v>
      </c>
      <c r="R1913">
        <v>678</v>
      </c>
    </row>
    <row r="1914" spans="1:19" x14ac:dyDescent="0.55000000000000004">
      <c r="A1914" t="s">
        <v>20</v>
      </c>
      <c r="C1914" t="s">
        <v>22</v>
      </c>
      <c r="D1914" t="s">
        <v>23</v>
      </c>
      <c r="E1914" t="s">
        <v>5</v>
      </c>
      <c r="G1914" t="s">
        <v>24</v>
      </c>
      <c r="H1914">
        <v>974369</v>
      </c>
      <c r="I1914">
        <v>975046</v>
      </c>
      <c r="J1914" t="s">
        <v>65</v>
      </c>
      <c r="K1914" t="s">
        <v>2465</v>
      </c>
      <c r="N1914" t="s">
        <v>2457</v>
      </c>
      <c r="Q1914" t="s">
        <v>2466</v>
      </c>
      <c r="R1914">
        <v>678</v>
      </c>
      <c r="S1914">
        <v>225</v>
      </c>
    </row>
    <row r="1915" spans="1:19" hidden="1" x14ac:dyDescent="0.55000000000000004">
      <c r="A1915" t="s">
        <v>4566</v>
      </c>
      <c r="B1915" t="s">
        <v>21</v>
      </c>
      <c r="C1915" t="s">
        <v>22</v>
      </c>
      <c r="D1915" t="s">
        <v>23</v>
      </c>
      <c r="E1915" t="s">
        <v>5</v>
      </c>
      <c r="G1915" t="s">
        <v>24</v>
      </c>
      <c r="H1915">
        <v>975062</v>
      </c>
      <c r="I1915">
        <v>975442</v>
      </c>
      <c r="J1915" t="s">
        <v>65</v>
      </c>
      <c r="Q1915" t="s">
        <v>2468</v>
      </c>
      <c r="R1915">
        <v>381</v>
      </c>
    </row>
    <row r="1916" spans="1:19" x14ac:dyDescent="0.55000000000000004">
      <c r="A1916" t="s">
        <v>20</v>
      </c>
      <c r="C1916" t="s">
        <v>22</v>
      </c>
      <c r="D1916" t="s">
        <v>23</v>
      </c>
      <c r="E1916" t="s">
        <v>5</v>
      </c>
      <c r="G1916" t="s">
        <v>24</v>
      </c>
      <c r="H1916">
        <v>975062</v>
      </c>
      <c r="I1916">
        <v>975442</v>
      </c>
      <c r="J1916" t="s">
        <v>65</v>
      </c>
      <c r="K1916" t="s">
        <v>2467</v>
      </c>
      <c r="N1916" t="s">
        <v>2457</v>
      </c>
      <c r="Q1916" t="s">
        <v>2468</v>
      </c>
      <c r="R1916">
        <v>381</v>
      </c>
      <c r="S1916">
        <v>126</v>
      </c>
    </row>
    <row r="1917" spans="1:19" hidden="1" x14ac:dyDescent="0.55000000000000004">
      <c r="A1917" t="s">
        <v>4566</v>
      </c>
      <c r="B1917" t="s">
        <v>21</v>
      </c>
      <c r="C1917" t="s">
        <v>22</v>
      </c>
      <c r="D1917" t="s">
        <v>23</v>
      </c>
      <c r="E1917" t="s">
        <v>5</v>
      </c>
      <c r="G1917" t="s">
        <v>24</v>
      </c>
      <c r="H1917">
        <v>975442</v>
      </c>
      <c r="I1917">
        <v>975849</v>
      </c>
      <c r="J1917" t="s">
        <v>65</v>
      </c>
      <c r="Q1917" t="s">
        <v>2470</v>
      </c>
      <c r="R1917">
        <v>408</v>
      </c>
    </row>
    <row r="1918" spans="1:19" x14ac:dyDescent="0.55000000000000004">
      <c r="A1918" t="s">
        <v>20</v>
      </c>
      <c r="C1918" t="s">
        <v>22</v>
      </c>
      <c r="D1918" t="s">
        <v>23</v>
      </c>
      <c r="E1918" t="s">
        <v>5</v>
      </c>
      <c r="G1918" t="s">
        <v>24</v>
      </c>
      <c r="H1918">
        <v>975442</v>
      </c>
      <c r="I1918">
        <v>975849</v>
      </c>
      <c r="J1918" t="s">
        <v>65</v>
      </c>
      <c r="K1918" t="s">
        <v>2469</v>
      </c>
      <c r="N1918" t="s">
        <v>54</v>
      </c>
      <c r="Q1918" t="s">
        <v>2470</v>
      </c>
      <c r="R1918">
        <v>408</v>
      </c>
      <c r="S1918">
        <v>135</v>
      </c>
    </row>
    <row r="1919" spans="1:19" hidden="1" x14ac:dyDescent="0.55000000000000004">
      <c r="A1919" t="s">
        <v>4566</v>
      </c>
      <c r="B1919" t="s">
        <v>21</v>
      </c>
      <c r="C1919" t="s">
        <v>22</v>
      </c>
      <c r="D1919" t="s">
        <v>23</v>
      </c>
      <c r="E1919" t="s">
        <v>5</v>
      </c>
      <c r="G1919" t="s">
        <v>24</v>
      </c>
      <c r="H1919">
        <v>975852</v>
      </c>
      <c r="I1919">
        <v>976199</v>
      </c>
      <c r="J1919" t="s">
        <v>65</v>
      </c>
      <c r="Q1919" t="s">
        <v>2473</v>
      </c>
      <c r="R1919">
        <v>348</v>
      </c>
    </row>
    <row r="1920" spans="1:19" x14ac:dyDescent="0.55000000000000004">
      <c r="A1920" t="s">
        <v>20</v>
      </c>
      <c r="C1920" t="s">
        <v>22</v>
      </c>
      <c r="D1920" t="s">
        <v>23</v>
      </c>
      <c r="E1920" t="s">
        <v>5</v>
      </c>
      <c r="G1920" t="s">
        <v>24</v>
      </c>
      <c r="H1920">
        <v>975852</v>
      </c>
      <c r="I1920">
        <v>976199</v>
      </c>
      <c r="J1920" t="s">
        <v>65</v>
      </c>
      <c r="K1920" t="s">
        <v>2471</v>
      </c>
      <c r="N1920" t="s">
        <v>2472</v>
      </c>
      <c r="Q1920" t="s">
        <v>2473</v>
      </c>
      <c r="R1920">
        <v>348</v>
      </c>
      <c r="S1920">
        <v>115</v>
      </c>
    </row>
    <row r="1921" spans="1:20" hidden="1" x14ac:dyDescent="0.55000000000000004">
      <c r="A1921" t="s">
        <v>4566</v>
      </c>
      <c r="B1921" t="s">
        <v>21</v>
      </c>
      <c r="C1921" t="s">
        <v>22</v>
      </c>
      <c r="D1921" t="s">
        <v>23</v>
      </c>
      <c r="E1921" t="s">
        <v>5</v>
      </c>
      <c r="G1921" t="s">
        <v>24</v>
      </c>
      <c r="H1921">
        <v>976189</v>
      </c>
      <c r="I1921">
        <v>976521</v>
      </c>
      <c r="J1921" t="s">
        <v>65</v>
      </c>
      <c r="Q1921" t="s">
        <v>2475</v>
      </c>
      <c r="R1921">
        <v>333</v>
      </c>
    </row>
    <row r="1922" spans="1:20" x14ac:dyDescent="0.55000000000000004">
      <c r="A1922" t="s">
        <v>20</v>
      </c>
      <c r="C1922" t="s">
        <v>22</v>
      </c>
      <c r="D1922" t="s">
        <v>23</v>
      </c>
      <c r="E1922" t="s">
        <v>5</v>
      </c>
      <c r="G1922" t="s">
        <v>24</v>
      </c>
      <c r="H1922">
        <v>976189</v>
      </c>
      <c r="I1922">
        <v>976521</v>
      </c>
      <c r="J1922" t="s">
        <v>65</v>
      </c>
      <c r="K1922" t="s">
        <v>2474</v>
      </c>
      <c r="N1922" t="s">
        <v>1314</v>
      </c>
      <c r="Q1922" t="s">
        <v>2475</v>
      </c>
      <c r="R1922">
        <v>333</v>
      </c>
      <c r="S1922">
        <v>110</v>
      </c>
    </row>
    <row r="1923" spans="1:20" hidden="1" x14ac:dyDescent="0.55000000000000004">
      <c r="A1923" t="s">
        <v>4566</v>
      </c>
      <c r="B1923" t="s">
        <v>21</v>
      </c>
      <c r="C1923" t="s">
        <v>22</v>
      </c>
      <c r="D1923" t="s">
        <v>23</v>
      </c>
      <c r="E1923" t="s">
        <v>5</v>
      </c>
      <c r="G1923" t="s">
        <v>24</v>
      </c>
      <c r="H1923">
        <v>976594</v>
      </c>
      <c r="I1923">
        <v>977823</v>
      </c>
      <c r="J1923" t="s">
        <v>65</v>
      </c>
      <c r="Q1923" t="s">
        <v>2478</v>
      </c>
      <c r="R1923">
        <v>1230</v>
      </c>
    </row>
    <row r="1924" spans="1:20" x14ac:dyDescent="0.55000000000000004">
      <c r="A1924" t="s">
        <v>20</v>
      </c>
      <c r="C1924" t="s">
        <v>22</v>
      </c>
      <c r="D1924" t="s">
        <v>23</v>
      </c>
      <c r="E1924" t="s">
        <v>5</v>
      </c>
      <c r="G1924" t="s">
        <v>24</v>
      </c>
      <c r="H1924">
        <v>976594</v>
      </c>
      <c r="I1924">
        <v>977823</v>
      </c>
      <c r="J1924" t="s">
        <v>65</v>
      </c>
      <c r="K1924" t="s">
        <v>2476</v>
      </c>
      <c r="N1924" t="s">
        <v>2477</v>
      </c>
      <c r="Q1924" t="s">
        <v>2478</v>
      </c>
      <c r="R1924">
        <v>1230</v>
      </c>
      <c r="S1924">
        <v>409</v>
      </c>
    </row>
    <row r="1925" spans="1:20" hidden="1" x14ac:dyDescent="0.55000000000000004">
      <c r="A1925" t="s">
        <v>4566</v>
      </c>
      <c r="B1925" t="s">
        <v>21</v>
      </c>
      <c r="C1925" t="s">
        <v>22</v>
      </c>
      <c r="D1925" t="s">
        <v>23</v>
      </c>
      <c r="E1925" t="s">
        <v>5</v>
      </c>
      <c r="G1925" t="s">
        <v>24</v>
      </c>
      <c r="H1925">
        <v>977823</v>
      </c>
      <c r="I1925">
        <v>978578</v>
      </c>
      <c r="J1925" t="s">
        <v>65</v>
      </c>
      <c r="Q1925" t="s">
        <v>2480</v>
      </c>
      <c r="R1925">
        <v>756</v>
      </c>
    </row>
    <row r="1926" spans="1:20" x14ac:dyDescent="0.55000000000000004">
      <c r="A1926" t="s">
        <v>20</v>
      </c>
      <c r="C1926" t="s">
        <v>22</v>
      </c>
      <c r="D1926" t="s">
        <v>23</v>
      </c>
      <c r="E1926" t="s">
        <v>5</v>
      </c>
      <c r="G1926" t="s">
        <v>24</v>
      </c>
      <c r="H1926">
        <v>977823</v>
      </c>
      <c r="I1926">
        <v>978578</v>
      </c>
      <c r="J1926" t="s">
        <v>65</v>
      </c>
      <c r="K1926" t="s">
        <v>2479</v>
      </c>
      <c r="N1926" t="s">
        <v>618</v>
      </c>
      <c r="Q1926" t="s">
        <v>2480</v>
      </c>
      <c r="R1926">
        <v>756</v>
      </c>
      <c r="S1926">
        <v>251</v>
      </c>
    </row>
    <row r="1927" spans="1:20" hidden="1" x14ac:dyDescent="0.55000000000000004">
      <c r="A1927" t="s">
        <v>4566</v>
      </c>
      <c r="B1927" t="s">
        <v>21</v>
      </c>
      <c r="C1927" t="s">
        <v>22</v>
      </c>
      <c r="D1927" t="s">
        <v>23</v>
      </c>
      <c r="E1927" t="s">
        <v>5</v>
      </c>
      <c r="G1927" t="s">
        <v>24</v>
      </c>
      <c r="H1927">
        <v>978556</v>
      </c>
      <c r="I1927">
        <v>979719</v>
      </c>
      <c r="J1927" t="s">
        <v>65</v>
      </c>
      <c r="Q1927" t="s">
        <v>2483</v>
      </c>
      <c r="R1927">
        <v>1164</v>
      </c>
    </row>
    <row r="1928" spans="1:20" x14ac:dyDescent="0.55000000000000004">
      <c r="A1928" t="s">
        <v>20</v>
      </c>
      <c r="C1928" t="s">
        <v>22</v>
      </c>
      <c r="D1928" t="s">
        <v>23</v>
      </c>
      <c r="E1928" t="s">
        <v>5</v>
      </c>
      <c r="G1928" t="s">
        <v>24</v>
      </c>
      <c r="H1928">
        <v>978556</v>
      </c>
      <c r="I1928">
        <v>979719</v>
      </c>
      <c r="J1928" t="s">
        <v>65</v>
      </c>
      <c r="K1928" t="s">
        <v>2481</v>
      </c>
      <c r="N1928" t="s">
        <v>2482</v>
      </c>
      <c r="Q1928" t="s">
        <v>2483</v>
      </c>
      <c r="R1928">
        <v>1164</v>
      </c>
      <c r="S1928">
        <v>387</v>
      </c>
    </row>
    <row r="1929" spans="1:20" hidden="1" x14ac:dyDescent="0.55000000000000004">
      <c r="A1929" t="s">
        <v>4566</v>
      </c>
      <c r="B1929" t="s">
        <v>21</v>
      </c>
      <c r="C1929" t="s">
        <v>22</v>
      </c>
      <c r="D1929" t="s">
        <v>23</v>
      </c>
      <c r="E1929" t="s">
        <v>5</v>
      </c>
      <c r="G1929" t="s">
        <v>24</v>
      </c>
      <c r="H1929">
        <v>979722</v>
      </c>
      <c r="I1929">
        <v>979916</v>
      </c>
      <c r="J1929" t="s">
        <v>65</v>
      </c>
      <c r="Q1929" t="s">
        <v>2485</v>
      </c>
      <c r="R1929">
        <v>195</v>
      </c>
    </row>
    <row r="1930" spans="1:20" x14ac:dyDescent="0.55000000000000004">
      <c r="A1930" t="s">
        <v>20</v>
      </c>
      <c r="C1930" t="s">
        <v>22</v>
      </c>
      <c r="D1930" t="s">
        <v>23</v>
      </c>
      <c r="E1930" t="s">
        <v>5</v>
      </c>
      <c r="G1930" t="s">
        <v>24</v>
      </c>
      <c r="H1930">
        <v>979722</v>
      </c>
      <c r="I1930">
        <v>979916</v>
      </c>
      <c r="J1930" t="s">
        <v>65</v>
      </c>
      <c r="K1930" t="s">
        <v>2484</v>
      </c>
      <c r="N1930" t="s">
        <v>54</v>
      </c>
      <c r="Q1930" t="s">
        <v>2485</v>
      </c>
      <c r="R1930">
        <v>195</v>
      </c>
      <c r="S1930">
        <v>64</v>
      </c>
    </row>
    <row r="1931" spans="1:20" hidden="1" x14ac:dyDescent="0.55000000000000004">
      <c r="A1931" t="s">
        <v>4566</v>
      </c>
      <c r="B1931" t="s">
        <v>4567</v>
      </c>
      <c r="C1931" t="s">
        <v>22</v>
      </c>
      <c r="D1931" t="s">
        <v>23</v>
      </c>
      <c r="E1931" t="s">
        <v>5</v>
      </c>
      <c r="G1931" t="s">
        <v>24</v>
      </c>
      <c r="H1931">
        <v>979906</v>
      </c>
      <c r="I1931">
        <v>981804</v>
      </c>
      <c r="J1931" t="s">
        <v>65</v>
      </c>
      <c r="N1931" t="s">
        <v>1297</v>
      </c>
      <c r="Q1931" t="s">
        <v>4603</v>
      </c>
      <c r="R1931">
        <v>1899</v>
      </c>
      <c r="T1931" t="s">
        <v>4569</v>
      </c>
    </row>
    <row r="1932" spans="1:20" hidden="1" x14ac:dyDescent="0.55000000000000004">
      <c r="A1932" t="s">
        <v>4566</v>
      </c>
      <c r="B1932" t="s">
        <v>21</v>
      </c>
      <c r="C1932" t="s">
        <v>22</v>
      </c>
      <c r="D1932" t="s">
        <v>23</v>
      </c>
      <c r="E1932" t="s">
        <v>5</v>
      </c>
      <c r="G1932" t="s">
        <v>24</v>
      </c>
      <c r="H1932">
        <v>981807</v>
      </c>
      <c r="I1932">
        <v>982265</v>
      </c>
      <c r="J1932" t="s">
        <v>65</v>
      </c>
      <c r="Q1932" t="s">
        <v>2487</v>
      </c>
      <c r="R1932">
        <v>459</v>
      </c>
    </row>
    <row r="1933" spans="1:20" x14ac:dyDescent="0.55000000000000004">
      <c r="A1933" t="s">
        <v>20</v>
      </c>
      <c r="C1933" t="s">
        <v>22</v>
      </c>
      <c r="D1933" t="s">
        <v>23</v>
      </c>
      <c r="E1933" t="s">
        <v>5</v>
      </c>
      <c r="G1933" t="s">
        <v>24</v>
      </c>
      <c r="H1933">
        <v>981807</v>
      </c>
      <c r="I1933">
        <v>982265</v>
      </c>
      <c r="J1933" t="s">
        <v>65</v>
      </c>
      <c r="K1933" t="s">
        <v>2486</v>
      </c>
      <c r="N1933" t="s">
        <v>1297</v>
      </c>
      <c r="Q1933" t="s">
        <v>2487</v>
      </c>
      <c r="R1933">
        <v>459</v>
      </c>
      <c r="S1933">
        <v>152</v>
      </c>
    </row>
    <row r="1934" spans="1:20" hidden="1" x14ac:dyDescent="0.55000000000000004">
      <c r="A1934" t="s">
        <v>4566</v>
      </c>
      <c r="B1934" t="s">
        <v>21</v>
      </c>
      <c r="C1934" t="s">
        <v>22</v>
      </c>
      <c r="D1934" t="s">
        <v>23</v>
      </c>
      <c r="E1934" t="s">
        <v>5</v>
      </c>
      <c r="G1934" t="s">
        <v>24</v>
      </c>
      <c r="H1934">
        <v>982464</v>
      </c>
      <c r="I1934">
        <v>982973</v>
      </c>
      <c r="J1934" t="s">
        <v>65</v>
      </c>
      <c r="Q1934" t="s">
        <v>2490</v>
      </c>
      <c r="R1934">
        <v>510</v>
      </c>
    </row>
    <row r="1935" spans="1:20" x14ac:dyDescent="0.55000000000000004">
      <c r="A1935" t="s">
        <v>20</v>
      </c>
      <c r="C1935" t="s">
        <v>22</v>
      </c>
      <c r="D1935" t="s">
        <v>23</v>
      </c>
      <c r="E1935" t="s">
        <v>5</v>
      </c>
      <c r="G1935" t="s">
        <v>24</v>
      </c>
      <c r="H1935">
        <v>982464</v>
      </c>
      <c r="I1935">
        <v>982973</v>
      </c>
      <c r="J1935" t="s">
        <v>65</v>
      </c>
      <c r="K1935" t="s">
        <v>2488</v>
      </c>
      <c r="N1935" t="s">
        <v>2489</v>
      </c>
      <c r="Q1935" t="s">
        <v>2490</v>
      </c>
      <c r="R1935">
        <v>510</v>
      </c>
      <c r="S1935">
        <v>169</v>
      </c>
    </row>
    <row r="1936" spans="1:20" hidden="1" x14ac:dyDescent="0.55000000000000004">
      <c r="A1936" t="s">
        <v>4566</v>
      </c>
      <c r="B1936" t="s">
        <v>21</v>
      </c>
      <c r="C1936" t="s">
        <v>22</v>
      </c>
      <c r="D1936" t="s">
        <v>23</v>
      </c>
      <c r="E1936" t="s">
        <v>5</v>
      </c>
      <c r="G1936" t="s">
        <v>24</v>
      </c>
      <c r="H1936">
        <v>983173</v>
      </c>
      <c r="I1936">
        <v>984324</v>
      </c>
      <c r="J1936" t="s">
        <v>65</v>
      </c>
      <c r="Q1936" t="s">
        <v>2492</v>
      </c>
      <c r="R1936">
        <v>1152</v>
      </c>
    </row>
    <row r="1937" spans="1:20" x14ac:dyDescent="0.55000000000000004">
      <c r="A1937" t="s">
        <v>20</v>
      </c>
      <c r="C1937" t="s">
        <v>22</v>
      </c>
      <c r="D1937" t="s">
        <v>23</v>
      </c>
      <c r="E1937" t="s">
        <v>5</v>
      </c>
      <c r="G1937" t="s">
        <v>24</v>
      </c>
      <c r="H1937">
        <v>983173</v>
      </c>
      <c r="I1937">
        <v>984324</v>
      </c>
      <c r="J1937" t="s">
        <v>65</v>
      </c>
      <c r="K1937" t="s">
        <v>2491</v>
      </c>
      <c r="N1937" t="s">
        <v>359</v>
      </c>
      <c r="Q1937" t="s">
        <v>2492</v>
      </c>
      <c r="R1937">
        <v>1152</v>
      </c>
      <c r="S1937">
        <v>383</v>
      </c>
    </row>
    <row r="1938" spans="1:20" hidden="1" x14ac:dyDescent="0.55000000000000004">
      <c r="A1938" t="s">
        <v>4566</v>
      </c>
      <c r="B1938" t="s">
        <v>21</v>
      </c>
      <c r="C1938" t="s">
        <v>22</v>
      </c>
      <c r="D1938" t="s">
        <v>23</v>
      </c>
      <c r="E1938" t="s">
        <v>5</v>
      </c>
      <c r="G1938" t="s">
        <v>24</v>
      </c>
      <c r="H1938">
        <v>984355</v>
      </c>
      <c r="I1938">
        <v>985125</v>
      </c>
      <c r="J1938" t="s">
        <v>65</v>
      </c>
      <c r="Q1938" t="s">
        <v>2494</v>
      </c>
      <c r="R1938">
        <v>771</v>
      </c>
    </row>
    <row r="1939" spans="1:20" x14ac:dyDescent="0.55000000000000004">
      <c r="A1939" t="s">
        <v>20</v>
      </c>
      <c r="C1939" t="s">
        <v>22</v>
      </c>
      <c r="D1939" t="s">
        <v>23</v>
      </c>
      <c r="E1939" t="s">
        <v>5</v>
      </c>
      <c r="G1939" t="s">
        <v>24</v>
      </c>
      <c r="H1939">
        <v>984355</v>
      </c>
      <c r="I1939">
        <v>985125</v>
      </c>
      <c r="J1939" t="s">
        <v>65</v>
      </c>
      <c r="K1939" t="s">
        <v>2493</v>
      </c>
      <c r="N1939" t="s">
        <v>54</v>
      </c>
      <c r="Q1939" t="s">
        <v>2494</v>
      </c>
      <c r="R1939">
        <v>771</v>
      </c>
      <c r="S1939">
        <v>256</v>
      </c>
    </row>
    <row r="1940" spans="1:20" hidden="1" x14ac:dyDescent="0.55000000000000004">
      <c r="A1940" t="s">
        <v>4566</v>
      </c>
      <c r="B1940" t="s">
        <v>4567</v>
      </c>
      <c r="C1940" t="s">
        <v>22</v>
      </c>
      <c r="D1940" t="s">
        <v>23</v>
      </c>
      <c r="E1940" t="s">
        <v>5</v>
      </c>
      <c r="G1940" t="s">
        <v>24</v>
      </c>
      <c r="H1940">
        <v>985381</v>
      </c>
      <c r="I1940">
        <v>985744</v>
      </c>
      <c r="J1940" t="s">
        <v>65</v>
      </c>
      <c r="N1940" t="s">
        <v>1288</v>
      </c>
      <c r="Q1940" t="s">
        <v>4604</v>
      </c>
      <c r="R1940">
        <v>364</v>
      </c>
      <c r="T1940" t="s">
        <v>4569</v>
      </c>
    </row>
    <row r="1941" spans="1:20" hidden="1" x14ac:dyDescent="0.55000000000000004">
      <c r="A1941" t="s">
        <v>4566</v>
      </c>
      <c r="B1941" t="s">
        <v>21</v>
      </c>
      <c r="C1941" t="s">
        <v>22</v>
      </c>
      <c r="D1941" t="s">
        <v>23</v>
      </c>
      <c r="E1941" t="s">
        <v>5</v>
      </c>
      <c r="G1941" t="s">
        <v>24</v>
      </c>
      <c r="H1941">
        <v>985819</v>
      </c>
      <c r="I1941">
        <v>986205</v>
      </c>
      <c r="J1941" t="s">
        <v>65</v>
      </c>
      <c r="Q1941" t="s">
        <v>2496</v>
      </c>
      <c r="R1941">
        <v>387</v>
      </c>
    </row>
    <row r="1942" spans="1:20" x14ac:dyDescent="0.55000000000000004">
      <c r="A1942" t="s">
        <v>20</v>
      </c>
      <c r="C1942" t="s">
        <v>22</v>
      </c>
      <c r="D1942" t="s">
        <v>23</v>
      </c>
      <c r="E1942" t="s">
        <v>5</v>
      </c>
      <c r="G1942" t="s">
        <v>24</v>
      </c>
      <c r="H1942">
        <v>985819</v>
      </c>
      <c r="I1942">
        <v>986205</v>
      </c>
      <c r="J1942" t="s">
        <v>65</v>
      </c>
      <c r="K1942" t="s">
        <v>2495</v>
      </c>
      <c r="N1942" t="s">
        <v>54</v>
      </c>
      <c r="Q1942" t="s">
        <v>2496</v>
      </c>
      <c r="R1942">
        <v>387</v>
      </c>
      <c r="S1942">
        <v>128</v>
      </c>
    </row>
    <row r="1943" spans="1:20" hidden="1" x14ac:dyDescent="0.55000000000000004">
      <c r="A1943" t="s">
        <v>4566</v>
      </c>
      <c r="B1943" t="s">
        <v>21</v>
      </c>
      <c r="C1943" t="s">
        <v>22</v>
      </c>
      <c r="D1943" t="s">
        <v>23</v>
      </c>
      <c r="E1943" t="s">
        <v>5</v>
      </c>
      <c r="G1943" t="s">
        <v>24</v>
      </c>
      <c r="H1943">
        <v>986227</v>
      </c>
      <c r="I1943">
        <v>986385</v>
      </c>
      <c r="J1943" t="s">
        <v>65</v>
      </c>
      <c r="Q1943" t="s">
        <v>2498</v>
      </c>
      <c r="R1943">
        <v>159</v>
      </c>
    </row>
    <row r="1944" spans="1:20" x14ac:dyDescent="0.55000000000000004">
      <c r="A1944" t="s">
        <v>20</v>
      </c>
      <c r="C1944" t="s">
        <v>22</v>
      </c>
      <c r="D1944" t="s">
        <v>23</v>
      </c>
      <c r="E1944" t="s">
        <v>5</v>
      </c>
      <c r="G1944" t="s">
        <v>24</v>
      </c>
      <c r="H1944">
        <v>986227</v>
      </c>
      <c r="I1944">
        <v>986385</v>
      </c>
      <c r="J1944" t="s">
        <v>65</v>
      </c>
      <c r="K1944" t="s">
        <v>2497</v>
      </c>
      <c r="N1944" t="s">
        <v>54</v>
      </c>
      <c r="Q1944" t="s">
        <v>2498</v>
      </c>
      <c r="R1944">
        <v>159</v>
      </c>
      <c r="S1944">
        <v>52</v>
      </c>
    </row>
    <row r="1945" spans="1:20" hidden="1" x14ac:dyDescent="0.55000000000000004">
      <c r="A1945" t="s">
        <v>4566</v>
      </c>
      <c r="B1945" t="s">
        <v>21</v>
      </c>
      <c r="C1945" t="s">
        <v>22</v>
      </c>
      <c r="D1945" t="s">
        <v>23</v>
      </c>
      <c r="E1945" t="s">
        <v>5</v>
      </c>
      <c r="G1945" t="s">
        <v>24</v>
      </c>
      <c r="H1945">
        <v>986408</v>
      </c>
      <c r="I1945">
        <v>986878</v>
      </c>
      <c r="J1945" t="s">
        <v>65</v>
      </c>
      <c r="Q1945" t="s">
        <v>2500</v>
      </c>
      <c r="R1945">
        <v>471</v>
      </c>
    </row>
    <row r="1946" spans="1:20" x14ac:dyDescent="0.55000000000000004">
      <c r="A1946" t="s">
        <v>20</v>
      </c>
      <c r="C1946" t="s">
        <v>22</v>
      </c>
      <c r="D1946" t="s">
        <v>23</v>
      </c>
      <c r="E1946" t="s">
        <v>5</v>
      </c>
      <c r="G1946" t="s">
        <v>24</v>
      </c>
      <c r="H1946">
        <v>986408</v>
      </c>
      <c r="I1946">
        <v>986878</v>
      </c>
      <c r="J1946" t="s">
        <v>65</v>
      </c>
      <c r="K1946" t="s">
        <v>2499</v>
      </c>
      <c r="N1946" t="s">
        <v>54</v>
      </c>
      <c r="Q1946" t="s">
        <v>2500</v>
      </c>
      <c r="R1946">
        <v>471</v>
      </c>
      <c r="S1946">
        <v>156</v>
      </c>
    </row>
    <row r="1947" spans="1:20" hidden="1" x14ac:dyDescent="0.55000000000000004">
      <c r="A1947" t="s">
        <v>4566</v>
      </c>
      <c r="B1947" t="s">
        <v>21</v>
      </c>
      <c r="C1947" t="s">
        <v>22</v>
      </c>
      <c r="D1947" t="s">
        <v>23</v>
      </c>
      <c r="E1947" t="s">
        <v>5</v>
      </c>
      <c r="G1947" t="s">
        <v>24</v>
      </c>
      <c r="H1947">
        <v>986933</v>
      </c>
      <c r="I1947">
        <v>987304</v>
      </c>
      <c r="J1947" t="s">
        <v>65</v>
      </c>
      <c r="Q1947" t="s">
        <v>2503</v>
      </c>
      <c r="R1947">
        <v>372</v>
      </c>
    </row>
    <row r="1948" spans="1:20" x14ac:dyDescent="0.55000000000000004">
      <c r="A1948" t="s">
        <v>20</v>
      </c>
      <c r="C1948" t="s">
        <v>22</v>
      </c>
      <c r="D1948" t="s">
        <v>23</v>
      </c>
      <c r="E1948" t="s">
        <v>5</v>
      </c>
      <c r="G1948" t="s">
        <v>24</v>
      </c>
      <c r="H1948">
        <v>986933</v>
      </c>
      <c r="I1948">
        <v>987304</v>
      </c>
      <c r="J1948" t="s">
        <v>65</v>
      </c>
      <c r="K1948" t="s">
        <v>2501</v>
      </c>
      <c r="N1948" t="s">
        <v>2502</v>
      </c>
      <c r="Q1948" t="s">
        <v>2503</v>
      </c>
      <c r="R1948">
        <v>372</v>
      </c>
      <c r="S1948">
        <v>123</v>
      </c>
    </row>
    <row r="1949" spans="1:20" hidden="1" x14ac:dyDescent="0.55000000000000004">
      <c r="A1949" t="s">
        <v>4566</v>
      </c>
      <c r="B1949" t="s">
        <v>21</v>
      </c>
      <c r="C1949" t="s">
        <v>22</v>
      </c>
      <c r="D1949" t="s">
        <v>23</v>
      </c>
      <c r="E1949" t="s">
        <v>5</v>
      </c>
      <c r="G1949" t="s">
        <v>24</v>
      </c>
      <c r="H1949">
        <v>987464</v>
      </c>
      <c r="I1949">
        <v>987631</v>
      </c>
      <c r="J1949" t="s">
        <v>65</v>
      </c>
      <c r="Q1949" t="s">
        <v>2505</v>
      </c>
      <c r="R1949">
        <v>168</v>
      </c>
    </row>
    <row r="1950" spans="1:20" x14ac:dyDescent="0.55000000000000004">
      <c r="A1950" t="s">
        <v>20</v>
      </c>
      <c r="C1950" t="s">
        <v>22</v>
      </c>
      <c r="D1950" t="s">
        <v>23</v>
      </c>
      <c r="E1950" t="s">
        <v>5</v>
      </c>
      <c r="G1950" t="s">
        <v>24</v>
      </c>
      <c r="H1950">
        <v>987464</v>
      </c>
      <c r="I1950">
        <v>987631</v>
      </c>
      <c r="J1950" t="s">
        <v>65</v>
      </c>
      <c r="K1950" t="s">
        <v>2504</v>
      </c>
      <c r="N1950" t="s">
        <v>54</v>
      </c>
      <c r="Q1950" t="s">
        <v>2505</v>
      </c>
      <c r="R1950">
        <v>168</v>
      </c>
      <c r="S1950">
        <v>55</v>
      </c>
    </row>
    <row r="1951" spans="1:20" hidden="1" x14ac:dyDescent="0.55000000000000004">
      <c r="A1951" t="s">
        <v>4566</v>
      </c>
      <c r="B1951" t="s">
        <v>21</v>
      </c>
      <c r="C1951" t="s">
        <v>22</v>
      </c>
      <c r="D1951" t="s">
        <v>23</v>
      </c>
      <c r="E1951" t="s">
        <v>5</v>
      </c>
      <c r="G1951" t="s">
        <v>24</v>
      </c>
      <c r="H1951">
        <v>987668</v>
      </c>
      <c r="I1951">
        <v>988132</v>
      </c>
      <c r="J1951" t="s">
        <v>65</v>
      </c>
      <c r="Q1951" t="s">
        <v>2507</v>
      </c>
      <c r="R1951">
        <v>465</v>
      </c>
    </row>
    <row r="1952" spans="1:20" x14ac:dyDescent="0.55000000000000004">
      <c r="A1952" t="s">
        <v>20</v>
      </c>
      <c r="C1952" t="s">
        <v>22</v>
      </c>
      <c r="D1952" t="s">
        <v>23</v>
      </c>
      <c r="E1952" t="s">
        <v>5</v>
      </c>
      <c r="G1952" t="s">
        <v>24</v>
      </c>
      <c r="H1952">
        <v>987668</v>
      </c>
      <c r="I1952">
        <v>988132</v>
      </c>
      <c r="J1952" t="s">
        <v>65</v>
      </c>
      <c r="K1952" t="s">
        <v>2506</v>
      </c>
      <c r="N1952" t="s">
        <v>54</v>
      </c>
      <c r="Q1952" t="s">
        <v>2507</v>
      </c>
      <c r="R1952">
        <v>465</v>
      </c>
      <c r="S1952">
        <v>154</v>
      </c>
    </row>
    <row r="1953" spans="1:19" hidden="1" x14ac:dyDescent="0.55000000000000004">
      <c r="A1953" t="s">
        <v>4566</v>
      </c>
      <c r="B1953" t="s">
        <v>21</v>
      </c>
      <c r="C1953" t="s">
        <v>22</v>
      </c>
      <c r="D1953" t="s">
        <v>23</v>
      </c>
      <c r="E1953" t="s">
        <v>5</v>
      </c>
      <c r="G1953" t="s">
        <v>24</v>
      </c>
      <c r="H1953">
        <v>988151</v>
      </c>
      <c r="I1953">
        <v>988522</v>
      </c>
      <c r="J1953" t="s">
        <v>65</v>
      </c>
      <c r="Q1953" t="s">
        <v>2509</v>
      </c>
      <c r="R1953">
        <v>372</v>
      </c>
    </row>
    <row r="1954" spans="1:19" x14ac:dyDescent="0.55000000000000004">
      <c r="A1954" t="s">
        <v>20</v>
      </c>
      <c r="C1954" t="s">
        <v>22</v>
      </c>
      <c r="D1954" t="s">
        <v>23</v>
      </c>
      <c r="E1954" t="s">
        <v>5</v>
      </c>
      <c r="G1954" t="s">
        <v>24</v>
      </c>
      <c r="H1954">
        <v>988151</v>
      </c>
      <c r="I1954">
        <v>988522</v>
      </c>
      <c r="J1954" t="s">
        <v>65</v>
      </c>
      <c r="K1954" t="s">
        <v>2508</v>
      </c>
      <c r="N1954" t="s">
        <v>1264</v>
      </c>
      <c r="Q1954" t="s">
        <v>2509</v>
      </c>
      <c r="R1954">
        <v>372</v>
      </c>
      <c r="S1954">
        <v>123</v>
      </c>
    </row>
    <row r="1955" spans="1:19" hidden="1" x14ac:dyDescent="0.55000000000000004">
      <c r="A1955" t="s">
        <v>4566</v>
      </c>
      <c r="B1955" t="s">
        <v>21</v>
      </c>
      <c r="C1955" t="s">
        <v>22</v>
      </c>
      <c r="D1955" t="s">
        <v>23</v>
      </c>
      <c r="E1955" t="s">
        <v>5</v>
      </c>
      <c r="G1955" t="s">
        <v>24</v>
      </c>
      <c r="H1955">
        <v>988537</v>
      </c>
      <c r="I1955">
        <v>988677</v>
      </c>
      <c r="J1955" t="s">
        <v>65</v>
      </c>
      <c r="Q1955" t="s">
        <v>2511</v>
      </c>
      <c r="R1955">
        <v>141</v>
      </c>
    </row>
    <row r="1956" spans="1:19" x14ac:dyDescent="0.55000000000000004">
      <c r="A1956" t="s">
        <v>20</v>
      </c>
      <c r="C1956" t="s">
        <v>22</v>
      </c>
      <c r="D1956" t="s">
        <v>23</v>
      </c>
      <c r="E1956" t="s">
        <v>5</v>
      </c>
      <c r="G1956" t="s">
        <v>24</v>
      </c>
      <c r="H1956">
        <v>988537</v>
      </c>
      <c r="I1956">
        <v>988677</v>
      </c>
      <c r="J1956" t="s">
        <v>65</v>
      </c>
      <c r="K1956" t="s">
        <v>2510</v>
      </c>
      <c r="N1956" t="s">
        <v>54</v>
      </c>
      <c r="Q1956" t="s">
        <v>2511</v>
      </c>
      <c r="R1956">
        <v>141</v>
      </c>
      <c r="S1956">
        <v>46</v>
      </c>
    </row>
    <row r="1957" spans="1:19" hidden="1" x14ac:dyDescent="0.55000000000000004">
      <c r="A1957" t="s">
        <v>4566</v>
      </c>
      <c r="B1957" t="s">
        <v>21</v>
      </c>
      <c r="C1957" t="s">
        <v>22</v>
      </c>
      <c r="D1957" t="s">
        <v>23</v>
      </c>
      <c r="E1957" t="s">
        <v>5</v>
      </c>
      <c r="G1957" t="s">
        <v>24</v>
      </c>
      <c r="H1957">
        <v>988755</v>
      </c>
      <c r="I1957">
        <v>988973</v>
      </c>
      <c r="J1957" t="s">
        <v>65</v>
      </c>
      <c r="Q1957" t="s">
        <v>2513</v>
      </c>
      <c r="R1957">
        <v>219</v>
      </c>
    </row>
    <row r="1958" spans="1:19" x14ac:dyDescent="0.55000000000000004">
      <c r="A1958" t="s">
        <v>20</v>
      </c>
      <c r="C1958" t="s">
        <v>22</v>
      </c>
      <c r="D1958" t="s">
        <v>23</v>
      </c>
      <c r="E1958" t="s">
        <v>5</v>
      </c>
      <c r="G1958" t="s">
        <v>24</v>
      </c>
      <c r="H1958">
        <v>988755</v>
      </c>
      <c r="I1958">
        <v>988973</v>
      </c>
      <c r="J1958" t="s">
        <v>65</v>
      </c>
      <c r="K1958" t="s">
        <v>2512</v>
      </c>
      <c r="N1958" t="s">
        <v>54</v>
      </c>
      <c r="Q1958" t="s">
        <v>2513</v>
      </c>
      <c r="R1958">
        <v>219</v>
      </c>
      <c r="S1958">
        <v>72</v>
      </c>
    </row>
    <row r="1959" spans="1:19" hidden="1" x14ac:dyDescent="0.55000000000000004">
      <c r="A1959" t="s">
        <v>4566</v>
      </c>
      <c r="B1959" t="s">
        <v>21</v>
      </c>
      <c r="C1959" t="s">
        <v>22</v>
      </c>
      <c r="D1959" t="s">
        <v>23</v>
      </c>
      <c r="E1959" t="s">
        <v>5</v>
      </c>
      <c r="G1959" t="s">
        <v>24</v>
      </c>
      <c r="H1959">
        <v>988978</v>
      </c>
      <c r="I1959">
        <v>989379</v>
      </c>
      <c r="J1959" t="s">
        <v>65</v>
      </c>
      <c r="Q1959" t="s">
        <v>2515</v>
      </c>
      <c r="R1959">
        <v>402</v>
      </c>
    </row>
    <row r="1960" spans="1:19" x14ac:dyDescent="0.55000000000000004">
      <c r="A1960" t="s">
        <v>20</v>
      </c>
      <c r="C1960" t="s">
        <v>22</v>
      </c>
      <c r="D1960" t="s">
        <v>23</v>
      </c>
      <c r="E1960" t="s">
        <v>5</v>
      </c>
      <c r="G1960" t="s">
        <v>24</v>
      </c>
      <c r="H1960">
        <v>988978</v>
      </c>
      <c r="I1960">
        <v>989379</v>
      </c>
      <c r="J1960" t="s">
        <v>65</v>
      </c>
      <c r="K1960" t="s">
        <v>2514</v>
      </c>
      <c r="N1960" t="s">
        <v>54</v>
      </c>
      <c r="Q1960" t="s">
        <v>2515</v>
      </c>
      <c r="R1960">
        <v>402</v>
      </c>
      <c r="S1960">
        <v>133</v>
      </c>
    </row>
    <row r="1961" spans="1:19" hidden="1" x14ac:dyDescent="0.55000000000000004">
      <c r="A1961" t="s">
        <v>4566</v>
      </c>
      <c r="B1961" t="s">
        <v>21</v>
      </c>
      <c r="C1961" t="s">
        <v>22</v>
      </c>
      <c r="D1961" t="s">
        <v>23</v>
      </c>
      <c r="E1961" t="s">
        <v>5</v>
      </c>
      <c r="G1961" t="s">
        <v>24</v>
      </c>
      <c r="H1961">
        <v>989372</v>
      </c>
      <c r="I1961">
        <v>990229</v>
      </c>
      <c r="J1961" t="s">
        <v>65</v>
      </c>
      <c r="Q1961" t="s">
        <v>2517</v>
      </c>
      <c r="R1961">
        <v>858</v>
      </c>
    </row>
    <row r="1962" spans="1:19" x14ac:dyDescent="0.55000000000000004">
      <c r="A1962" t="s">
        <v>20</v>
      </c>
      <c r="C1962" t="s">
        <v>22</v>
      </c>
      <c r="D1962" t="s">
        <v>23</v>
      </c>
      <c r="E1962" t="s">
        <v>5</v>
      </c>
      <c r="G1962" t="s">
        <v>24</v>
      </c>
      <c r="H1962">
        <v>989372</v>
      </c>
      <c r="I1962">
        <v>990229</v>
      </c>
      <c r="J1962" t="s">
        <v>65</v>
      </c>
      <c r="K1962" t="s">
        <v>2516</v>
      </c>
      <c r="N1962" t="s">
        <v>1253</v>
      </c>
      <c r="Q1962" t="s">
        <v>2517</v>
      </c>
      <c r="R1962">
        <v>858</v>
      </c>
      <c r="S1962">
        <v>285</v>
      </c>
    </row>
    <row r="1963" spans="1:19" hidden="1" x14ac:dyDescent="0.55000000000000004">
      <c r="A1963" t="s">
        <v>4566</v>
      </c>
      <c r="B1963" t="s">
        <v>21</v>
      </c>
      <c r="C1963" t="s">
        <v>22</v>
      </c>
      <c r="D1963" t="s">
        <v>23</v>
      </c>
      <c r="E1963" t="s">
        <v>5</v>
      </c>
      <c r="G1963" t="s">
        <v>24</v>
      </c>
      <c r="H1963">
        <v>990251</v>
      </c>
      <c r="I1963">
        <v>990649</v>
      </c>
      <c r="J1963" t="s">
        <v>65</v>
      </c>
      <c r="Q1963" t="s">
        <v>2519</v>
      </c>
      <c r="R1963">
        <v>399</v>
      </c>
    </row>
    <row r="1964" spans="1:19" x14ac:dyDescent="0.55000000000000004">
      <c r="A1964" t="s">
        <v>20</v>
      </c>
      <c r="C1964" t="s">
        <v>22</v>
      </c>
      <c r="D1964" t="s">
        <v>23</v>
      </c>
      <c r="E1964" t="s">
        <v>5</v>
      </c>
      <c r="G1964" t="s">
        <v>24</v>
      </c>
      <c r="H1964">
        <v>990251</v>
      </c>
      <c r="I1964">
        <v>990649</v>
      </c>
      <c r="J1964" t="s">
        <v>65</v>
      </c>
      <c r="K1964" t="s">
        <v>2518</v>
      </c>
      <c r="N1964" t="s">
        <v>48</v>
      </c>
      <c r="Q1964" t="s">
        <v>2519</v>
      </c>
      <c r="R1964">
        <v>399</v>
      </c>
      <c r="S1964">
        <v>132</v>
      </c>
    </row>
    <row r="1965" spans="1:19" hidden="1" x14ac:dyDescent="0.55000000000000004">
      <c r="A1965" t="s">
        <v>4566</v>
      </c>
      <c r="B1965" t="s">
        <v>21</v>
      </c>
      <c r="C1965" t="s">
        <v>22</v>
      </c>
      <c r="D1965" t="s">
        <v>23</v>
      </c>
      <c r="E1965" t="s">
        <v>5</v>
      </c>
      <c r="G1965" t="s">
        <v>24</v>
      </c>
      <c r="H1965">
        <v>990664</v>
      </c>
      <c r="I1965">
        <v>991296</v>
      </c>
      <c r="J1965" t="s">
        <v>65</v>
      </c>
      <c r="Q1965" t="s">
        <v>2521</v>
      </c>
      <c r="R1965">
        <v>633</v>
      </c>
    </row>
    <row r="1966" spans="1:19" x14ac:dyDescent="0.55000000000000004">
      <c r="A1966" t="s">
        <v>20</v>
      </c>
      <c r="C1966" t="s">
        <v>22</v>
      </c>
      <c r="D1966" t="s">
        <v>23</v>
      </c>
      <c r="E1966" t="s">
        <v>5</v>
      </c>
      <c r="G1966" t="s">
        <v>24</v>
      </c>
      <c r="H1966">
        <v>990664</v>
      </c>
      <c r="I1966">
        <v>991296</v>
      </c>
      <c r="J1966" t="s">
        <v>65</v>
      </c>
      <c r="K1966" t="s">
        <v>2520</v>
      </c>
      <c r="N1966" t="s">
        <v>54</v>
      </c>
      <c r="Q1966" t="s">
        <v>2521</v>
      </c>
      <c r="R1966">
        <v>633</v>
      </c>
      <c r="S1966">
        <v>210</v>
      </c>
    </row>
    <row r="1967" spans="1:19" hidden="1" x14ac:dyDescent="0.55000000000000004">
      <c r="A1967" t="s">
        <v>4566</v>
      </c>
      <c r="B1967" t="s">
        <v>21</v>
      </c>
      <c r="C1967" t="s">
        <v>22</v>
      </c>
      <c r="D1967" t="s">
        <v>23</v>
      </c>
      <c r="E1967" t="s">
        <v>5</v>
      </c>
      <c r="G1967" t="s">
        <v>24</v>
      </c>
      <c r="H1967">
        <v>991331</v>
      </c>
      <c r="I1967">
        <v>991420</v>
      </c>
      <c r="J1967" t="s">
        <v>65</v>
      </c>
      <c r="Q1967" t="s">
        <v>2523</v>
      </c>
      <c r="R1967">
        <v>90</v>
      </c>
    </row>
    <row r="1968" spans="1:19" x14ac:dyDescent="0.55000000000000004">
      <c r="A1968" t="s">
        <v>20</v>
      </c>
      <c r="C1968" t="s">
        <v>22</v>
      </c>
      <c r="D1968" t="s">
        <v>23</v>
      </c>
      <c r="E1968" t="s">
        <v>5</v>
      </c>
      <c r="G1968" t="s">
        <v>24</v>
      </c>
      <c r="H1968">
        <v>991331</v>
      </c>
      <c r="I1968">
        <v>991420</v>
      </c>
      <c r="J1968" t="s">
        <v>65</v>
      </c>
      <c r="K1968" t="s">
        <v>2522</v>
      </c>
      <c r="N1968" t="s">
        <v>54</v>
      </c>
      <c r="Q1968" t="s">
        <v>2523</v>
      </c>
      <c r="R1968">
        <v>90</v>
      </c>
      <c r="S1968">
        <v>29</v>
      </c>
    </row>
    <row r="1969" spans="1:19" hidden="1" x14ac:dyDescent="0.55000000000000004">
      <c r="A1969" t="s">
        <v>4566</v>
      </c>
      <c r="B1969" t="s">
        <v>21</v>
      </c>
      <c r="C1969" t="s">
        <v>22</v>
      </c>
      <c r="D1969" t="s">
        <v>23</v>
      </c>
      <c r="E1969" t="s">
        <v>5</v>
      </c>
      <c r="G1969" t="s">
        <v>24</v>
      </c>
      <c r="H1969">
        <v>991483</v>
      </c>
      <c r="I1969">
        <v>991686</v>
      </c>
      <c r="J1969" t="s">
        <v>65</v>
      </c>
      <c r="Q1969" t="s">
        <v>2525</v>
      </c>
      <c r="R1969">
        <v>204</v>
      </c>
    </row>
    <row r="1970" spans="1:19" x14ac:dyDescent="0.55000000000000004">
      <c r="A1970" t="s">
        <v>20</v>
      </c>
      <c r="C1970" t="s">
        <v>22</v>
      </c>
      <c r="D1970" t="s">
        <v>23</v>
      </c>
      <c r="E1970" t="s">
        <v>5</v>
      </c>
      <c r="G1970" t="s">
        <v>24</v>
      </c>
      <c r="H1970">
        <v>991483</v>
      </c>
      <c r="I1970">
        <v>991686</v>
      </c>
      <c r="J1970" t="s">
        <v>65</v>
      </c>
      <c r="K1970" t="s">
        <v>2524</v>
      </c>
      <c r="N1970" t="s">
        <v>359</v>
      </c>
      <c r="Q1970" t="s">
        <v>2525</v>
      </c>
      <c r="R1970">
        <v>204</v>
      </c>
      <c r="S1970">
        <v>67</v>
      </c>
    </row>
    <row r="1971" spans="1:19" hidden="1" x14ac:dyDescent="0.55000000000000004">
      <c r="A1971" t="s">
        <v>4566</v>
      </c>
      <c r="B1971" t="s">
        <v>21</v>
      </c>
      <c r="C1971" t="s">
        <v>22</v>
      </c>
      <c r="D1971" t="s">
        <v>23</v>
      </c>
      <c r="E1971" t="s">
        <v>5</v>
      </c>
      <c r="G1971" t="s">
        <v>24</v>
      </c>
      <c r="H1971">
        <v>991813</v>
      </c>
      <c r="I1971">
        <v>992622</v>
      </c>
      <c r="J1971" t="s">
        <v>529</v>
      </c>
      <c r="Q1971" t="s">
        <v>2527</v>
      </c>
      <c r="R1971">
        <v>810</v>
      </c>
    </row>
    <row r="1972" spans="1:19" hidden="1" x14ac:dyDescent="0.55000000000000004">
      <c r="A1972" t="s">
        <v>20</v>
      </c>
      <c r="C1972" t="s">
        <v>22</v>
      </c>
      <c r="D1972" t="s">
        <v>23</v>
      </c>
      <c r="E1972" t="s">
        <v>5</v>
      </c>
      <c r="G1972" t="s">
        <v>24</v>
      </c>
      <c r="H1972">
        <v>991813</v>
      </c>
      <c r="I1972">
        <v>992622</v>
      </c>
      <c r="J1972" t="s">
        <v>529</v>
      </c>
      <c r="K1972" t="s">
        <v>2526</v>
      </c>
      <c r="N1972" t="s">
        <v>54</v>
      </c>
      <c r="Q1972" t="s">
        <v>2527</v>
      </c>
      <c r="R1972">
        <v>810</v>
      </c>
      <c r="S1972">
        <v>269</v>
      </c>
    </row>
    <row r="1973" spans="1:19" hidden="1" x14ac:dyDescent="0.55000000000000004">
      <c r="A1973" t="s">
        <v>4566</v>
      </c>
      <c r="B1973" t="s">
        <v>21</v>
      </c>
      <c r="C1973" t="s">
        <v>22</v>
      </c>
      <c r="D1973" t="s">
        <v>23</v>
      </c>
      <c r="E1973" t="s">
        <v>5</v>
      </c>
      <c r="G1973" t="s">
        <v>24</v>
      </c>
      <c r="H1973">
        <v>992644</v>
      </c>
      <c r="I1973">
        <v>992820</v>
      </c>
      <c r="J1973" t="s">
        <v>65</v>
      </c>
      <c r="Q1973" t="s">
        <v>2529</v>
      </c>
      <c r="R1973">
        <v>177</v>
      </c>
    </row>
    <row r="1974" spans="1:19" x14ac:dyDescent="0.55000000000000004">
      <c r="A1974" t="s">
        <v>20</v>
      </c>
      <c r="C1974" t="s">
        <v>22</v>
      </c>
      <c r="D1974" t="s">
        <v>23</v>
      </c>
      <c r="E1974" t="s">
        <v>5</v>
      </c>
      <c r="G1974" t="s">
        <v>24</v>
      </c>
      <c r="H1974">
        <v>992644</v>
      </c>
      <c r="I1974">
        <v>992820</v>
      </c>
      <c r="J1974" t="s">
        <v>65</v>
      </c>
      <c r="K1974" t="s">
        <v>2528</v>
      </c>
      <c r="N1974" t="s">
        <v>54</v>
      </c>
      <c r="Q1974" t="s">
        <v>2529</v>
      </c>
      <c r="R1974">
        <v>177</v>
      </c>
      <c r="S1974">
        <v>58</v>
      </c>
    </row>
    <row r="1975" spans="1:19" hidden="1" x14ac:dyDescent="0.55000000000000004">
      <c r="A1975" t="s">
        <v>4566</v>
      </c>
      <c r="B1975" t="s">
        <v>21</v>
      </c>
      <c r="C1975" t="s">
        <v>22</v>
      </c>
      <c r="D1975" t="s">
        <v>23</v>
      </c>
      <c r="E1975" t="s">
        <v>5</v>
      </c>
      <c r="G1975" t="s">
        <v>24</v>
      </c>
      <c r="H1975">
        <v>992820</v>
      </c>
      <c r="I1975">
        <v>992918</v>
      </c>
      <c r="J1975" t="s">
        <v>65</v>
      </c>
      <c r="Q1975" t="s">
        <v>2531</v>
      </c>
      <c r="R1975">
        <v>99</v>
      </c>
    </row>
    <row r="1976" spans="1:19" x14ac:dyDescent="0.55000000000000004">
      <c r="A1976" t="s">
        <v>20</v>
      </c>
      <c r="C1976" t="s">
        <v>22</v>
      </c>
      <c r="D1976" t="s">
        <v>23</v>
      </c>
      <c r="E1976" t="s">
        <v>5</v>
      </c>
      <c r="G1976" t="s">
        <v>24</v>
      </c>
      <c r="H1976">
        <v>992820</v>
      </c>
      <c r="I1976">
        <v>992918</v>
      </c>
      <c r="J1976" t="s">
        <v>65</v>
      </c>
      <c r="K1976" t="s">
        <v>2530</v>
      </c>
      <c r="N1976" t="s">
        <v>54</v>
      </c>
      <c r="Q1976" t="s">
        <v>2531</v>
      </c>
      <c r="R1976">
        <v>99</v>
      </c>
      <c r="S1976">
        <v>32</v>
      </c>
    </row>
    <row r="1977" spans="1:19" hidden="1" x14ac:dyDescent="0.55000000000000004">
      <c r="A1977" t="s">
        <v>4566</v>
      </c>
      <c r="B1977" t="s">
        <v>21</v>
      </c>
      <c r="C1977" t="s">
        <v>22</v>
      </c>
      <c r="D1977" t="s">
        <v>23</v>
      </c>
      <c r="E1977" t="s">
        <v>5</v>
      </c>
      <c r="G1977" t="s">
        <v>24</v>
      </c>
      <c r="H1977">
        <v>992918</v>
      </c>
      <c r="I1977">
        <v>993127</v>
      </c>
      <c r="J1977" t="s">
        <v>65</v>
      </c>
      <c r="Q1977" t="s">
        <v>2533</v>
      </c>
      <c r="R1977">
        <v>210</v>
      </c>
    </row>
    <row r="1978" spans="1:19" x14ac:dyDescent="0.55000000000000004">
      <c r="A1978" t="s">
        <v>20</v>
      </c>
      <c r="C1978" t="s">
        <v>22</v>
      </c>
      <c r="D1978" t="s">
        <v>23</v>
      </c>
      <c r="E1978" t="s">
        <v>5</v>
      </c>
      <c r="G1978" t="s">
        <v>24</v>
      </c>
      <c r="H1978">
        <v>992918</v>
      </c>
      <c r="I1978">
        <v>993127</v>
      </c>
      <c r="J1978" t="s">
        <v>65</v>
      </c>
      <c r="K1978" t="s">
        <v>2532</v>
      </c>
      <c r="N1978" t="s">
        <v>54</v>
      </c>
      <c r="Q1978" t="s">
        <v>2533</v>
      </c>
      <c r="R1978">
        <v>210</v>
      </c>
      <c r="S1978">
        <v>69</v>
      </c>
    </row>
    <row r="1979" spans="1:19" hidden="1" x14ac:dyDescent="0.55000000000000004">
      <c r="A1979" t="s">
        <v>4566</v>
      </c>
      <c r="B1979" t="s">
        <v>21</v>
      </c>
      <c r="C1979" t="s">
        <v>22</v>
      </c>
      <c r="D1979" t="s">
        <v>23</v>
      </c>
      <c r="E1979" t="s">
        <v>5</v>
      </c>
      <c r="G1979" t="s">
        <v>24</v>
      </c>
      <c r="H1979">
        <v>993283</v>
      </c>
      <c r="I1979">
        <v>993402</v>
      </c>
      <c r="J1979" t="s">
        <v>65</v>
      </c>
      <c r="Q1979" t="s">
        <v>2535</v>
      </c>
      <c r="R1979">
        <v>120</v>
      </c>
    </row>
    <row r="1980" spans="1:19" x14ac:dyDescent="0.55000000000000004">
      <c r="A1980" t="s">
        <v>20</v>
      </c>
      <c r="C1980" t="s">
        <v>22</v>
      </c>
      <c r="D1980" t="s">
        <v>23</v>
      </c>
      <c r="E1980" t="s">
        <v>5</v>
      </c>
      <c r="G1980" t="s">
        <v>24</v>
      </c>
      <c r="H1980">
        <v>993283</v>
      </c>
      <c r="I1980">
        <v>993402</v>
      </c>
      <c r="J1980" t="s">
        <v>65</v>
      </c>
      <c r="K1980" t="s">
        <v>2534</v>
      </c>
      <c r="N1980" t="s">
        <v>54</v>
      </c>
      <c r="Q1980" t="s">
        <v>2535</v>
      </c>
      <c r="R1980">
        <v>120</v>
      </c>
      <c r="S1980">
        <v>39</v>
      </c>
    </row>
    <row r="1981" spans="1:19" hidden="1" x14ac:dyDescent="0.55000000000000004">
      <c r="A1981" t="s">
        <v>4566</v>
      </c>
      <c r="B1981" t="s">
        <v>21</v>
      </c>
      <c r="C1981" t="s">
        <v>22</v>
      </c>
      <c r="D1981" t="s">
        <v>23</v>
      </c>
      <c r="E1981" t="s">
        <v>5</v>
      </c>
      <c r="G1981" t="s">
        <v>24</v>
      </c>
      <c r="H1981">
        <v>993454</v>
      </c>
      <c r="I1981">
        <v>993675</v>
      </c>
      <c r="J1981" t="s">
        <v>529</v>
      </c>
      <c r="Q1981" t="s">
        <v>2537</v>
      </c>
      <c r="R1981">
        <v>222</v>
      </c>
    </row>
    <row r="1982" spans="1:19" hidden="1" x14ac:dyDescent="0.55000000000000004">
      <c r="A1982" t="s">
        <v>20</v>
      </c>
      <c r="C1982" t="s">
        <v>22</v>
      </c>
      <c r="D1982" t="s">
        <v>23</v>
      </c>
      <c r="E1982" t="s">
        <v>5</v>
      </c>
      <c r="G1982" t="s">
        <v>24</v>
      </c>
      <c r="H1982">
        <v>993454</v>
      </c>
      <c r="I1982">
        <v>993675</v>
      </c>
      <c r="J1982" t="s">
        <v>529</v>
      </c>
      <c r="K1982" t="s">
        <v>2536</v>
      </c>
      <c r="N1982" t="s">
        <v>54</v>
      </c>
      <c r="Q1982" t="s">
        <v>2537</v>
      </c>
      <c r="R1982">
        <v>222</v>
      </c>
      <c r="S1982">
        <v>73</v>
      </c>
    </row>
    <row r="1983" spans="1:19" hidden="1" x14ac:dyDescent="0.55000000000000004">
      <c r="A1983" t="s">
        <v>4566</v>
      </c>
      <c r="B1983" t="s">
        <v>21</v>
      </c>
      <c r="C1983" t="s">
        <v>22</v>
      </c>
      <c r="D1983" t="s">
        <v>23</v>
      </c>
      <c r="E1983" t="s">
        <v>5</v>
      </c>
      <c r="G1983" t="s">
        <v>24</v>
      </c>
      <c r="H1983">
        <v>993700</v>
      </c>
      <c r="I1983">
        <v>993903</v>
      </c>
      <c r="J1983" t="s">
        <v>65</v>
      </c>
      <c r="Q1983" t="s">
        <v>2539</v>
      </c>
      <c r="R1983">
        <v>204</v>
      </c>
    </row>
    <row r="1984" spans="1:19" x14ac:dyDescent="0.55000000000000004">
      <c r="A1984" t="s">
        <v>20</v>
      </c>
      <c r="C1984" t="s">
        <v>22</v>
      </c>
      <c r="D1984" t="s">
        <v>23</v>
      </c>
      <c r="E1984" t="s">
        <v>5</v>
      </c>
      <c r="G1984" t="s">
        <v>24</v>
      </c>
      <c r="H1984">
        <v>993700</v>
      </c>
      <c r="I1984">
        <v>993903</v>
      </c>
      <c r="J1984" t="s">
        <v>65</v>
      </c>
      <c r="K1984" t="s">
        <v>2538</v>
      </c>
      <c r="N1984" t="s">
        <v>54</v>
      </c>
      <c r="Q1984" t="s">
        <v>2539</v>
      </c>
      <c r="R1984">
        <v>204</v>
      </c>
      <c r="S1984">
        <v>67</v>
      </c>
    </row>
    <row r="1985" spans="1:19" hidden="1" x14ac:dyDescent="0.55000000000000004">
      <c r="A1985" t="s">
        <v>4566</v>
      </c>
      <c r="B1985" t="s">
        <v>21</v>
      </c>
      <c r="C1985" t="s">
        <v>22</v>
      </c>
      <c r="D1985" t="s">
        <v>23</v>
      </c>
      <c r="E1985" t="s">
        <v>5</v>
      </c>
      <c r="G1985" t="s">
        <v>24</v>
      </c>
      <c r="H1985">
        <v>993951</v>
      </c>
      <c r="I1985">
        <v>994154</v>
      </c>
      <c r="J1985" t="s">
        <v>65</v>
      </c>
      <c r="Q1985" t="s">
        <v>2541</v>
      </c>
      <c r="R1985">
        <v>204</v>
      </c>
    </row>
    <row r="1986" spans="1:19" x14ac:dyDescent="0.55000000000000004">
      <c r="A1986" t="s">
        <v>20</v>
      </c>
      <c r="C1986" t="s">
        <v>22</v>
      </c>
      <c r="D1986" t="s">
        <v>23</v>
      </c>
      <c r="E1986" t="s">
        <v>5</v>
      </c>
      <c r="G1986" t="s">
        <v>24</v>
      </c>
      <c r="H1986">
        <v>993951</v>
      </c>
      <c r="I1986">
        <v>994154</v>
      </c>
      <c r="J1986" t="s">
        <v>65</v>
      </c>
      <c r="K1986" t="s">
        <v>2540</v>
      </c>
      <c r="N1986" t="s">
        <v>54</v>
      </c>
      <c r="Q1986" t="s">
        <v>2541</v>
      </c>
      <c r="R1986">
        <v>204</v>
      </c>
      <c r="S1986">
        <v>67</v>
      </c>
    </row>
    <row r="1987" spans="1:19" hidden="1" x14ac:dyDescent="0.55000000000000004">
      <c r="A1987" t="s">
        <v>4566</v>
      </c>
      <c r="B1987" t="s">
        <v>21</v>
      </c>
      <c r="C1987" t="s">
        <v>22</v>
      </c>
      <c r="D1987" t="s">
        <v>23</v>
      </c>
      <c r="E1987" t="s">
        <v>5</v>
      </c>
      <c r="G1987" t="s">
        <v>24</v>
      </c>
      <c r="H1987">
        <v>994200</v>
      </c>
      <c r="I1987">
        <v>994985</v>
      </c>
      <c r="J1987" t="s">
        <v>65</v>
      </c>
      <c r="Q1987" t="s">
        <v>2543</v>
      </c>
      <c r="R1987">
        <v>786</v>
      </c>
    </row>
    <row r="1988" spans="1:19" x14ac:dyDescent="0.55000000000000004">
      <c r="A1988" t="s">
        <v>20</v>
      </c>
      <c r="C1988" t="s">
        <v>22</v>
      </c>
      <c r="D1988" t="s">
        <v>23</v>
      </c>
      <c r="E1988" t="s">
        <v>5</v>
      </c>
      <c r="G1988" t="s">
        <v>24</v>
      </c>
      <c r="H1988">
        <v>994200</v>
      </c>
      <c r="I1988">
        <v>994985</v>
      </c>
      <c r="J1988" t="s">
        <v>65</v>
      </c>
      <c r="K1988" t="s">
        <v>2542</v>
      </c>
      <c r="N1988" t="s">
        <v>1233</v>
      </c>
      <c r="Q1988" t="s">
        <v>2543</v>
      </c>
      <c r="R1988">
        <v>786</v>
      </c>
      <c r="S1988">
        <v>261</v>
      </c>
    </row>
    <row r="1989" spans="1:19" hidden="1" x14ac:dyDescent="0.55000000000000004">
      <c r="A1989" t="s">
        <v>4566</v>
      </c>
      <c r="B1989" t="s">
        <v>21</v>
      </c>
      <c r="C1989" t="s">
        <v>22</v>
      </c>
      <c r="D1989" t="s">
        <v>23</v>
      </c>
      <c r="E1989" t="s">
        <v>5</v>
      </c>
      <c r="G1989" t="s">
        <v>24</v>
      </c>
      <c r="H1989">
        <v>995045</v>
      </c>
      <c r="I1989">
        <v>995245</v>
      </c>
      <c r="J1989" t="s">
        <v>529</v>
      </c>
      <c r="Q1989" t="s">
        <v>2545</v>
      </c>
      <c r="R1989">
        <v>201</v>
      </c>
    </row>
    <row r="1990" spans="1:19" hidden="1" x14ac:dyDescent="0.55000000000000004">
      <c r="A1990" t="s">
        <v>20</v>
      </c>
      <c r="C1990" t="s">
        <v>22</v>
      </c>
      <c r="D1990" t="s">
        <v>23</v>
      </c>
      <c r="E1990" t="s">
        <v>5</v>
      </c>
      <c r="G1990" t="s">
        <v>24</v>
      </c>
      <c r="H1990">
        <v>995045</v>
      </c>
      <c r="I1990">
        <v>995245</v>
      </c>
      <c r="J1990" t="s">
        <v>529</v>
      </c>
      <c r="K1990" t="s">
        <v>2544</v>
      </c>
      <c r="N1990" t="s">
        <v>54</v>
      </c>
      <c r="Q1990" t="s">
        <v>2545</v>
      </c>
      <c r="R1990">
        <v>201</v>
      </c>
      <c r="S1990">
        <v>66</v>
      </c>
    </row>
    <row r="1991" spans="1:19" hidden="1" x14ac:dyDescent="0.55000000000000004">
      <c r="A1991" t="s">
        <v>4566</v>
      </c>
      <c r="B1991" t="s">
        <v>21</v>
      </c>
      <c r="C1991" t="s">
        <v>22</v>
      </c>
      <c r="D1991" t="s">
        <v>23</v>
      </c>
      <c r="E1991" t="s">
        <v>5</v>
      </c>
      <c r="G1991" t="s">
        <v>24</v>
      </c>
      <c r="H1991">
        <v>995238</v>
      </c>
      <c r="I1991">
        <v>995372</v>
      </c>
      <c r="J1991" t="s">
        <v>65</v>
      </c>
      <c r="Q1991" t="s">
        <v>2547</v>
      </c>
      <c r="R1991">
        <v>135</v>
      </c>
    </row>
    <row r="1992" spans="1:19" x14ac:dyDescent="0.55000000000000004">
      <c r="A1992" t="s">
        <v>20</v>
      </c>
      <c r="C1992" t="s">
        <v>22</v>
      </c>
      <c r="D1992" t="s">
        <v>23</v>
      </c>
      <c r="E1992" t="s">
        <v>5</v>
      </c>
      <c r="G1992" t="s">
        <v>24</v>
      </c>
      <c r="H1992">
        <v>995238</v>
      </c>
      <c r="I1992">
        <v>995372</v>
      </c>
      <c r="J1992" t="s">
        <v>65</v>
      </c>
      <c r="K1992" t="s">
        <v>2546</v>
      </c>
      <c r="N1992" t="s">
        <v>54</v>
      </c>
      <c r="Q1992" t="s">
        <v>2547</v>
      </c>
      <c r="R1992">
        <v>135</v>
      </c>
      <c r="S1992">
        <v>44</v>
      </c>
    </row>
    <row r="1993" spans="1:19" hidden="1" x14ac:dyDescent="0.55000000000000004">
      <c r="A1993" t="s">
        <v>4566</v>
      </c>
      <c r="B1993" t="s">
        <v>21</v>
      </c>
      <c r="C1993" t="s">
        <v>22</v>
      </c>
      <c r="D1993" t="s">
        <v>23</v>
      </c>
      <c r="E1993" t="s">
        <v>5</v>
      </c>
      <c r="G1993" t="s">
        <v>24</v>
      </c>
      <c r="H1993">
        <v>995447</v>
      </c>
      <c r="I1993">
        <v>995638</v>
      </c>
      <c r="J1993" t="s">
        <v>65</v>
      </c>
      <c r="Q1993" t="s">
        <v>2549</v>
      </c>
      <c r="R1993">
        <v>192</v>
      </c>
    </row>
    <row r="1994" spans="1:19" x14ac:dyDescent="0.55000000000000004">
      <c r="A1994" t="s">
        <v>20</v>
      </c>
      <c r="C1994" t="s">
        <v>22</v>
      </c>
      <c r="D1994" t="s">
        <v>23</v>
      </c>
      <c r="E1994" t="s">
        <v>5</v>
      </c>
      <c r="G1994" t="s">
        <v>24</v>
      </c>
      <c r="H1994">
        <v>995447</v>
      </c>
      <c r="I1994">
        <v>995638</v>
      </c>
      <c r="J1994" t="s">
        <v>65</v>
      </c>
      <c r="K1994" t="s">
        <v>2548</v>
      </c>
      <c r="N1994" t="s">
        <v>54</v>
      </c>
      <c r="Q1994" t="s">
        <v>2549</v>
      </c>
      <c r="R1994">
        <v>192</v>
      </c>
      <c r="S1994">
        <v>63</v>
      </c>
    </row>
    <row r="1995" spans="1:19" hidden="1" x14ac:dyDescent="0.55000000000000004">
      <c r="A1995" t="s">
        <v>4566</v>
      </c>
      <c r="B1995" t="s">
        <v>21</v>
      </c>
      <c r="C1995" t="s">
        <v>22</v>
      </c>
      <c r="D1995" t="s">
        <v>23</v>
      </c>
      <c r="E1995" t="s">
        <v>5</v>
      </c>
      <c r="G1995" t="s">
        <v>24</v>
      </c>
      <c r="H1995">
        <v>995654</v>
      </c>
      <c r="I1995">
        <v>995863</v>
      </c>
      <c r="J1995" t="s">
        <v>65</v>
      </c>
      <c r="Q1995" t="s">
        <v>2551</v>
      </c>
      <c r="R1995">
        <v>210</v>
      </c>
    </row>
    <row r="1996" spans="1:19" x14ac:dyDescent="0.55000000000000004">
      <c r="A1996" t="s">
        <v>20</v>
      </c>
      <c r="C1996" t="s">
        <v>22</v>
      </c>
      <c r="D1996" t="s">
        <v>23</v>
      </c>
      <c r="E1996" t="s">
        <v>5</v>
      </c>
      <c r="G1996" t="s">
        <v>24</v>
      </c>
      <c r="H1996">
        <v>995654</v>
      </c>
      <c r="I1996">
        <v>995863</v>
      </c>
      <c r="J1996" t="s">
        <v>65</v>
      </c>
      <c r="K1996" t="s">
        <v>2550</v>
      </c>
      <c r="N1996" t="s">
        <v>54</v>
      </c>
      <c r="Q1996" t="s">
        <v>2551</v>
      </c>
      <c r="R1996">
        <v>210</v>
      </c>
      <c r="S1996">
        <v>69</v>
      </c>
    </row>
    <row r="1997" spans="1:19" hidden="1" x14ac:dyDescent="0.55000000000000004">
      <c r="A1997" t="s">
        <v>4566</v>
      </c>
      <c r="B1997" t="s">
        <v>21</v>
      </c>
      <c r="C1997" t="s">
        <v>22</v>
      </c>
      <c r="D1997" t="s">
        <v>23</v>
      </c>
      <c r="E1997" t="s">
        <v>5</v>
      </c>
      <c r="G1997" t="s">
        <v>24</v>
      </c>
      <c r="H1997">
        <v>996120</v>
      </c>
      <c r="I1997">
        <v>996467</v>
      </c>
      <c r="J1997" t="s">
        <v>529</v>
      </c>
      <c r="Q1997" t="s">
        <v>2553</v>
      </c>
      <c r="R1997">
        <v>348</v>
      </c>
    </row>
    <row r="1998" spans="1:19" hidden="1" x14ac:dyDescent="0.55000000000000004">
      <c r="A1998" t="s">
        <v>20</v>
      </c>
      <c r="C1998" t="s">
        <v>22</v>
      </c>
      <c r="D1998" t="s">
        <v>23</v>
      </c>
      <c r="E1998" t="s">
        <v>5</v>
      </c>
      <c r="G1998" t="s">
        <v>24</v>
      </c>
      <c r="H1998">
        <v>996120</v>
      </c>
      <c r="I1998">
        <v>996467</v>
      </c>
      <c r="J1998" t="s">
        <v>529</v>
      </c>
      <c r="K1998" t="s">
        <v>2552</v>
      </c>
      <c r="N1998" t="s">
        <v>271</v>
      </c>
      <c r="Q1998" t="s">
        <v>2553</v>
      </c>
      <c r="R1998">
        <v>348</v>
      </c>
      <c r="S1998">
        <v>115</v>
      </c>
    </row>
    <row r="1999" spans="1:19" hidden="1" x14ac:dyDescent="0.55000000000000004">
      <c r="A1999" t="s">
        <v>4566</v>
      </c>
      <c r="B1999" t="s">
        <v>21</v>
      </c>
      <c r="C1999" t="s">
        <v>22</v>
      </c>
      <c r="D1999" t="s">
        <v>23</v>
      </c>
      <c r="E1999" t="s">
        <v>5</v>
      </c>
      <c r="G1999" t="s">
        <v>24</v>
      </c>
      <c r="H1999">
        <v>996476</v>
      </c>
      <c r="I1999">
        <v>996883</v>
      </c>
      <c r="J1999" t="s">
        <v>529</v>
      </c>
      <c r="Q1999" t="s">
        <v>2555</v>
      </c>
      <c r="R1999">
        <v>408</v>
      </c>
    </row>
    <row r="2000" spans="1:19" hidden="1" x14ac:dyDescent="0.55000000000000004">
      <c r="A2000" t="s">
        <v>20</v>
      </c>
      <c r="C2000" t="s">
        <v>22</v>
      </c>
      <c r="D2000" t="s">
        <v>23</v>
      </c>
      <c r="E2000" t="s">
        <v>5</v>
      </c>
      <c r="G2000" t="s">
        <v>24</v>
      </c>
      <c r="H2000">
        <v>996476</v>
      </c>
      <c r="I2000">
        <v>996883</v>
      </c>
      <c r="J2000" t="s">
        <v>529</v>
      </c>
      <c r="K2000" t="s">
        <v>2554</v>
      </c>
      <c r="N2000" t="s">
        <v>54</v>
      </c>
      <c r="Q2000" t="s">
        <v>2555</v>
      </c>
      <c r="R2000">
        <v>408</v>
      </c>
      <c r="S2000">
        <v>135</v>
      </c>
    </row>
    <row r="2001" spans="1:19" hidden="1" x14ac:dyDescent="0.55000000000000004">
      <c r="A2001" t="s">
        <v>4566</v>
      </c>
      <c r="B2001" t="s">
        <v>21</v>
      </c>
      <c r="C2001" t="s">
        <v>22</v>
      </c>
      <c r="D2001" t="s">
        <v>23</v>
      </c>
      <c r="E2001" t="s">
        <v>5</v>
      </c>
      <c r="G2001" t="s">
        <v>24</v>
      </c>
      <c r="H2001">
        <v>996945</v>
      </c>
      <c r="I2001">
        <v>997538</v>
      </c>
      <c r="J2001" t="s">
        <v>529</v>
      </c>
      <c r="Q2001" t="s">
        <v>2557</v>
      </c>
      <c r="R2001">
        <v>594</v>
      </c>
    </row>
    <row r="2002" spans="1:19" hidden="1" x14ac:dyDescent="0.55000000000000004">
      <c r="A2002" t="s">
        <v>20</v>
      </c>
      <c r="C2002" t="s">
        <v>22</v>
      </c>
      <c r="D2002" t="s">
        <v>23</v>
      </c>
      <c r="E2002" t="s">
        <v>5</v>
      </c>
      <c r="G2002" t="s">
        <v>24</v>
      </c>
      <c r="H2002">
        <v>996945</v>
      </c>
      <c r="I2002">
        <v>997538</v>
      </c>
      <c r="J2002" t="s">
        <v>529</v>
      </c>
      <c r="K2002" t="s">
        <v>2556</v>
      </c>
      <c r="N2002" t="s">
        <v>54</v>
      </c>
      <c r="Q2002" t="s">
        <v>2557</v>
      </c>
      <c r="R2002">
        <v>594</v>
      </c>
      <c r="S2002">
        <v>197</v>
      </c>
    </row>
    <row r="2003" spans="1:19" hidden="1" x14ac:dyDescent="0.55000000000000004">
      <c r="A2003" t="s">
        <v>4566</v>
      </c>
      <c r="B2003" t="s">
        <v>21</v>
      </c>
      <c r="C2003" t="s">
        <v>22</v>
      </c>
      <c r="D2003" t="s">
        <v>23</v>
      </c>
      <c r="E2003" t="s">
        <v>5</v>
      </c>
      <c r="G2003" t="s">
        <v>24</v>
      </c>
      <c r="H2003">
        <v>997777</v>
      </c>
      <c r="I2003">
        <v>997974</v>
      </c>
      <c r="J2003" t="s">
        <v>529</v>
      </c>
      <c r="Q2003" t="s">
        <v>2559</v>
      </c>
      <c r="R2003">
        <v>198</v>
      </c>
    </row>
    <row r="2004" spans="1:19" hidden="1" x14ac:dyDescent="0.55000000000000004">
      <c r="A2004" t="s">
        <v>20</v>
      </c>
      <c r="C2004" t="s">
        <v>22</v>
      </c>
      <c r="D2004" t="s">
        <v>23</v>
      </c>
      <c r="E2004" t="s">
        <v>5</v>
      </c>
      <c r="G2004" t="s">
        <v>24</v>
      </c>
      <c r="H2004">
        <v>997777</v>
      </c>
      <c r="I2004">
        <v>997974</v>
      </c>
      <c r="J2004" t="s">
        <v>529</v>
      </c>
      <c r="K2004" t="s">
        <v>2558</v>
      </c>
      <c r="N2004" t="s">
        <v>54</v>
      </c>
      <c r="Q2004" t="s">
        <v>2559</v>
      </c>
      <c r="R2004">
        <v>198</v>
      </c>
      <c r="S2004">
        <v>65</v>
      </c>
    </row>
    <row r="2005" spans="1:19" hidden="1" x14ac:dyDescent="0.55000000000000004">
      <c r="A2005" t="s">
        <v>4566</v>
      </c>
      <c r="B2005" t="s">
        <v>21</v>
      </c>
      <c r="C2005" t="s">
        <v>22</v>
      </c>
      <c r="D2005" t="s">
        <v>23</v>
      </c>
      <c r="E2005" t="s">
        <v>5</v>
      </c>
      <c r="G2005" t="s">
        <v>24</v>
      </c>
      <c r="H2005">
        <v>998114</v>
      </c>
      <c r="I2005">
        <v>998578</v>
      </c>
      <c r="J2005" t="s">
        <v>65</v>
      </c>
      <c r="Q2005" t="s">
        <v>2561</v>
      </c>
      <c r="R2005">
        <v>465</v>
      </c>
    </row>
    <row r="2006" spans="1:19" x14ac:dyDescent="0.55000000000000004">
      <c r="A2006" t="s">
        <v>20</v>
      </c>
      <c r="C2006" t="s">
        <v>22</v>
      </c>
      <c r="D2006" t="s">
        <v>23</v>
      </c>
      <c r="E2006" t="s">
        <v>5</v>
      </c>
      <c r="G2006" t="s">
        <v>24</v>
      </c>
      <c r="H2006">
        <v>998114</v>
      </c>
      <c r="I2006">
        <v>998578</v>
      </c>
      <c r="J2006" t="s">
        <v>65</v>
      </c>
      <c r="K2006" t="s">
        <v>2560</v>
      </c>
      <c r="N2006" t="s">
        <v>54</v>
      </c>
      <c r="Q2006" t="s">
        <v>2561</v>
      </c>
      <c r="R2006">
        <v>465</v>
      </c>
      <c r="S2006">
        <v>154</v>
      </c>
    </row>
    <row r="2007" spans="1:19" hidden="1" x14ac:dyDescent="0.55000000000000004">
      <c r="A2007" t="s">
        <v>4566</v>
      </c>
      <c r="B2007" t="s">
        <v>21</v>
      </c>
      <c r="C2007" t="s">
        <v>22</v>
      </c>
      <c r="D2007" t="s">
        <v>23</v>
      </c>
      <c r="E2007" t="s">
        <v>5</v>
      </c>
      <c r="G2007" t="s">
        <v>24</v>
      </c>
      <c r="H2007">
        <v>998556</v>
      </c>
      <c r="I2007">
        <v>998738</v>
      </c>
      <c r="J2007" t="s">
        <v>65</v>
      </c>
      <c r="Q2007" t="s">
        <v>2563</v>
      </c>
      <c r="R2007">
        <v>183</v>
      </c>
    </row>
    <row r="2008" spans="1:19" x14ac:dyDescent="0.55000000000000004">
      <c r="A2008" t="s">
        <v>20</v>
      </c>
      <c r="C2008" t="s">
        <v>22</v>
      </c>
      <c r="D2008" t="s">
        <v>23</v>
      </c>
      <c r="E2008" t="s">
        <v>5</v>
      </c>
      <c r="G2008" t="s">
        <v>24</v>
      </c>
      <c r="H2008">
        <v>998556</v>
      </c>
      <c r="I2008">
        <v>998738</v>
      </c>
      <c r="J2008" t="s">
        <v>65</v>
      </c>
      <c r="K2008" t="s">
        <v>2562</v>
      </c>
      <c r="N2008" t="s">
        <v>54</v>
      </c>
      <c r="Q2008" t="s">
        <v>2563</v>
      </c>
      <c r="R2008">
        <v>183</v>
      </c>
      <c r="S2008">
        <v>60</v>
      </c>
    </row>
    <row r="2009" spans="1:19" hidden="1" x14ac:dyDescent="0.55000000000000004">
      <c r="A2009" t="s">
        <v>4566</v>
      </c>
      <c r="B2009" t="s">
        <v>21</v>
      </c>
      <c r="C2009" t="s">
        <v>22</v>
      </c>
      <c r="D2009" t="s">
        <v>23</v>
      </c>
      <c r="E2009" t="s">
        <v>5</v>
      </c>
      <c r="G2009" t="s">
        <v>24</v>
      </c>
      <c r="H2009">
        <v>998915</v>
      </c>
      <c r="I2009">
        <v>999988</v>
      </c>
      <c r="J2009" t="s">
        <v>529</v>
      </c>
      <c r="Q2009" t="s">
        <v>2565</v>
      </c>
      <c r="R2009">
        <v>1074</v>
      </c>
    </row>
    <row r="2010" spans="1:19" hidden="1" x14ac:dyDescent="0.55000000000000004">
      <c r="A2010" t="s">
        <v>20</v>
      </c>
      <c r="C2010" t="s">
        <v>22</v>
      </c>
      <c r="D2010" t="s">
        <v>23</v>
      </c>
      <c r="E2010" t="s">
        <v>5</v>
      </c>
      <c r="G2010" t="s">
        <v>24</v>
      </c>
      <c r="H2010">
        <v>998915</v>
      </c>
      <c r="I2010">
        <v>999988</v>
      </c>
      <c r="J2010" t="s">
        <v>529</v>
      </c>
      <c r="K2010" t="s">
        <v>2564</v>
      </c>
      <c r="N2010" t="s">
        <v>260</v>
      </c>
      <c r="Q2010" t="s">
        <v>2565</v>
      </c>
      <c r="R2010">
        <v>1074</v>
      </c>
      <c r="S2010">
        <v>357</v>
      </c>
    </row>
    <row r="2011" spans="1:19" hidden="1" x14ac:dyDescent="0.55000000000000004">
      <c r="A2011" t="s">
        <v>4566</v>
      </c>
      <c r="B2011" t="s">
        <v>21</v>
      </c>
      <c r="C2011" t="s">
        <v>22</v>
      </c>
      <c r="D2011" t="s">
        <v>23</v>
      </c>
      <c r="E2011" t="s">
        <v>5</v>
      </c>
      <c r="G2011" t="s">
        <v>24</v>
      </c>
      <c r="H2011">
        <v>1000009</v>
      </c>
      <c r="I2011">
        <v>1000551</v>
      </c>
      <c r="J2011" t="s">
        <v>65</v>
      </c>
      <c r="Q2011" t="s">
        <v>2568</v>
      </c>
      <c r="R2011">
        <v>543</v>
      </c>
    </row>
    <row r="2012" spans="1:19" x14ac:dyDescent="0.55000000000000004">
      <c r="A2012" t="s">
        <v>20</v>
      </c>
      <c r="C2012" t="s">
        <v>22</v>
      </c>
      <c r="D2012" t="s">
        <v>23</v>
      </c>
      <c r="E2012" t="s">
        <v>5</v>
      </c>
      <c r="G2012" t="s">
        <v>24</v>
      </c>
      <c r="H2012">
        <v>1000009</v>
      </c>
      <c r="I2012">
        <v>1000551</v>
      </c>
      <c r="J2012" t="s">
        <v>65</v>
      </c>
      <c r="K2012" t="s">
        <v>2566</v>
      </c>
      <c r="N2012" t="s">
        <v>2567</v>
      </c>
      <c r="Q2012" t="s">
        <v>2568</v>
      </c>
      <c r="R2012">
        <v>543</v>
      </c>
      <c r="S2012">
        <v>180</v>
      </c>
    </row>
    <row r="2013" spans="1:19" hidden="1" x14ac:dyDescent="0.55000000000000004">
      <c r="A2013" t="s">
        <v>4566</v>
      </c>
      <c r="B2013" t="s">
        <v>21</v>
      </c>
      <c r="C2013" t="s">
        <v>22</v>
      </c>
      <c r="D2013" t="s">
        <v>23</v>
      </c>
      <c r="E2013" t="s">
        <v>5</v>
      </c>
      <c r="G2013" t="s">
        <v>24</v>
      </c>
      <c r="H2013">
        <v>1000793</v>
      </c>
      <c r="I2013">
        <v>1001155</v>
      </c>
      <c r="J2013" t="s">
        <v>529</v>
      </c>
      <c r="Q2013" t="s">
        <v>2571</v>
      </c>
      <c r="R2013">
        <v>363</v>
      </c>
    </row>
    <row r="2014" spans="1:19" hidden="1" x14ac:dyDescent="0.55000000000000004">
      <c r="A2014" t="s">
        <v>20</v>
      </c>
      <c r="C2014" t="s">
        <v>22</v>
      </c>
      <c r="D2014" t="s">
        <v>23</v>
      </c>
      <c r="E2014" t="s">
        <v>5</v>
      </c>
      <c r="G2014" t="s">
        <v>24</v>
      </c>
      <c r="H2014">
        <v>1000793</v>
      </c>
      <c r="I2014">
        <v>1001155</v>
      </c>
      <c r="J2014" t="s">
        <v>529</v>
      </c>
      <c r="K2014" t="s">
        <v>2569</v>
      </c>
      <c r="N2014" t="s">
        <v>2570</v>
      </c>
      <c r="Q2014" t="s">
        <v>2571</v>
      </c>
      <c r="R2014">
        <v>363</v>
      </c>
      <c r="S2014">
        <v>120</v>
      </c>
    </row>
    <row r="2015" spans="1:19" hidden="1" x14ac:dyDescent="0.55000000000000004">
      <c r="A2015" t="s">
        <v>4566</v>
      </c>
      <c r="B2015" t="s">
        <v>21</v>
      </c>
      <c r="C2015" t="s">
        <v>22</v>
      </c>
      <c r="D2015" t="s">
        <v>23</v>
      </c>
      <c r="E2015" t="s">
        <v>5</v>
      </c>
      <c r="G2015" t="s">
        <v>24</v>
      </c>
      <c r="H2015">
        <v>1001481</v>
      </c>
      <c r="I2015">
        <v>1001591</v>
      </c>
      <c r="J2015" t="s">
        <v>65</v>
      </c>
      <c r="Q2015" t="s">
        <v>2573</v>
      </c>
      <c r="R2015">
        <v>111</v>
      </c>
    </row>
    <row r="2016" spans="1:19" x14ac:dyDescent="0.55000000000000004">
      <c r="A2016" t="s">
        <v>20</v>
      </c>
      <c r="C2016" t="s">
        <v>22</v>
      </c>
      <c r="D2016" t="s">
        <v>23</v>
      </c>
      <c r="E2016" t="s">
        <v>5</v>
      </c>
      <c r="G2016" t="s">
        <v>24</v>
      </c>
      <c r="H2016">
        <v>1001481</v>
      </c>
      <c r="I2016">
        <v>1001591</v>
      </c>
      <c r="J2016" t="s">
        <v>65</v>
      </c>
      <c r="K2016" t="s">
        <v>2572</v>
      </c>
      <c r="N2016" t="s">
        <v>54</v>
      </c>
      <c r="Q2016" t="s">
        <v>2573</v>
      </c>
      <c r="R2016">
        <v>111</v>
      </c>
      <c r="S2016">
        <v>36</v>
      </c>
    </row>
    <row r="2017" spans="1:20" hidden="1" x14ac:dyDescent="0.55000000000000004">
      <c r="A2017" t="s">
        <v>4566</v>
      </c>
      <c r="B2017" t="s">
        <v>21</v>
      </c>
      <c r="C2017" t="s">
        <v>22</v>
      </c>
      <c r="D2017" t="s">
        <v>23</v>
      </c>
      <c r="E2017" t="s">
        <v>5</v>
      </c>
      <c r="G2017" t="s">
        <v>24</v>
      </c>
      <c r="H2017">
        <v>1001594</v>
      </c>
      <c r="I2017">
        <v>1002802</v>
      </c>
      <c r="J2017" t="s">
        <v>65</v>
      </c>
      <c r="Q2017" t="s">
        <v>2575</v>
      </c>
      <c r="R2017">
        <v>1209</v>
      </c>
    </row>
    <row r="2018" spans="1:20" x14ac:dyDescent="0.55000000000000004">
      <c r="A2018" t="s">
        <v>20</v>
      </c>
      <c r="C2018" t="s">
        <v>22</v>
      </c>
      <c r="D2018" t="s">
        <v>23</v>
      </c>
      <c r="E2018" t="s">
        <v>5</v>
      </c>
      <c r="G2018" t="s">
        <v>24</v>
      </c>
      <c r="H2018">
        <v>1001594</v>
      </c>
      <c r="I2018">
        <v>1002802</v>
      </c>
      <c r="J2018" t="s">
        <v>65</v>
      </c>
      <c r="K2018" t="s">
        <v>2574</v>
      </c>
      <c r="N2018" t="s">
        <v>1095</v>
      </c>
      <c r="Q2018" t="s">
        <v>2575</v>
      </c>
      <c r="R2018">
        <v>1209</v>
      </c>
      <c r="S2018">
        <v>402</v>
      </c>
    </row>
    <row r="2019" spans="1:20" hidden="1" x14ac:dyDescent="0.55000000000000004">
      <c r="A2019" t="s">
        <v>4566</v>
      </c>
      <c r="B2019" t="s">
        <v>21</v>
      </c>
      <c r="C2019" t="s">
        <v>22</v>
      </c>
      <c r="D2019" t="s">
        <v>23</v>
      </c>
      <c r="E2019" t="s">
        <v>5</v>
      </c>
      <c r="G2019" t="s">
        <v>24</v>
      </c>
      <c r="H2019">
        <v>1002806</v>
      </c>
      <c r="I2019">
        <v>1003261</v>
      </c>
      <c r="J2019" t="s">
        <v>65</v>
      </c>
      <c r="Q2019" t="s">
        <v>2578</v>
      </c>
      <c r="R2019">
        <v>456</v>
      </c>
    </row>
    <row r="2020" spans="1:20" x14ac:dyDescent="0.55000000000000004">
      <c r="A2020" t="s">
        <v>20</v>
      </c>
      <c r="C2020" t="s">
        <v>22</v>
      </c>
      <c r="D2020" t="s">
        <v>23</v>
      </c>
      <c r="E2020" t="s">
        <v>5</v>
      </c>
      <c r="G2020" t="s">
        <v>24</v>
      </c>
      <c r="H2020">
        <v>1002806</v>
      </c>
      <c r="I2020">
        <v>1003261</v>
      </c>
      <c r="J2020" t="s">
        <v>65</v>
      </c>
      <c r="K2020" t="s">
        <v>2576</v>
      </c>
      <c r="N2020" t="s">
        <v>2577</v>
      </c>
      <c r="Q2020" t="s">
        <v>2578</v>
      </c>
      <c r="R2020">
        <v>456</v>
      </c>
      <c r="S2020">
        <v>151</v>
      </c>
    </row>
    <row r="2021" spans="1:20" hidden="1" x14ac:dyDescent="0.55000000000000004">
      <c r="A2021" t="s">
        <v>4566</v>
      </c>
      <c r="B2021" t="s">
        <v>21</v>
      </c>
      <c r="C2021" t="s">
        <v>22</v>
      </c>
      <c r="D2021" t="s">
        <v>23</v>
      </c>
      <c r="E2021" t="s">
        <v>5</v>
      </c>
      <c r="G2021" t="s">
        <v>24</v>
      </c>
      <c r="H2021">
        <v>1003927</v>
      </c>
      <c r="I2021">
        <v>1004778</v>
      </c>
      <c r="J2021" t="s">
        <v>65</v>
      </c>
      <c r="Q2021" t="s">
        <v>2580</v>
      </c>
      <c r="R2021">
        <v>852</v>
      </c>
    </row>
    <row r="2022" spans="1:20" x14ac:dyDescent="0.55000000000000004">
      <c r="A2022" t="s">
        <v>20</v>
      </c>
      <c r="C2022" t="s">
        <v>22</v>
      </c>
      <c r="D2022" t="s">
        <v>23</v>
      </c>
      <c r="E2022" t="s">
        <v>5</v>
      </c>
      <c r="G2022" t="s">
        <v>24</v>
      </c>
      <c r="H2022">
        <v>1003927</v>
      </c>
      <c r="I2022">
        <v>1004778</v>
      </c>
      <c r="J2022" t="s">
        <v>65</v>
      </c>
      <c r="K2022" t="s">
        <v>2579</v>
      </c>
      <c r="N2022" t="s">
        <v>79</v>
      </c>
      <c r="Q2022" t="s">
        <v>2580</v>
      </c>
      <c r="R2022">
        <v>852</v>
      </c>
      <c r="S2022">
        <v>283</v>
      </c>
    </row>
    <row r="2023" spans="1:20" hidden="1" x14ac:dyDescent="0.55000000000000004">
      <c r="A2023" t="s">
        <v>4566</v>
      </c>
      <c r="B2023" t="s">
        <v>21</v>
      </c>
      <c r="C2023" t="s">
        <v>22</v>
      </c>
      <c r="D2023" t="s">
        <v>23</v>
      </c>
      <c r="E2023" t="s">
        <v>5</v>
      </c>
      <c r="G2023" t="s">
        <v>24</v>
      </c>
      <c r="H2023">
        <v>1004809</v>
      </c>
      <c r="I2023">
        <v>1005102</v>
      </c>
      <c r="J2023" t="s">
        <v>65</v>
      </c>
      <c r="Q2023" t="s">
        <v>2582</v>
      </c>
      <c r="R2023">
        <v>294</v>
      </c>
    </row>
    <row r="2024" spans="1:20" x14ac:dyDescent="0.55000000000000004">
      <c r="A2024" t="s">
        <v>20</v>
      </c>
      <c r="C2024" t="s">
        <v>22</v>
      </c>
      <c r="D2024" t="s">
        <v>23</v>
      </c>
      <c r="E2024" t="s">
        <v>5</v>
      </c>
      <c r="G2024" t="s">
        <v>24</v>
      </c>
      <c r="H2024">
        <v>1004809</v>
      </c>
      <c r="I2024">
        <v>1005102</v>
      </c>
      <c r="J2024" t="s">
        <v>65</v>
      </c>
      <c r="K2024" t="s">
        <v>2581</v>
      </c>
      <c r="N2024" t="s">
        <v>76</v>
      </c>
      <c r="Q2024" t="s">
        <v>2582</v>
      </c>
      <c r="R2024">
        <v>294</v>
      </c>
      <c r="S2024">
        <v>97</v>
      </c>
    </row>
    <row r="2025" spans="1:20" hidden="1" x14ac:dyDescent="0.55000000000000004">
      <c r="A2025" t="s">
        <v>4566</v>
      </c>
      <c r="B2025" t="s">
        <v>21</v>
      </c>
      <c r="C2025" t="s">
        <v>22</v>
      </c>
      <c r="D2025" t="s">
        <v>23</v>
      </c>
      <c r="E2025" t="s">
        <v>5</v>
      </c>
      <c r="G2025" t="s">
        <v>24</v>
      </c>
      <c r="H2025">
        <v>1005196</v>
      </c>
      <c r="I2025">
        <v>1007079</v>
      </c>
      <c r="J2025" t="s">
        <v>65</v>
      </c>
      <c r="Q2025" t="s">
        <v>2584</v>
      </c>
      <c r="R2025">
        <v>1884</v>
      </c>
    </row>
    <row r="2026" spans="1:20" x14ac:dyDescent="0.55000000000000004">
      <c r="A2026" t="s">
        <v>20</v>
      </c>
      <c r="C2026" t="s">
        <v>22</v>
      </c>
      <c r="D2026" t="s">
        <v>23</v>
      </c>
      <c r="E2026" t="s">
        <v>5</v>
      </c>
      <c r="G2026" t="s">
        <v>24</v>
      </c>
      <c r="H2026">
        <v>1005196</v>
      </c>
      <c r="I2026">
        <v>1007079</v>
      </c>
      <c r="J2026" t="s">
        <v>65</v>
      </c>
      <c r="K2026" t="s">
        <v>2583</v>
      </c>
      <c r="N2026" t="s">
        <v>1744</v>
      </c>
      <c r="Q2026" t="s">
        <v>2584</v>
      </c>
      <c r="R2026">
        <v>1884</v>
      </c>
      <c r="S2026">
        <v>627</v>
      </c>
    </row>
    <row r="2027" spans="1:20" hidden="1" x14ac:dyDescent="0.55000000000000004">
      <c r="A2027" t="s">
        <v>4566</v>
      </c>
      <c r="B2027" t="s">
        <v>21</v>
      </c>
      <c r="C2027" t="s">
        <v>22</v>
      </c>
      <c r="D2027" t="s">
        <v>23</v>
      </c>
      <c r="E2027" t="s">
        <v>5</v>
      </c>
      <c r="G2027" t="s">
        <v>24</v>
      </c>
      <c r="H2027">
        <v>1007232</v>
      </c>
      <c r="I2027">
        <v>1008179</v>
      </c>
      <c r="J2027" t="s">
        <v>529</v>
      </c>
      <c r="Q2027" t="s">
        <v>2586</v>
      </c>
      <c r="R2027">
        <v>948</v>
      </c>
    </row>
    <row r="2028" spans="1:20" hidden="1" x14ac:dyDescent="0.55000000000000004">
      <c r="A2028" t="s">
        <v>20</v>
      </c>
      <c r="C2028" t="s">
        <v>22</v>
      </c>
      <c r="D2028" t="s">
        <v>23</v>
      </c>
      <c r="E2028" t="s">
        <v>5</v>
      </c>
      <c r="G2028" t="s">
        <v>24</v>
      </c>
      <c r="H2028">
        <v>1007232</v>
      </c>
      <c r="I2028">
        <v>1008179</v>
      </c>
      <c r="J2028" t="s">
        <v>529</v>
      </c>
      <c r="K2028" t="s">
        <v>2585</v>
      </c>
      <c r="N2028" t="s">
        <v>54</v>
      </c>
      <c r="Q2028" t="s">
        <v>2586</v>
      </c>
      <c r="R2028">
        <v>948</v>
      </c>
      <c r="S2028">
        <v>315</v>
      </c>
    </row>
    <row r="2029" spans="1:20" hidden="1" x14ac:dyDescent="0.55000000000000004">
      <c r="A2029" t="s">
        <v>4566</v>
      </c>
      <c r="B2029" t="s">
        <v>4567</v>
      </c>
      <c r="C2029" t="s">
        <v>22</v>
      </c>
      <c r="D2029" t="s">
        <v>23</v>
      </c>
      <c r="E2029" t="s">
        <v>5</v>
      </c>
      <c r="G2029" t="s">
        <v>24</v>
      </c>
      <c r="H2029">
        <v>1008405</v>
      </c>
      <c r="I2029">
        <v>1010167</v>
      </c>
      <c r="J2029" t="s">
        <v>529</v>
      </c>
      <c r="N2029" t="s">
        <v>1190</v>
      </c>
      <c r="Q2029" t="s">
        <v>4605</v>
      </c>
      <c r="R2029">
        <v>1763</v>
      </c>
      <c r="T2029" t="s">
        <v>4569</v>
      </c>
    </row>
    <row r="2030" spans="1:20" hidden="1" x14ac:dyDescent="0.55000000000000004">
      <c r="A2030" t="s">
        <v>4566</v>
      </c>
      <c r="B2030" t="s">
        <v>21</v>
      </c>
      <c r="C2030" t="s">
        <v>22</v>
      </c>
      <c r="D2030" t="s">
        <v>23</v>
      </c>
      <c r="E2030" t="s">
        <v>5</v>
      </c>
      <c r="G2030" t="s">
        <v>24</v>
      </c>
      <c r="H2030">
        <v>1010242</v>
      </c>
      <c r="I2030">
        <v>1011141</v>
      </c>
      <c r="J2030" t="s">
        <v>529</v>
      </c>
      <c r="Q2030" t="s">
        <v>2588</v>
      </c>
      <c r="R2030">
        <v>900</v>
      </c>
    </row>
    <row r="2031" spans="1:20" hidden="1" x14ac:dyDescent="0.55000000000000004">
      <c r="A2031" t="s">
        <v>20</v>
      </c>
      <c r="C2031" t="s">
        <v>22</v>
      </c>
      <c r="D2031" t="s">
        <v>23</v>
      </c>
      <c r="E2031" t="s">
        <v>5</v>
      </c>
      <c r="G2031" t="s">
        <v>24</v>
      </c>
      <c r="H2031">
        <v>1010242</v>
      </c>
      <c r="I2031">
        <v>1011141</v>
      </c>
      <c r="J2031" t="s">
        <v>529</v>
      </c>
      <c r="K2031" t="s">
        <v>2587</v>
      </c>
      <c r="N2031" t="s">
        <v>2377</v>
      </c>
      <c r="Q2031" t="s">
        <v>2588</v>
      </c>
      <c r="R2031">
        <v>900</v>
      </c>
      <c r="S2031">
        <v>299</v>
      </c>
    </row>
    <row r="2032" spans="1:20" hidden="1" x14ac:dyDescent="0.55000000000000004">
      <c r="A2032" t="s">
        <v>4566</v>
      </c>
      <c r="B2032" t="s">
        <v>21</v>
      </c>
      <c r="C2032" t="s">
        <v>22</v>
      </c>
      <c r="D2032" t="s">
        <v>23</v>
      </c>
      <c r="E2032" t="s">
        <v>5</v>
      </c>
      <c r="G2032" t="s">
        <v>24</v>
      </c>
      <c r="H2032">
        <v>1011588</v>
      </c>
      <c r="I2032">
        <v>1012040</v>
      </c>
      <c r="J2032" t="s">
        <v>65</v>
      </c>
      <c r="Q2032" t="s">
        <v>2590</v>
      </c>
      <c r="R2032">
        <v>453</v>
      </c>
    </row>
    <row r="2033" spans="1:19" x14ac:dyDescent="0.55000000000000004">
      <c r="A2033" t="s">
        <v>20</v>
      </c>
      <c r="C2033" t="s">
        <v>22</v>
      </c>
      <c r="D2033" t="s">
        <v>23</v>
      </c>
      <c r="E2033" t="s">
        <v>5</v>
      </c>
      <c r="G2033" t="s">
        <v>24</v>
      </c>
      <c r="H2033">
        <v>1011588</v>
      </c>
      <c r="I2033">
        <v>1012040</v>
      </c>
      <c r="J2033" t="s">
        <v>65</v>
      </c>
      <c r="K2033" t="s">
        <v>2589</v>
      </c>
      <c r="N2033" t="s">
        <v>54</v>
      </c>
      <c r="Q2033" t="s">
        <v>2590</v>
      </c>
      <c r="R2033">
        <v>453</v>
      </c>
      <c r="S2033">
        <v>150</v>
      </c>
    </row>
    <row r="2034" spans="1:19" hidden="1" x14ac:dyDescent="0.55000000000000004">
      <c r="A2034" t="s">
        <v>4566</v>
      </c>
      <c r="B2034" t="s">
        <v>21</v>
      </c>
      <c r="C2034" t="s">
        <v>22</v>
      </c>
      <c r="D2034" t="s">
        <v>23</v>
      </c>
      <c r="E2034" t="s">
        <v>5</v>
      </c>
      <c r="G2034" t="s">
        <v>24</v>
      </c>
      <c r="H2034">
        <v>1012134</v>
      </c>
      <c r="I2034">
        <v>1012733</v>
      </c>
      <c r="J2034" t="s">
        <v>529</v>
      </c>
      <c r="Q2034" t="s">
        <v>2593</v>
      </c>
      <c r="R2034">
        <v>600</v>
      </c>
    </row>
    <row r="2035" spans="1:19" hidden="1" x14ac:dyDescent="0.55000000000000004">
      <c r="A2035" t="s">
        <v>20</v>
      </c>
      <c r="C2035" t="s">
        <v>22</v>
      </c>
      <c r="D2035" t="s">
        <v>23</v>
      </c>
      <c r="E2035" t="s">
        <v>5</v>
      </c>
      <c r="G2035" t="s">
        <v>24</v>
      </c>
      <c r="H2035">
        <v>1012134</v>
      </c>
      <c r="I2035">
        <v>1012733</v>
      </c>
      <c r="J2035" t="s">
        <v>529</v>
      </c>
      <c r="K2035" t="s">
        <v>2591</v>
      </c>
      <c r="N2035" t="s">
        <v>2592</v>
      </c>
      <c r="Q2035" t="s">
        <v>2593</v>
      </c>
      <c r="R2035">
        <v>600</v>
      </c>
      <c r="S2035">
        <v>199</v>
      </c>
    </row>
    <row r="2036" spans="1:19" hidden="1" x14ac:dyDescent="0.55000000000000004">
      <c r="A2036" t="s">
        <v>4566</v>
      </c>
      <c r="B2036" t="s">
        <v>21</v>
      </c>
      <c r="C2036" t="s">
        <v>22</v>
      </c>
      <c r="D2036" t="s">
        <v>23</v>
      </c>
      <c r="E2036" t="s">
        <v>5</v>
      </c>
      <c r="G2036" t="s">
        <v>24</v>
      </c>
      <c r="H2036">
        <v>1013161</v>
      </c>
      <c r="I2036">
        <v>1016250</v>
      </c>
      <c r="J2036" t="s">
        <v>65</v>
      </c>
      <c r="Q2036" t="s">
        <v>2595</v>
      </c>
      <c r="R2036">
        <v>3090</v>
      </c>
    </row>
    <row r="2037" spans="1:19" x14ac:dyDescent="0.55000000000000004">
      <c r="A2037" t="s">
        <v>20</v>
      </c>
      <c r="C2037" t="s">
        <v>22</v>
      </c>
      <c r="D2037" t="s">
        <v>23</v>
      </c>
      <c r="E2037" t="s">
        <v>5</v>
      </c>
      <c r="G2037" t="s">
        <v>24</v>
      </c>
      <c r="H2037">
        <v>1013161</v>
      </c>
      <c r="I2037">
        <v>1016250</v>
      </c>
      <c r="J2037" t="s">
        <v>65</v>
      </c>
      <c r="K2037" t="s">
        <v>2594</v>
      </c>
      <c r="N2037" t="s">
        <v>54</v>
      </c>
      <c r="Q2037" t="s">
        <v>2595</v>
      </c>
      <c r="R2037">
        <v>3090</v>
      </c>
      <c r="S2037">
        <v>1029</v>
      </c>
    </row>
    <row r="2038" spans="1:19" hidden="1" x14ac:dyDescent="0.55000000000000004">
      <c r="A2038" t="s">
        <v>4566</v>
      </c>
      <c r="B2038" t="s">
        <v>21</v>
      </c>
      <c r="C2038" t="s">
        <v>22</v>
      </c>
      <c r="D2038" t="s">
        <v>23</v>
      </c>
      <c r="E2038" t="s">
        <v>5</v>
      </c>
      <c r="G2038" t="s">
        <v>24</v>
      </c>
      <c r="H2038">
        <v>1016279</v>
      </c>
      <c r="I2038">
        <v>1016653</v>
      </c>
      <c r="J2038" t="s">
        <v>65</v>
      </c>
      <c r="Q2038" t="s">
        <v>2597</v>
      </c>
      <c r="R2038">
        <v>375</v>
      </c>
    </row>
    <row r="2039" spans="1:19" x14ac:dyDescent="0.55000000000000004">
      <c r="A2039" t="s">
        <v>20</v>
      </c>
      <c r="C2039" t="s">
        <v>22</v>
      </c>
      <c r="D2039" t="s">
        <v>23</v>
      </c>
      <c r="E2039" t="s">
        <v>5</v>
      </c>
      <c r="G2039" t="s">
        <v>24</v>
      </c>
      <c r="H2039">
        <v>1016279</v>
      </c>
      <c r="I2039">
        <v>1016653</v>
      </c>
      <c r="J2039" t="s">
        <v>65</v>
      </c>
      <c r="K2039" t="s">
        <v>2596</v>
      </c>
      <c r="N2039" t="s">
        <v>54</v>
      </c>
      <c r="Q2039" t="s">
        <v>2597</v>
      </c>
      <c r="R2039">
        <v>375</v>
      </c>
      <c r="S2039">
        <v>124</v>
      </c>
    </row>
    <row r="2040" spans="1:19" hidden="1" x14ac:dyDescent="0.55000000000000004">
      <c r="A2040" t="s">
        <v>4566</v>
      </c>
      <c r="B2040" t="s">
        <v>21</v>
      </c>
      <c r="C2040" t="s">
        <v>22</v>
      </c>
      <c r="D2040" t="s">
        <v>23</v>
      </c>
      <c r="E2040" t="s">
        <v>5</v>
      </c>
      <c r="G2040" t="s">
        <v>24</v>
      </c>
      <c r="H2040">
        <v>1017005</v>
      </c>
      <c r="I2040">
        <v>1017850</v>
      </c>
      <c r="J2040" t="s">
        <v>65</v>
      </c>
      <c r="Q2040" t="s">
        <v>2599</v>
      </c>
      <c r="R2040">
        <v>846</v>
      </c>
    </row>
    <row r="2041" spans="1:19" x14ac:dyDescent="0.55000000000000004">
      <c r="A2041" t="s">
        <v>20</v>
      </c>
      <c r="C2041" t="s">
        <v>22</v>
      </c>
      <c r="D2041" t="s">
        <v>23</v>
      </c>
      <c r="E2041" t="s">
        <v>5</v>
      </c>
      <c r="G2041" t="s">
        <v>24</v>
      </c>
      <c r="H2041">
        <v>1017005</v>
      </c>
      <c r="I2041">
        <v>1017850</v>
      </c>
      <c r="J2041" t="s">
        <v>65</v>
      </c>
      <c r="K2041" t="s">
        <v>2598</v>
      </c>
      <c r="N2041" t="s">
        <v>54</v>
      </c>
      <c r="Q2041" t="s">
        <v>2599</v>
      </c>
      <c r="R2041">
        <v>846</v>
      </c>
      <c r="S2041">
        <v>281</v>
      </c>
    </row>
    <row r="2042" spans="1:19" hidden="1" x14ac:dyDescent="0.55000000000000004">
      <c r="A2042" t="s">
        <v>4566</v>
      </c>
      <c r="B2042" t="s">
        <v>21</v>
      </c>
      <c r="C2042" t="s">
        <v>22</v>
      </c>
      <c r="D2042" t="s">
        <v>23</v>
      </c>
      <c r="E2042" t="s">
        <v>5</v>
      </c>
      <c r="G2042" t="s">
        <v>24</v>
      </c>
      <c r="H2042">
        <v>1018040</v>
      </c>
      <c r="I2042">
        <v>1018465</v>
      </c>
      <c r="J2042" t="s">
        <v>65</v>
      </c>
      <c r="Q2042" t="s">
        <v>2602</v>
      </c>
      <c r="R2042">
        <v>426</v>
      </c>
    </row>
    <row r="2043" spans="1:19" x14ac:dyDescent="0.55000000000000004">
      <c r="A2043" t="s">
        <v>20</v>
      </c>
      <c r="C2043" t="s">
        <v>22</v>
      </c>
      <c r="D2043" t="s">
        <v>23</v>
      </c>
      <c r="E2043" t="s">
        <v>5</v>
      </c>
      <c r="G2043" t="s">
        <v>24</v>
      </c>
      <c r="H2043">
        <v>1018040</v>
      </c>
      <c r="I2043">
        <v>1018465</v>
      </c>
      <c r="J2043" t="s">
        <v>65</v>
      </c>
      <c r="K2043" t="s">
        <v>2600</v>
      </c>
      <c r="N2043" t="s">
        <v>2601</v>
      </c>
      <c r="Q2043" t="s">
        <v>2602</v>
      </c>
      <c r="R2043">
        <v>426</v>
      </c>
      <c r="S2043">
        <v>141</v>
      </c>
    </row>
    <row r="2044" spans="1:19" hidden="1" x14ac:dyDescent="0.55000000000000004">
      <c r="A2044" t="s">
        <v>4566</v>
      </c>
      <c r="B2044" t="s">
        <v>21</v>
      </c>
      <c r="C2044" t="s">
        <v>22</v>
      </c>
      <c r="D2044" t="s">
        <v>23</v>
      </c>
      <c r="E2044" t="s">
        <v>5</v>
      </c>
      <c r="G2044" t="s">
        <v>24</v>
      </c>
      <c r="H2044">
        <v>1018583</v>
      </c>
      <c r="I2044">
        <v>1019077</v>
      </c>
      <c r="J2044" t="s">
        <v>529</v>
      </c>
      <c r="Q2044" t="s">
        <v>2604</v>
      </c>
      <c r="R2044">
        <v>495</v>
      </c>
    </row>
    <row r="2045" spans="1:19" hidden="1" x14ac:dyDescent="0.55000000000000004">
      <c r="A2045" t="s">
        <v>20</v>
      </c>
      <c r="C2045" t="s">
        <v>22</v>
      </c>
      <c r="D2045" t="s">
        <v>23</v>
      </c>
      <c r="E2045" t="s">
        <v>5</v>
      </c>
      <c r="G2045" t="s">
        <v>24</v>
      </c>
      <c r="H2045">
        <v>1018583</v>
      </c>
      <c r="I2045">
        <v>1019077</v>
      </c>
      <c r="J2045" t="s">
        <v>529</v>
      </c>
      <c r="K2045" t="s">
        <v>2603</v>
      </c>
      <c r="N2045" t="s">
        <v>85</v>
      </c>
      <c r="Q2045" t="s">
        <v>2604</v>
      </c>
      <c r="R2045">
        <v>495</v>
      </c>
      <c r="S2045">
        <v>164</v>
      </c>
    </row>
    <row r="2046" spans="1:19" hidden="1" x14ac:dyDescent="0.55000000000000004">
      <c r="A2046" t="s">
        <v>4566</v>
      </c>
      <c r="B2046" t="s">
        <v>21</v>
      </c>
      <c r="C2046" t="s">
        <v>22</v>
      </c>
      <c r="D2046" t="s">
        <v>23</v>
      </c>
      <c r="E2046" t="s">
        <v>5</v>
      </c>
      <c r="G2046" t="s">
        <v>24</v>
      </c>
      <c r="H2046">
        <v>1019266</v>
      </c>
      <c r="I2046">
        <v>1020771</v>
      </c>
      <c r="J2046" t="s">
        <v>529</v>
      </c>
      <c r="Q2046" t="s">
        <v>2607</v>
      </c>
      <c r="R2046">
        <v>1506</v>
      </c>
    </row>
    <row r="2047" spans="1:19" hidden="1" x14ac:dyDescent="0.55000000000000004">
      <c r="A2047" t="s">
        <v>20</v>
      </c>
      <c r="C2047" t="s">
        <v>22</v>
      </c>
      <c r="D2047" t="s">
        <v>23</v>
      </c>
      <c r="E2047" t="s">
        <v>5</v>
      </c>
      <c r="G2047" t="s">
        <v>24</v>
      </c>
      <c r="H2047">
        <v>1019266</v>
      </c>
      <c r="I2047">
        <v>1020771</v>
      </c>
      <c r="J2047" t="s">
        <v>529</v>
      </c>
      <c r="K2047" t="s">
        <v>2605</v>
      </c>
      <c r="N2047" t="s">
        <v>2606</v>
      </c>
      <c r="Q2047" t="s">
        <v>2607</v>
      </c>
      <c r="R2047">
        <v>1506</v>
      </c>
      <c r="S2047">
        <v>501</v>
      </c>
    </row>
    <row r="2048" spans="1:19" hidden="1" x14ac:dyDescent="0.55000000000000004">
      <c r="A2048" t="s">
        <v>4566</v>
      </c>
      <c r="B2048" t="s">
        <v>21</v>
      </c>
      <c r="C2048" t="s">
        <v>22</v>
      </c>
      <c r="D2048" t="s">
        <v>23</v>
      </c>
      <c r="E2048" t="s">
        <v>5</v>
      </c>
      <c r="G2048" t="s">
        <v>24</v>
      </c>
      <c r="H2048">
        <v>1020985</v>
      </c>
      <c r="I2048">
        <v>1021338</v>
      </c>
      <c r="J2048" t="s">
        <v>65</v>
      </c>
      <c r="Q2048" t="s">
        <v>2609</v>
      </c>
      <c r="R2048">
        <v>354</v>
      </c>
    </row>
    <row r="2049" spans="1:19" x14ac:dyDescent="0.55000000000000004">
      <c r="A2049" t="s">
        <v>20</v>
      </c>
      <c r="C2049" t="s">
        <v>22</v>
      </c>
      <c r="D2049" t="s">
        <v>23</v>
      </c>
      <c r="E2049" t="s">
        <v>5</v>
      </c>
      <c r="G2049" t="s">
        <v>24</v>
      </c>
      <c r="H2049">
        <v>1020985</v>
      </c>
      <c r="I2049">
        <v>1021338</v>
      </c>
      <c r="J2049" t="s">
        <v>65</v>
      </c>
      <c r="K2049" t="s">
        <v>2608</v>
      </c>
      <c r="N2049" t="s">
        <v>295</v>
      </c>
      <c r="Q2049" t="s">
        <v>2609</v>
      </c>
      <c r="R2049">
        <v>354</v>
      </c>
      <c r="S2049">
        <v>117</v>
      </c>
    </row>
    <row r="2050" spans="1:19" hidden="1" x14ac:dyDescent="0.55000000000000004">
      <c r="A2050" t="s">
        <v>4566</v>
      </c>
      <c r="B2050" t="s">
        <v>21</v>
      </c>
      <c r="C2050" t="s">
        <v>22</v>
      </c>
      <c r="D2050" t="s">
        <v>23</v>
      </c>
      <c r="E2050" t="s">
        <v>5</v>
      </c>
      <c r="G2050" t="s">
        <v>24</v>
      </c>
      <c r="H2050">
        <v>1021480</v>
      </c>
      <c r="I2050">
        <v>1022817</v>
      </c>
      <c r="J2050" t="s">
        <v>65</v>
      </c>
      <c r="Q2050" t="s">
        <v>2611</v>
      </c>
      <c r="R2050">
        <v>1338</v>
      </c>
    </row>
    <row r="2051" spans="1:19" x14ac:dyDescent="0.55000000000000004">
      <c r="A2051" t="s">
        <v>20</v>
      </c>
      <c r="C2051" t="s">
        <v>22</v>
      </c>
      <c r="D2051" t="s">
        <v>23</v>
      </c>
      <c r="E2051" t="s">
        <v>5</v>
      </c>
      <c r="G2051" t="s">
        <v>24</v>
      </c>
      <c r="H2051">
        <v>1021480</v>
      </c>
      <c r="I2051">
        <v>1022817</v>
      </c>
      <c r="J2051" t="s">
        <v>65</v>
      </c>
      <c r="K2051" t="s">
        <v>2610</v>
      </c>
      <c r="N2051" t="s">
        <v>685</v>
      </c>
      <c r="Q2051" t="s">
        <v>2611</v>
      </c>
      <c r="R2051">
        <v>1338</v>
      </c>
      <c r="S2051">
        <v>445</v>
      </c>
    </row>
    <row r="2052" spans="1:19" hidden="1" x14ac:dyDescent="0.55000000000000004">
      <c r="A2052" t="s">
        <v>4566</v>
      </c>
      <c r="B2052" t="s">
        <v>21</v>
      </c>
      <c r="C2052" t="s">
        <v>22</v>
      </c>
      <c r="D2052" t="s">
        <v>23</v>
      </c>
      <c r="E2052" t="s">
        <v>5</v>
      </c>
      <c r="G2052" t="s">
        <v>24</v>
      </c>
      <c r="H2052">
        <v>1023010</v>
      </c>
      <c r="I2052">
        <v>1024428</v>
      </c>
      <c r="J2052" t="s">
        <v>65</v>
      </c>
      <c r="Q2052" t="s">
        <v>2614</v>
      </c>
      <c r="R2052">
        <v>1419</v>
      </c>
    </row>
    <row r="2053" spans="1:19" x14ac:dyDescent="0.55000000000000004">
      <c r="A2053" t="s">
        <v>20</v>
      </c>
      <c r="C2053" t="s">
        <v>22</v>
      </c>
      <c r="D2053" t="s">
        <v>23</v>
      </c>
      <c r="E2053" t="s">
        <v>5</v>
      </c>
      <c r="G2053" t="s">
        <v>24</v>
      </c>
      <c r="H2053">
        <v>1023010</v>
      </c>
      <c r="I2053">
        <v>1024428</v>
      </c>
      <c r="J2053" t="s">
        <v>65</v>
      </c>
      <c r="K2053" t="s">
        <v>2612</v>
      </c>
      <c r="N2053" t="s">
        <v>2613</v>
      </c>
      <c r="Q2053" t="s">
        <v>2614</v>
      </c>
      <c r="R2053">
        <v>1419</v>
      </c>
      <c r="S2053">
        <v>472</v>
      </c>
    </row>
    <row r="2054" spans="1:19" hidden="1" x14ac:dyDescent="0.55000000000000004">
      <c r="A2054" t="s">
        <v>4566</v>
      </c>
      <c r="B2054" t="s">
        <v>21</v>
      </c>
      <c r="C2054" t="s">
        <v>22</v>
      </c>
      <c r="D2054" t="s">
        <v>23</v>
      </c>
      <c r="E2054" t="s">
        <v>5</v>
      </c>
      <c r="G2054" t="s">
        <v>24</v>
      </c>
      <c r="H2054">
        <v>1024428</v>
      </c>
      <c r="I2054">
        <v>1024652</v>
      </c>
      <c r="J2054" t="s">
        <v>65</v>
      </c>
      <c r="Q2054" t="s">
        <v>2616</v>
      </c>
      <c r="R2054">
        <v>225</v>
      </c>
    </row>
    <row r="2055" spans="1:19" x14ac:dyDescent="0.55000000000000004">
      <c r="A2055" t="s">
        <v>20</v>
      </c>
      <c r="C2055" t="s">
        <v>22</v>
      </c>
      <c r="D2055" t="s">
        <v>23</v>
      </c>
      <c r="E2055" t="s">
        <v>5</v>
      </c>
      <c r="G2055" t="s">
        <v>24</v>
      </c>
      <c r="H2055">
        <v>1024428</v>
      </c>
      <c r="I2055">
        <v>1024652</v>
      </c>
      <c r="J2055" t="s">
        <v>65</v>
      </c>
      <c r="K2055" t="s">
        <v>2615</v>
      </c>
      <c r="N2055" t="s">
        <v>54</v>
      </c>
      <c r="Q2055" t="s">
        <v>2616</v>
      </c>
      <c r="R2055">
        <v>225</v>
      </c>
      <c r="S2055">
        <v>74</v>
      </c>
    </row>
    <row r="2056" spans="1:19" hidden="1" x14ac:dyDescent="0.55000000000000004">
      <c r="A2056" t="s">
        <v>4566</v>
      </c>
      <c r="B2056" t="s">
        <v>21</v>
      </c>
      <c r="C2056" t="s">
        <v>22</v>
      </c>
      <c r="D2056" t="s">
        <v>23</v>
      </c>
      <c r="E2056" t="s">
        <v>5</v>
      </c>
      <c r="G2056" t="s">
        <v>24</v>
      </c>
      <c r="H2056">
        <v>1024664</v>
      </c>
      <c r="I2056">
        <v>1025254</v>
      </c>
      <c r="J2056" t="s">
        <v>65</v>
      </c>
      <c r="Q2056" t="s">
        <v>2618</v>
      </c>
      <c r="R2056">
        <v>591</v>
      </c>
    </row>
    <row r="2057" spans="1:19" x14ac:dyDescent="0.55000000000000004">
      <c r="A2057" t="s">
        <v>20</v>
      </c>
      <c r="C2057" t="s">
        <v>22</v>
      </c>
      <c r="D2057" t="s">
        <v>23</v>
      </c>
      <c r="E2057" t="s">
        <v>5</v>
      </c>
      <c r="G2057" t="s">
        <v>24</v>
      </c>
      <c r="H2057">
        <v>1024664</v>
      </c>
      <c r="I2057">
        <v>1025254</v>
      </c>
      <c r="J2057" t="s">
        <v>65</v>
      </c>
      <c r="K2057" t="s">
        <v>2617</v>
      </c>
      <c r="N2057" t="s">
        <v>54</v>
      </c>
      <c r="Q2057" t="s">
        <v>2618</v>
      </c>
      <c r="R2057">
        <v>591</v>
      </c>
      <c r="S2057">
        <v>196</v>
      </c>
    </row>
    <row r="2058" spans="1:19" hidden="1" x14ac:dyDescent="0.55000000000000004">
      <c r="A2058" t="s">
        <v>4566</v>
      </c>
      <c r="B2058" t="s">
        <v>21</v>
      </c>
      <c r="C2058" t="s">
        <v>22</v>
      </c>
      <c r="D2058" t="s">
        <v>23</v>
      </c>
      <c r="E2058" t="s">
        <v>5</v>
      </c>
      <c r="G2058" t="s">
        <v>24</v>
      </c>
      <c r="H2058">
        <v>1025263</v>
      </c>
      <c r="I2058">
        <v>1026180</v>
      </c>
      <c r="J2058" t="s">
        <v>65</v>
      </c>
      <c r="Q2058" t="s">
        <v>2621</v>
      </c>
      <c r="R2058">
        <v>918</v>
      </c>
    </row>
    <row r="2059" spans="1:19" x14ac:dyDescent="0.55000000000000004">
      <c r="A2059" t="s">
        <v>20</v>
      </c>
      <c r="C2059" t="s">
        <v>22</v>
      </c>
      <c r="D2059" t="s">
        <v>23</v>
      </c>
      <c r="E2059" t="s">
        <v>5</v>
      </c>
      <c r="G2059" t="s">
        <v>24</v>
      </c>
      <c r="H2059">
        <v>1025263</v>
      </c>
      <c r="I2059">
        <v>1026180</v>
      </c>
      <c r="J2059" t="s">
        <v>65</v>
      </c>
      <c r="K2059" t="s">
        <v>2619</v>
      </c>
      <c r="N2059" t="s">
        <v>2620</v>
      </c>
      <c r="Q2059" t="s">
        <v>2621</v>
      </c>
      <c r="R2059">
        <v>918</v>
      </c>
      <c r="S2059">
        <v>305</v>
      </c>
    </row>
    <row r="2060" spans="1:19" hidden="1" x14ac:dyDescent="0.55000000000000004">
      <c r="A2060" t="s">
        <v>4566</v>
      </c>
      <c r="B2060" t="s">
        <v>21</v>
      </c>
      <c r="C2060" t="s">
        <v>22</v>
      </c>
      <c r="D2060" t="s">
        <v>23</v>
      </c>
      <c r="E2060" t="s">
        <v>5</v>
      </c>
      <c r="G2060" t="s">
        <v>24</v>
      </c>
      <c r="H2060">
        <v>1026245</v>
      </c>
      <c r="I2060">
        <v>1027090</v>
      </c>
      <c r="J2060" t="s">
        <v>65</v>
      </c>
      <c r="Q2060" t="s">
        <v>2623</v>
      </c>
      <c r="R2060">
        <v>846</v>
      </c>
    </row>
    <row r="2061" spans="1:19" x14ac:dyDescent="0.55000000000000004">
      <c r="A2061" t="s">
        <v>20</v>
      </c>
      <c r="C2061" t="s">
        <v>22</v>
      </c>
      <c r="D2061" t="s">
        <v>23</v>
      </c>
      <c r="E2061" t="s">
        <v>5</v>
      </c>
      <c r="G2061" t="s">
        <v>24</v>
      </c>
      <c r="H2061">
        <v>1026245</v>
      </c>
      <c r="I2061">
        <v>1027090</v>
      </c>
      <c r="J2061" t="s">
        <v>65</v>
      </c>
      <c r="K2061" t="s">
        <v>2622</v>
      </c>
      <c r="N2061" t="s">
        <v>54</v>
      </c>
      <c r="Q2061" t="s">
        <v>2623</v>
      </c>
      <c r="R2061">
        <v>846</v>
      </c>
      <c r="S2061">
        <v>281</v>
      </c>
    </row>
    <row r="2062" spans="1:19" hidden="1" x14ac:dyDescent="0.55000000000000004">
      <c r="A2062" t="s">
        <v>4566</v>
      </c>
      <c r="B2062" t="s">
        <v>21</v>
      </c>
      <c r="C2062" t="s">
        <v>22</v>
      </c>
      <c r="D2062" t="s">
        <v>23</v>
      </c>
      <c r="E2062" t="s">
        <v>5</v>
      </c>
      <c r="G2062" t="s">
        <v>24</v>
      </c>
      <c r="H2062">
        <v>1027327</v>
      </c>
      <c r="I2062">
        <v>1028064</v>
      </c>
      <c r="J2062" t="s">
        <v>65</v>
      </c>
      <c r="Q2062" t="s">
        <v>2625</v>
      </c>
      <c r="R2062">
        <v>738</v>
      </c>
    </row>
    <row r="2063" spans="1:19" x14ac:dyDescent="0.55000000000000004">
      <c r="A2063" t="s">
        <v>20</v>
      </c>
      <c r="C2063" t="s">
        <v>22</v>
      </c>
      <c r="D2063" t="s">
        <v>23</v>
      </c>
      <c r="E2063" t="s">
        <v>5</v>
      </c>
      <c r="G2063" t="s">
        <v>24</v>
      </c>
      <c r="H2063">
        <v>1027327</v>
      </c>
      <c r="I2063">
        <v>1028064</v>
      </c>
      <c r="J2063" t="s">
        <v>65</v>
      </c>
      <c r="K2063" t="s">
        <v>2624</v>
      </c>
      <c r="N2063" t="s">
        <v>82</v>
      </c>
      <c r="Q2063" t="s">
        <v>2625</v>
      </c>
      <c r="R2063">
        <v>738</v>
      </c>
      <c r="S2063">
        <v>245</v>
      </c>
    </row>
    <row r="2064" spans="1:19" hidden="1" x14ac:dyDescent="0.55000000000000004">
      <c r="A2064" t="s">
        <v>4566</v>
      </c>
      <c r="B2064" t="s">
        <v>21</v>
      </c>
      <c r="C2064" t="s">
        <v>22</v>
      </c>
      <c r="D2064" t="s">
        <v>23</v>
      </c>
      <c r="E2064" t="s">
        <v>5</v>
      </c>
      <c r="G2064" t="s">
        <v>24</v>
      </c>
      <c r="H2064">
        <v>1028061</v>
      </c>
      <c r="I2064">
        <v>1029512</v>
      </c>
      <c r="J2064" t="s">
        <v>65</v>
      </c>
      <c r="Q2064" t="s">
        <v>2627</v>
      </c>
      <c r="R2064">
        <v>1452</v>
      </c>
    </row>
    <row r="2065" spans="1:19" x14ac:dyDescent="0.55000000000000004">
      <c r="A2065" t="s">
        <v>20</v>
      </c>
      <c r="C2065" t="s">
        <v>22</v>
      </c>
      <c r="D2065" t="s">
        <v>23</v>
      </c>
      <c r="E2065" t="s">
        <v>5</v>
      </c>
      <c r="G2065" t="s">
        <v>24</v>
      </c>
      <c r="H2065">
        <v>1028061</v>
      </c>
      <c r="I2065">
        <v>1029512</v>
      </c>
      <c r="J2065" t="s">
        <v>65</v>
      </c>
      <c r="K2065" t="s">
        <v>2626</v>
      </c>
      <c r="N2065" t="s">
        <v>1028</v>
      </c>
      <c r="Q2065" t="s">
        <v>2627</v>
      </c>
      <c r="R2065">
        <v>1452</v>
      </c>
      <c r="S2065">
        <v>483</v>
      </c>
    </row>
    <row r="2066" spans="1:19" hidden="1" x14ac:dyDescent="0.55000000000000004">
      <c r="A2066" t="s">
        <v>4566</v>
      </c>
      <c r="B2066" t="s">
        <v>21</v>
      </c>
      <c r="C2066" t="s">
        <v>22</v>
      </c>
      <c r="D2066" t="s">
        <v>23</v>
      </c>
      <c r="E2066" t="s">
        <v>5</v>
      </c>
      <c r="G2066" t="s">
        <v>24</v>
      </c>
      <c r="H2066">
        <v>1029634</v>
      </c>
      <c r="I2066">
        <v>1030119</v>
      </c>
      <c r="J2066" t="s">
        <v>65</v>
      </c>
      <c r="Q2066" t="s">
        <v>2630</v>
      </c>
      <c r="R2066">
        <v>486</v>
      </c>
    </row>
    <row r="2067" spans="1:19" x14ac:dyDescent="0.55000000000000004">
      <c r="A2067" t="s">
        <v>20</v>
      </c>
      <c r="C2067" t="s">
        <v>22</v>
      </c>
      <c r="D2067" t="s">
        <v>23</v>
      </c>
      <c r="E2067" t="s">
        <v>5</v>
      </c>
      <c r="G2067" t="s">
        <v>24</v>
      </c>
      <c r="H2067">
        <v>1029634</v>
      </c>
      <c r="I2067">
        <v>1030119</v>
      </c>
      <c r="J2067" t="s">
        <v>65</v>
      </c>
      <c r="K2067" t="s">
        <v>2628</v>
      </c>
      <c r="N2067" t="s">
        <v>2629</v>
      </c>
      <c r="Q2067" t="s">
        <v>2630</v>
      </c>
      <c r="R2067">
        <v>486</v>
      </c>
      <c r="S2067">
        <v>161</v>
      </c>
    </row>
    <row r="2068" spans="1:19" hidden="1" x14ac:dyDescent="0.55000000000000004">
      <c r="A2068" t="s">
        <v>4566</v>
      </c>
      <c r="B2068" t="s">
        <v>21</v>
      </c>
      <c r="C2068" t="s">
        <v>22</v>
      </c>
      <c r="D2068" t="s">
        <v>23</v>
      </c>
      <c r="E2068" t="s">
        <v>5</v>
      </c>
      <c r="G2068" t="s">
        <v>24</v>
      </c>
      <c r="H2068">
        <v>1030148</v>
      </c>
      <c r="I2068">
        <v>1031098</v>
      </c>
      <c r="J2068" t="s">
        <v>65</v>
      </c>
      <c r="Q2068" t="s">
        <v>2633</v>
      </c>
      <c r="R2068">
        <v>951</v>
      </c>
    </row>
    <row r="2069" spans="1:19" x14ac:dyDescent="0.55000000000000004">
      <c r="A2069" t="s">
        <v>20</v>
      </c>
      <c r="C2069" t="s">
        <v>22</v>
      </c>
      <c r="D2069" t="s">
        <v>23</v>
      </c>
      <c r="E2069" t="s">
        <v>5</v>
      </c>
      <c r="G2069" t="s">
        <v>24</v>
      </c>
      <c r="H2069">
        <v>1030148</v>
      </c>
      <c r="I2069">
        <v>1031098</v>
      </c>
      <c r="J2069" t="s">
        <v>65</v>
      </c>
      <c r="K2069" t="s">
        <v>2631</v>
      </c>
      <c r="N2069" t="s">
        <v>2632</v>
      </c>
      <c r="Q2069" t="s">
        <v>2633</v>
      </c>
      <c r="R2069">
        <v>951</v>
      </c>
      <c r="S2069">
        <v>316</v>
      </c>
    </row>
    <row r="2070" spans="1:19" hidden="1" x14ac:dyDescent="0.55000000000000004">
      <c r="A2070" t="s">
        <v>4566</v>
      </c>
      <c r="B2070" t="s">
        <v>21</v>
      </c>
      <c r="C2070" t="s">
        <v>22</v>
      </c>
      <c r="D2070" t="s">
        <v>23</v>
      </c>
      <c r="E2070" t="s">
        <v>5</v>
      </c>
      <c r="G2070" t="s">
        <v>24</v>
      </c>
      <c r="H2070">
        <v>1031111</v>
      </c>
      <c r="I2070">
        <v>1032988</v>
      </c>
      <c r="J2070" t="s">
        <v>65</v>
      </c>
      <c r="Q2070" t="s">
        <v>2635</v>
      </c>
      <c r="R2070">
        <v>1878</v>
      </c>
    </row>
    <row r="2071" spans="1:19" x14ac:dyDescent="0.55000000000000004">
      <c r="A2071" t="s">
        <v>20</v>
      </c>
      <c r="C2071" t="s">
        <v>22</v>
      </c>
      <c r="D2071" t="s">
        <v>23</v>
      </c>
      <c r="E2071" t="s">
        <v>5</v>
      </c>
      <c r="G2071" t="s">
        <v>24</v>
      </c>
      <c r="H2071">
        <v>1031111</v>
      </c>
      <c r="I2071">
        <v>1032988</v>
      </c>
      <c r="J2071" t="s">
        <v>65</v>
      </c>
      <c r="K2071" t="s">
        <v>2634</v>
      </c>
      <c r="N2071" t="s">
        <v>166</v>
      </c>
      <c r="Q2071" t="s">
        <v>2635</v>
      </c>
      <c r="R2071">
        <v>1878</v>
      </c>
      <c r="S2071">
        <v>625</v>
      </c>
    </row>
    <row r="2072" spans="1:19" hidden="1" x14ac:dyDescent="0.55000000000000004">
      <c r="A2072" t="s">
        <v>4566</v>
      </c>
      <c r="B2072" t="s">
        <v>21</v>
      </c>
      <c r="C2072" t="s">
        <v>22</v>
      </c>
      <c r="D2072" t="s">
        <v>23</v>
      </c>
      <c r="E2072" t="s">
        <v>5</v>
      </c>
      <c r="G2072" t="s">
        <v>24</v>
      </c>
      <c r="H2072">
        <v>1032991</v>
      </c>
      <c r="I2072">
        <v>1034181</v>
      </c>
      <c r="J2072" t="s">
        <v>65</v>
      </c>
      <c r="Q2072" t="s">
        <v>2638</v>
      </c>
      <c r="R2072">
        <v>1191</v>
      </c>
    </row>
    <row r="2073" spans="1:19" x14ac:dyDescent="0.55000000000000004">
      <c r="A2073" t="s">
        <v>20</v>
      </c>
      <c r="C2073" t="s">
        <v>22</v>
      </c>
      <c r="D2073" t="s">
        <v>23</v>
      </c>
      <c r="E2073" t="s">
        <v>5</v>
      </c>
      <c r="G2073" t="s">
        <v>24</v>
      </c>
      <c r="H2073">
        <v>1032991</v>
      </c>
      <c r="I2073">
        <v>1034181</v>
      </c>
      <c r="J2073" t="s">
        <v>65</v>
      </c>
      <c r="K2073" t="s">
        <v>2636</v>
      </c>
      <c r="N2073" t="s">
        <v>2637</v>
      </c>
      <c r="Q2073" t="s">
        <v>2638</v>
      </c>
      <c r="R2073">
        <v>1191</v>
      </c>
      <c r="S2073">
        <v>396</v>
      </c>
    </row>
    <row r="2074" spans="1:19" hidden="1" x14ac:dyDescent="0.55000000000000004">
      <c r="A2074" t="s">
        <v>4566</v>
      </c>
      <c r="B2074" t="s">
        <v>21</v>
      </c>
      <c r="C2074" t="s">
        <v>22</v>
      </c>
      <c r="D2074" t="s">
        <v>23</v>
      </c>
      <c r="E2074" t="s">
        <v>5</v>
      </c>
      <c r="G2074" t="s">
        <v>24</v>
      </c>
      <c r="H2074">
        <v>1034453</v>
      </c>
      <c r="I2074">
        <v>1035337</v>
      </c>
      <c r="J2074" t="s">
        <v>529</v>
      </c>
      <c r="Q2074" t="s">
        <v>2640</v>
      </c>
      <c r="R2074">
        <v>885</v>
      </c>
    </row>
    <row r="2075" spans="1:19" hidden="1" x14ac:dyDescent="0.55000000000000004">
      <c r="A2075" t="s">
        <v>20</v>
      </c>
      <c r="C2075" t="s">
        <v>22</v>
      </c>
      <c r="D2075" t="s">
        <v>23</v>
      </c>
      <c r="E2075" t="s">
        <v>5</v>
      </c>
      <c r="G2075" t="s">
        <v>24</v>
      </c>
      <c r="H2075">
        <v>1034453</v>
      </c>
      <c r="I2075">
        <v>1035337</v>
      </c>
      <c r="J2075" t="s">
        <v>529</v>
      </c>
      <c r="K2075" t="s">
        <v>2639</v>
      </c>
      <c r="N2075" t="s">
        <v>67</v>
      </c>
      <c r="Q2075" t="s">
        <v>2640</v>
      </c>
      <c r="R2075">
        <v>885</v>
      </c>
      <c r="S2075">
        <v>294</v>
      </c>
    </row>
    <row r="2076" spans="1:19" hidden="1" x14ac:dyDescent="0.55000000000000004">
      <c r="A2076" t="s">
        <v>4566</v>
      </c>
      <c r="B2076" t="s">
        <v>21</v>
      </c>
      <c r="C2076" t="s">
        <v>22</v>
      </c>
      <c r="D2076" t="s">
        <v>23</v>
      </c>
      <c r="E2076" t="s">
        <v>5</v>
      </c>
      <c r="G2076" t="s">
        <v>24</v>
      </c>
      <c r="H2076">
        <v>1035392</v>
      </c>
      <c r="I2076">
        <v>1035862</v>
      </c>
      <c r="J2076" t="s">
        <v>65</v>
      </c>
      <c r="Q2076" t="s">
        <v>2643</v>
      </c>
      <c r="R2076">
        <v>471</v>
      </c>
    </row>
    <row r="2077" spans="1:19" x14ac:dyDescent="0.55000000000000004">
      <c r="A2077" t="s">
        <v>20</v>
      </c>
      <c r="C2077" t="s">
        <v>22</v>
      </c>
      <c r="D2077" t="s">
        <v>23</v>
      </c>
      <c r="E2077" t="s">
        <v>5</v>
      </c>
      <c r="G2077" t="s">
        <v>24</v>
      </c>
      <c r="H2077">
        <v>1035392</v>
      </c>
      <c r="I2077">
        <v>1035862</v>
      </c>
      <c r="J2077" t="s">
        <v>65</v>
      </c>
      <c r="K2077" t="s">
        <v>2641</v>
      </c>
      <c r="N2077" t="s">
        <v>2642</v>
      </c>
      <c r="Q2077" t="s">
        <v>2643</v>
      </c>
      <c r="R2077">
        <v>471</v>
      </c>
      <c r="S2077">
        <v>156</v>
      </c>
    </row>
    <row r="2078" spans="1:19" hidden="1" x14ac:dyDescent="0.55000000000000004">
      <c r="A2078" t="s">
        <v>4566</v>
      </c>
      <c r="B2078" t="s">
        <v>21</v>
      </c>
      <c r="C2078" t="s">
        <v>22</v>
      </c>
      <c r="D2078" t="s">
        <v>23</v>
      </c>
      <c r="E2078" t="s">
        <v>5</v>
      </c>
      <c r="G2078" t="s">
        <v>24</v>
      </c>
      <c r="H2078">
        <v>1036048</v>
      </c>
      <c r="I2078">
        <v>1036350</v>
      </c>
      <c r="J2078" t="s">
        <v>65</v>
      </c>
      <c r="Q2078" t="s">
        <v>2645</v>
      </c>
      <c r="R2078">
        <v>303</v>
      </c>
    </row>
    <row r="2079" spans="1:19" x14ac:dyDescent="0.55000000000000004">
      <c r="A2079" t="s">
        <v>20</v>
      </c>
      <c r="C2079" t="s">
        <v>22</v>
      </c>
      <c r="D2079" t="s">
        <v>23</v>
      </c>
      <c r="E2079" t="s">
        <v>5</v>
      </c>
      <c r="G2079" t="s">
        <v>24</v>
      </c>
      <c r="H2079">
        <v>1036048</v>
      </c>
      <c r="I2079">
        <v>1036350</v>
      </c>
      <c r="J2079" t="s">
        <v>65</v>
      </c>
      <c r="K2079" t="s">
        <v>2644</v>
      </c>
      <c r="N2079" t="s">
        <v>54</v>
      </c>
      <c r="Q2079" t="s">
        <v>2645</v>
      </c>
      <c r="R2079">
        <v>303</v>
      </c>
      <c r="S2079">
        <v>100</v>
      </c>
    </row>
    <row r="2080" spans="1:19" hidden="1" x14ac:dyDescent="0.55000000000000004">
      <c r="A2080" t="s">
        <v>4566</v>
      </c>
      <c r="B2080" t="s">
        <v>21</v>
      </c>
      <c r="C2080" t="s">
        <v>22</v>
      </c>
      <c r="D2080" t="s">
        <v>23</v>
      </c>
      <c r="E2080" t="s">
        <v>5</v>
      </c>
      <c r="G2080" t="s">
        <v>24</v>
      </c>
      <c r="H2080">
        <v>1036373</v>
      </c>
      <c r="I2080">
        <v>1037641</v>
      </c>
      <c r="J2080" t="s">
        <v>65</v>
      </c>
      <c r="Q2080" t="s">
        <v>2647</v>
      </c>
      <c r="R2080">
        <v>1269</v>
      </c>
    </row>
    <row r="2081" spans="1:19" x14ac:dyDescent="0.55000000000000004">
      <c r="A2081" t="s">
        <v>20</v>
      </c>
      <c r="C2081" t="s">
        <v>22</v>
      </c>
      <c r="D2081" t="s">
        <v>23</v>
      </c>
      <c r="E2081" t="s">
        <v>5</v>
      </c>
      <c r="G2081" t="s">
        <v>24</v>
      </c>
      <c r="H2081">
        <v>1036373</v>
      </c>
      <c r="I2081">
        <v>1037641</v>
      </c>
      <c r="J2081" t="s">
        <v>65</v>
      </c>
      <c r="K2081" t="s">
        <v>2646</v>
      </c>
      <c r="N2081" t="s">
        <v>54</v>
      </c>
      <c r="Q2081" t="s">
        <v>2647</v>
      </c>
      <c r="R2081">
        <v>1269</v>
      </c>
      <c r="S2081">
        <v>422</v>
      </c>
    </row>
    <row r="2082" spans="1:19" hidden="1" x14ac:dyDescent="0.55000000000000004">
      <c r="A2082" t="s">
        <v>4566</v>
      </c>
      <c r="B2082" t="s">
        <v>21</v>
      </c>
      <c r="C2082" t="s">
        <v>22</v>
      </c>
      <c r="D2082" t="s">
        <v>23</v>
      </c>
      <c r="E2082" t="s">
        <v>5</v>
      </c>
      <c r="G2082" t="s">
        <v>24</v>
      </c>
      <c r="H2082">
        <v>1037708</v>
      </c>
      <c r="I2082">
        <v>1037983</v>
      </c>
      <c r="J2082" t="s">
        <v>65</v>
      </c>
      <c r="Q2082" t="s">
        <v>2649</v>
      </c>
      <c r="R2082">
        <v>276</v>
      </c>
    </row>
    <row r="2083" spans="1:19" x14ac:dyDescent="0.55000000000000004">
      <c r="A2083" t="s">
        <v>20</v>
      </c>
      <c r="C2083" t="s">
        <v>22</v>
      </c>
      <c r="D2083" t="s">
        <v>23</v>
      </c>
      <c r="E2083" t="s">
        <v>5</v>
      </c>
      <c r="G2083" t="s">
        <v>24</v>
      </c>
      <c r="H2083">
        <v>1037708</v>
      </c>
      <c r="I2083">
        <v>1037983</v>
      </c>
      <c r="J2083" t="s">
        <v>65</v>
      </c>
      <c r="K2083" t="s">
        <v>2648</v>
      </c>
      <c r="N2083" t="s">
        <v>76</v>
      </c>
      <c r="Q2083" t="s">
        <v>2649</v>
      </c>
      <c r="R2083">
        <v>276</v>
      </c>
      <c r="S2083">
        <v>91</v>
      </c>
    </row>
    <row r="2084" spans="1:19" hidden="1" x14ac:dyDescent="0.55000000000000004">
      <c r="A2084" t="s">
        <v>4566</v>
      </c>
      <c r="B2084" t="s">
        <v>21</v>
      </c>
      <c r="C2084" t="s">
        <v>22</v>
      </c>
      <c r="D2084" t="s">
        <v>23</v>
      </c>
      <c r="E2084" t="s">
        <v>5</v>
      </c>
      <c r="G2084" t="s">
        <v>24</v>
      </c>
      <c r="H2084">
        <v>1038155</v>
      </c>
      <c r="I2084">
        <v>1039462</v>
      </c>
      <c r="J2084" t="s">
        <v>65</v>
      </c>
      <c r="O2084" t="s">
        <v>2652</v>
      </c>
      <c r="Q2084" t="s">
        <v>2653</v>
      </c>
      <c r="R2084">
        <v>1308</v>
      </c>
    </row>
    <row r="2085" spans="1:19" x14ac:dyDescent="0.55000000000000004">
      <c r="A2085" t="s">
        <v>20</v>
      </c>
      <c r="C2085" t="s">
        <v>22</v>
      </c>
      <c r="D2085" t="s">
        <v>23</v>
      </c>
      <c r="E2085" t="s">
        <v>5</v>
      </c>
      <c r="G2085" t="s">
        <v>24</v>
      </c>
      <c r="H2085">
        <v>1038155</v>
      </c>
      <c r="I2085">
        <v>1039462</v>
      </c>
      <c r="J2085" t="s">
        <v>65</v>
      </c>
      <c r="K2085" t="s">
        <v>2650</v>
      </c>
      <c r="N2085" t="s">
        <v>2651</v>
      </c>
      <c r="O2085" t="s">
        <v>2652</v>
      </c>
      <c r="Q2085" t="s">
        <v>2653</v>
      </c>
      <c r="R2085">
        <v>1308</v>
      </c>
      <c r="S2085">
        <v>435</v>
      </c>
    </row>
    <row r="2086" spans="1:19" hidden="1" x14ac:dyDescent="0.55000000000000004">
      <c r="A2086" t="s">
        <v>4566</v>
      </c>
      <c r="B2086" t="s">
        <v>21</v>
      </c>
      <c r="C2086" t="s">
        <v>22</v>
      </c>
      <c r="D2086" t="s">
        <v>23</v>
      </c>
      <c r="E2086" t="s">
        <v>5</v>
      </c>
      <c r="G2086" t="s">
        <v>24</v>
      </c>
      <c r="H2086">
        <v>1039602</v>
      </c>
      <c r="I2086">
        <v>1040810</v>
      </c>
      <c r="J2086" t="s">
        <v>65</v>
      </c>
      <c r="Q2086" t="s">
        <v>2656</v>
      </c>
      <c r="R2086">
        <v>1209</v>
      </c>
    </row>
    <row r="2087" spans="1:19" x14ac:dyDescent="0.55000000000000004">
      <c r="A2087" t="s">
        <v>20</v>
      </c>
      <c r="C2087" t="s">
        <v>22</v>
      </c>
      <c r="D2087" t="s">
        <v>23</v>
      </c>
      <c r="E2087" t="s">
        <v>5</v>
      </c>
      <c r="G2087" t="s">
        <v>24</v>
      </c>
      <c r="H2087">
        <v>1039602</v>
      </c>
      <c r="I2087">
        <v>1040810</v>
      </c>
      <c r="J2087" t="s">
        <v>65</v>
      </c>
      <c r="K2087" t="s">
        <v>2654</v>
      </c>
      <c r="N2087" t="s">
        <v>2655</v>
      </c>
      <c r="Q2087" t="s">
        <v>2656</v>
      </c>
      <c r="R2087">
        <v>1209</v>
      </c>
      <c r="S2087">
        <v>402</v>
      </c>
    </row>
    <row r="2088" spans="1:19" hidden="1" x14ac:dyDescent="0.55000000000000004">
      <c r="A2088" t="s">
        <v>4566</v>
      </c>
      <c r="B2088" t="s">
        <v>21</v>
      </c>
      <c r="C2088" t="s">
        <v>22</v>
      </c>
      <c r="D2088" t="s">
        <v>23</v>
      </c>
      <c r="E2088" t="s">
        <v>5</v>
      </c>
      <c r="G2088" t="s">
        <v>24</v>
      </c>
      <c r="H2088">
        <v>1040886</v>
      </c>
      <c r="I2088">
        <v>1041566</v>
      </c>
      <c r="J2088" t="s">
        <v>65</v>
      </c>
      <c r="Q2088" t="s">
        <v>2659</v>
      </c>
      <c r="R2088">
        <v>681</v>
      </c>
    </row>
    <row r="2089" spans="1:19" x14ac:dyDescent="0.55000000000000004">
      <c r="A2089" t="s">
        <v>20</v>
      </c>
      <c r="C2089" t="s">
        <v>22</v>
      </c>
      <c r="D2089" t="s">
        <v>23</v>
      </c>
      <c r="E2089" t="s">
        <v>5</v>
      </c>
      <c r="G2089" t="s">
        <v>24</v>
      </c>
      <c r="H2089">
        <v>1040886</v>
      </c>
      <c r="I2089">
        <v>1041566</v>
      </c>
      <c r="J2089" t="s">
        <v>65</v>
      </c>
      <c r="K2089" t="s">
        <v>2657</v>
      </c>
      <c r="N2089" t="s">
        <v>2658</v>
      </c>
      <c r="Q2089" t="s">
        <v>2659</v>
      </c>
      <c r="R2089">
        <v>681</v>
      </c>
      <c r="S2089">
        <v>226</v>
      </c>
    </row>
    <row r="2090" spans="1:19" hidden="1" x14ac:dyDescent="0.55000000000000004">
      <c r="A2090" t="s">
        <v>4566</v>
      </c>
      <c r="B2090" t="s">
        <v>21</v>
      </c>
      <c r="C2090" t="s">
        <v>22</v>
      </c>
      <c r="D2090" t="s">
        <v>23</v>
      </c>
      <c r="E2090" t="s">
        <v>5</v>
      </c>
      <c r="G2090" t="s">
        <v>24</v>
      </c>
      <c r="H2090">
        <v>1041582</v>
      </c>
      <c r="I2090">
        <v>1042259</v>
      </c>
      <c r="J2090" t="s">
        <v>65</v>
      </c>
      <c r="Q2090" t="s">
        <v>2662</v>
      </c>
      <c r="R2090">
        <v>678</v>
      </c>
    </row>
    <row r="2091" spans="1:19" x14ac:dyDescent="0.55000000000000004">
      <c r="A2091" t="s">
        <v>20</v>
      </c>
      <c r="C2091" t="s">
        <v>22</v>
      </c>
      <c r="D2091" t="s">
        <v>23</v>
      </c>
      <c r="E2091" t="s">
        <v>5</v>
      </c>
      <c r="G2091" t="s">
        <v>24</v>
      </c>
      <c r="H2091">
        <v>1041582</v>
      </c>
      <c r="I2091">
        <v>1042259</v>
      </c>
      <c r="J2091" t="s">
        <v>65</v>
      </c>
      <c r="K2091" t="s">
        <v>2660</v>
      </c>
      <c r="N2091" t="s">
        <v>2661</v>
      </c>
      <c r="Q2091" t="s">
        <v>2662</v>
      </c>
      <c r="R2091">
        <v>678</v>
      </c>
      <c r="S2091">
        <v>225</v>
      </c>
    </row>
    <row r="2092" spans="1:19" hidden="1" x14ac:dyDescent="0.55000000000000004">
      <c r="A2092" t="s">
        <v>4566</v>
      </c>
      <c r="B2092" t="s">
        <v>21</v>
      </c>
      <c r="C2092" t="s">
        <v>22</v>
      </c>
      <c r="D2092" t="s">
        <v>23</v>
      </c>
      <c r="E2092" t="s">
        <v>5</v>
      </c>
      <c r="G2092" t="s">
        <v>24</v>
      </c>
      <c r="H2092">
        <v>1042332</v>
      </c>
      <c r="I2092">
        <v>1043756</v>
      </c>
      <c r="J2092" t="s">
        <v>65</v>
      </c>
      <c r="Q2092" t="s">
        <v>2664</v>
      </c>
      <c r="R2092">
        <v>1425</v>
      </c>
    </row>
    <row r="2093" spans="1:19" x14ac:dyDescent="0.55000000000000004">
      <c r="A2093" t="s">
        <v>20</v>
      </c>
      <c r="C2093" t="s">
        <v>22</v>
      </c>
      <c r="D2093" t="s">
        <v>23</v>
      </c>
      <c r="E2093" t="s">
        <v>5</v>
      </c>
      <c r="G2093" t="s">
        <v>24</v>
      </c>
      <c r="H2093">
        <v>1042332</v>
      </c>
      <c r="I2093">
        <v>1043756</v>
      </c>
      <c r="J2093" t="s">
        <v>65</v>
      </c>
      <c r="K2093" t="s">
        <v>2663</v>
      </c>
      <c r="N2093" t="s">
        <v>1529</v>
      </c>
      <c r="Q2093" t="s">
        <v>2664</v>
      </c>
      <c r="R2093">
        <v>1425</v>
      </c>
      <c r="S2093">
        <v>474</v>
      </c>
    </row>
    <row r="2094" spans="1:19" hidden="1" x14ac:dyDescent="0.55000000000000004">
      <c r="A2094" t="s">
        <v>4566</v>
      </c>
      <c r="B2094" t="s">
        <v>21</v>
      </c>
      <c r="C2094" t="s">
        <v>22</v>
      </c>
      <c r="D2094" t="s">
        <v>23</v>
      </c>
      <c r="E2094" t="s">
        <v>5</v>
      </c>
      <c r="G2094" t="s">
        <v>24</v>
      </c>
      <c r="H2094">
        <v>1043743</v>
      </c>
      <c r="I2094">
        <v>1044771</v>
      </c>
      <c r="J2094" t="s">
        <v>65</v>
      </c>
      <c r="Q2094" t="s">
        <v>2666</v>
      </c>
      <c r="R2094">
        <v>1029</v>
      </c>
    </row>
    <row r="2095" spans="1:19" x14ac:dyDescent="0.55000000000000004">
      <c r="A2095" t="s">
        <v>20</v>
      </c>
      <c r="C2095" t="s">
        <v>22</v>
      </c>
      <c r="D2095" t="s">
        <v>23</v>
      </c>
      <c r="E2095" t="s">
        <v>5</v>
      </c>
      <c r="G2095" t="s">
        <v>24</v>
      </c>
      <c r="H2095">
        <v>1043743</v>
      </c>
      <c r="I2095">
        <v>1044771</v>
      </c>
      <c r="J2095" t="s">
        <v>65</v>
      </c>
      <c r="K2095" t="s">
        <v>2665</v>
      </c>
      <c r="N2095" t="s">
        <v>54</v>
      </c>
      <c r="Q2095" t="s">
        <v>2666</v>
      </c>
      <c r="R2095">
        <v>1029</v>
      </c>
      <c r="S2095">
        <v>342</v>
      </c>
    </row>
    <row r="2096" spans="1:19" hidden="1" x14ac:dyDescent="0.55000000000000004">
      <c r="A2096" t="s">
        <v>4566</v>
      </c>
      <c r="B2096" t="s">
        <v>21</v>
      </c>
      <c r="C2096" t="s">
        <v>22</v>
      </c>
      <c r="D2096" t="s">
        <v>23</v>
      </c>
      <c r="E2096" t="s">
        <v>5</v>
      </c>
      <c r="G2096" t="s">
        <v>24</v>
      </c>
      <c r="H2096">
        <v>1044768</v>
      </c>
      <c r="I2096">
        <v>1045493</v>
      </c>
      <c r="J2096" t="s">
        <v>65</v>
      </c>
      <c r="Q2096" t="s">
        <v>2669</v>
      </c>
      <c r="R2096">
        <v>726</v>
      </c>
    </row>
    <row r="2097" spans="1:19" x14ac:dyDescent="0.55000000000000004">
      <c r="A2097" t="s">
        <v>20</v>
      </c>
      <c r="C2097" t="s">
        <v>22</v>
      </c>
      <c r="D2097" t="s">
        <v>23</v>
      </c>
      <c r="E2097" t="s">
        <v>5</v>
      </c>
      <c r="G2097" t="s">
        <v>24</v>
      </c>
      <c r="H2097">
        <v>1044768</v>
      </c>
      <c r="I2097">
        <v>1045493</v>
      </c>
      <c r="J2097" t="s">
        <v>65</v>
      </c>
      <c r="K2097" t="s">
        <v>2667</v>
      </c>
      <c r="N2097" t="s">
        <v>2668</v>
      </c>
      <c r="Q2097" t="s">
        <v>2669</v>
      </c>
      <c r="R2097">
        <v>726</v>
      </c>
      <c r="S2097">
        <v>241</v>
      </c>
    </row>
    <row r="2098" spans="1:19" hidden="1" x14ac:dyDescent="0.55000000000000004">
      <c r="A2098" t="s">
        <v>4566</v>
      </c>
      <c r="B2098" t="s">
        <v>21</v>
      </c>
      <c r="C2098" t="s">
        <v>22</v>
      </c>
      <c r="D2098" t="s">
        <v>23</v>
      </c>
      <c r="E2098" t="s">
        <v>5</v>
      </c>
      <c r="G2098" t="s">
        <v>24</v>
      </c>
      <c r="H2098">
        <v>1045494</v>
      </c>
      <c r="I2098">
        <v>1046084</v>
      </c>
      <c r="J2098" t="s">
        <v>65</v>
      </c>
      <c r="Q2098" t="s">
        <v>2672</v>
      </c>
      <c r="R2098">
        <v>591</v>
      </c>
    </row>
    <row r="2099" spans="1:19" x14ac:dyDescent="0.55000000000000004">
      <c r="A2099" t="s">
        <v>20</v>
      </c>
      <c r="C2099" t="s">
        <v>22</v>
      </c>
      <c r="D2099" t="s">
        <v>23</v>
      </c>
      <c r="E2099" t="s">
        <v>5</v>
      </c>
      <c r="G2099" t="s">
        <v>24</v>
      </c>
      <c r="H2099">
        <v>1045494</v>
      </c>
      <c r="I2099">
        <v>1046084</v>
      </c>
      <c r="J2099" t="s">
        <v>65</v>
      </c>
      <c r="K2099" t="s">
        <v>2670</v>
      </c>
      <c r="N2099" t="s">
        <v>2671</v>
      </c>
      <c r="Q2099" t="s">
        <v>2672</v>
      </c>
      <c r="R2099">
        <v>591</v>
      </c>
      <c r="S2099">
        <v>196</v>
      </c>
    </row>
    <row r="2100" spans="1:19" hidden="1" x14ac:dyDescent="0.55000000000000004">
      <c r="A2100" t="s">
        <v>4566</v>
      </c>
      <c r="B2100" t="s">
        <v>21</v>
      </c>
      <c r="C2100" t="s">
        <v>22</v>
      </c>
      <c r="D2100" t="s">
        <v>23</v>
      </c>
      <c r="E2100" t="s">
        <v>5</v>
      </c>
      <c r="G2100" t="s">
        <v>24</v>
      </c>
      <c r="H2100">
        <v>1046084</v>
      </c>
      <c r="I2100">
        <v>1046812</v>
      </c>
      <c r="J2100" t="s">
        <v>65</v>
      </c>
      <c r="Q2100" t="s">
        <v>2675</v>
      </c>
      <c r="R2100">
        <v>729</v>
      </c>
    </row>
    <row r="2101" spans="1:19" x14ac:dyDescent="0.55000000000000004">
      <c r="A2101" t="s">
        <v>20</v>
      </c>
      <c r="C2101" t="s">
        <v>22</v>
      </c>
      <c r="D2101" t="s">
        <v>23</v>
      </c>
      <c r="E2101" t="s">
        <v>5</v>
      </c>
      <c r="G2101" t="s">
        <v>24</v>
      </c>
      <c r="H2101">
        <v>1046084</v>
      </c>
      <c r="I2101">
        <v>1046812</v>
      </c>
      <c r="J2101" t="s">
        <v>65</v>
      </c>
      <c r="K2101" t="s">
        <v>2673</v>
      </c>
      <c r="N2101" t="s">
        <v>2674</v>
      </c>
      <c r="Q2101" t="s">
        <v>2675</v>
      </c>
      <c r="R2101">
        <v>729</v>
      </c>
      <c r="S2101">
        <v>242</v>
      </c>
    </row>
    <row r="2102" spans="1:19" hidden="1" x14ac:dyDescent="0.55000000000000004">
      <c r="A2102" t="s">
        <v>4566</v>
      </c>
      <c r="B2102" t="s">
        <v>21</v>
      </c>
      <c r="C2102" t="s">
        <v>22</v>
      </c>
      <c r="D2102" t="s">
        <v>23</v>
      </c>
      <c r="E2102" t="s">
        <v>5</v>
      </c>
      <c r="G2102" t="s">
        <v>24</v>
      </c>
      <c r="H2102">
        <v>1046802</v>
      </c>
      <c r="I2102">
        <v>1047161</v>
      </c>
      <c r="J2102" t="s">
        <v>65</v>
      </c>
      <c r="Q2102" t="s">
        <v>2678</v>
      </c>
      <c r="R2102">
        <v>360</v>
      </c>
    </row>
    <row r="2103" spans="1:19" x14ac:dyDescent="0.55000000000000004">
      <c r="A2103" t="s">
        <v>20</v>
      </c>
      <c r="C2103" t="s">
        <v>22</v>
      </c>
      <c r="D2103" t="s">
        <v>23</v>
      </c>
      <c r="E2103" t="s">
        <v>5</v>
      </c>
      <c r="G2103" t="s">
        <v>24</v>
      </c>
      <c r="H2103">
        <v>1046802</v>
      </c>
      <c r="I2103">
        <v>1047161</v>
      </c>
      <c r="J2103" t="s">
        <v>65</v>
      </c>
      <c r="K2103" t="s">
        <v>2676</v>
      </c>
      <c r="N2103" t="s">
        <v>2677</v>
      </c>
      <c r="Q2103" t="s">
        <v>2678</v>
      </c>
      <c r="R2103">
        <v>360</v>
      </c>
      <c r="S2103">
        <v>119</v>
      </c>
    </row>
    <row r="2104" spans="1:19" hidden="1" x14ac:dyDescent="0.55000000000000004">
      <c r="A2104" t="s">
        <v>4566</v>
      </c>
      <c r="B2104" t="s">
        <v>21</v>
      </c>
      <c r="C2104" t="s">
        <v>22</v>
      </c>
      <c r="D2104" t="s">
        <v>23</v>
      </c>
      <c r="E2104" t="s">
        <v>5</v>
      </c>
      <c r="G2104" t="s">
        <v>24</v>
      </c>
      <c r="H2104">
        <v>1047177</v>
      </c>
      <c r="I2104">
        <v>1048064</v>
      </c>
      <c r="J2104" t="s">
        <v>65</v>
      </c>
      <c r="Q2104" t="s">
        <v>2681</v>
      </c>
      <c r="R2104">
        <v>888</v>
      </c>
    </row>
    <row r="2105" spans="1:19" x14ac:dyDescent="0.55000000000000004">
      <c r="A2105" t="s">
        <v>20</v>
      </c>
      <c r="C2105" t="s">
        <v>22</v>
      </c>
      <c r="D2105" t="s">
        <v>23</v>
      </c>
      <c r="E2105" t="s">
        <v>5</v>
      </c>
      <c r="G2105" t="s">
        <v>24</v>
      </c>
      <c r="H2105">
        <v>1047177</v>
      </c>
      <c r="I2105">
        <v>1048064</v>
      </c>
      <c r="J2105" t="s">
        <v>65</v>
      </c>
      <c r="K2105" t="s">
        <v>2679</v>
      </c>
      <c r="N2105" t="s">
        <v>2680</v>
      </c>
      <c r="Q2105" t="s">
        <v>2681</v>
      </c>
      <c r="R2105">
        <v>888</v>
      </c>
      <c r="S2105">
        <v>295</v>
      </c>
    </row>
    <row r="2106" spans="1:19" hidden="1" x14ac:dyDescent="0.55000000000000004">
      <c r="A2106" t="s">
        <v>4566</v>
      </c>
      <c r="B2106" t="s">
        <v>21</v>
      </c>
      <c r="C2106" t="s">
        <v>22</v>
      </c>
      <c r="D2106" t="s">
        <v>23</v>
      </c>
      <c r="E2106" t="s">
        <v>5</v>
      </c>
      <c r="G2106" t="s">
        <v>24</v>
      </c>
      <c r="H2106">
        <v>1048067</v>
      </c>
      <c r="I2106">
        <v>1048933</v>
      </c>
      <c r="J2106" t="s">
        <v>65</v>
      </c>
      <c r="Q2106" t="s">
        <v>2684</v>
      </c>
      <c r="R2106">
        <v>867</v>
      </c>
    </row>
    <row r="2107" spans="1:19" x14ac:dyDescent="0.55000000000000004">
      <c r="A2107" t="s">
        <v>20</v>
      </c>
      <c r="C2107" t="s">
        <v>22</v>
      </c>
      <c r="D2107" t="s">
        <v>23</v>
      </c>
      <c r="E2107" t="s">
        <v>5</v>
      </c>
      <c r="G2107" t="s">
        <v>24</v>
      </c>
      <c r="H2107">
        <v>1048067</v>
      </c>
      <c r="I2107">
        <v>1048933</v>
      </c>
      <c r="J2107" t="s">
        <v>65</v>
      </c>
      <c r="K2107" t="s">
        <v>2682</v>
      </c>
      <c r="N2107" t="s">
        <v>2683</v>
      </c>
      <c r="Q2107" t="s">
        <v>2684</v>
      </c>
      <c r="R2107">
        <v>867</v>
      </c>
      <c r="S2107">
        <v>288</v>
      </c>
    </row>
    <row r="2108" spans="1:19" hidden="1" x14ac:dyDescent="0.55000000000000004">
      <c r="A2108" t="s">
        <v>4566</v>
      </c>
      <c r="B2108" t="s">
        <v>21</v>
      </c>
      <c r="C2108" t="s">
        <v>22</v>
      </c>
      <c r="D2108" t="s">
        <v>23</v>
      </c>
      <c r="E2108" t="s">
        <v>5</v>
      </c>
      <c r="G2108" t="s">
        <v>24</v>
      </c>
      <c r="H2108">
        <v>1048951</v>
      </c>
      <c r="I2108">
        <v>1049409</v>
      </c>
      <c r="J2108" t="s">
        <v>65</v>
      </c>
      <c r="Q2108" t="s">
        <v>2686</v>
      </c>
      <c r="R2108">
        <v>459</v>
      </c>
    </row>
    <row r="2109" spans="1:19" x14ac:dyDescent="0.55000000000000004">
      <c r="A2109" t="s">
        <v>20</v>
      </c>
      <c r="C2109" t="s">
        <v>22</v>
      </c>
      <c r="D2109" t="s">
        <v>23</v>
      </c>
      <c r="E2109" t="s">
        <v>5</v>
      </c>
      <c r="G2109" t="s">
        <v>24</v>
      </c>
      <c r="H2109">
        <v>1048951</v>
      </c>
      <c r="I2109">
        <v>1049409</v>
      </c>
      <c r="J2109" t="s">
        <v>65</v>
      </c>
      <c r="K2109" t="s">
        <v>2685</v>
      </c>
      <c r="N2109" t="s">
        <v>67</v>
      </c>
      <c r="Q2109" t="s">
        <v>2686</v>
      </c>
      <c r="R2109">
        <v>459</v>
      </c>
      <c r="S2109">
        <v>152</v>
      </c>
    </row>
    <row r="2110" spans="1:19" hidden="1" x14ac:dyDescent="0.55000000000000004">
      <c r="A2110" t="s">
        <v>4566</v>
      </c>
      <c r="B2110" t="s">
        <v>21</v>
      </c>
      <c r="C2110" t="s">
        <v>22</v>
      </c>
      <c r="D2110" t="s">
        <v>23</v>
      </c>
      <c r="E2110" t="s">
        <v>5</v>
      </c>
      <c r="G2110" t="s">
        <v>24</v>
      </c>
      <c r="H2110">
        <v>1049868</v>
      </c>
      <c r="I2110">
        <v>1050233</v>
      </c>
      <c r="J2110" t="s">
        <v>529</v>
      </c>
      <c r="Q2110" t="s">
        <v>2688</v>
      </c>
      <c r="R2110">
        <v>366</v>
      </c>
    </row>
    <row r="2111" spans="1:19" hidden="1" x14ac:dyDescent="0.55000000000000004">
      <c r="A2111" t="s">
        <v>20</v>
      </c>
      <c r="C2111" t="s">
        <v>22</v>
      </c>
      <c r="D2111" t="s">
        <v>23</v>
      </c>
      <c r="E2111" t="s">
        <v>5</v>
      </c>
      <c r="G2111" t="s">
        <v>24</v>
      </c>
      <c r="H2111">
        <v>1049868</v>
      </c>
      <c r="I2111">
        <v>1050233</v>
      </c>
      <c r="J2111" t="s">
        <v>529</v>
      </c>
      <c r="K2111" t="s">
        <v>2687</v>
      </c>
      <c r="N2111" t="s">
        <v>67</v>
      </c>
      <c r="Q2111" t="s">
        <v>2688</v>
      </c>
      <c r="R2111">
        <v>366</v>
      </c>
      <c r="S2111">
        <v>121</v>
      </c>
    </row>
    <row r="2112" spans="1:19" hidden="1" x14ac:dyDescent="0.55000000000000004">
      <c r="A2112" t="s">
        <v>4566</v>
      </c>
      <c r="B2112" t="s">
        <v>21</v>
      </c>
      <c r="C2112" t="s">
        <v>22</v>
      </c>
      <c r="D2112" t="s">
        <v>23</v>
      </c>
      <c r="E2112" t="s">
        <v>5</v>
      </c>
      <c r="G2112" t="s">
        <v>24</v>
      </c>
      <c r="H2112">
        <v>1050416</v>
      </c>
      <c r="I2112">
        <v>1052179</v>
      </c>
      <c r="J2112" t="s">
        <v>65</v>
      </c>
      <c r="Q2112" t="s">
        <v>2691</v>
      </c>
      <c r="R2112">
        <v>1764</v>
      </c>
    </row>
    <row r="2113" spans="1:19" x14ac:dyDescent="0.55000000000000004">
      <c r="A2113" t="s">
        <v>20</v>
      </c>
      <c r="C2113" t="s">
        <v>22</v>
      </c>
      <c r="D2113" t="s">
        <v>23</v>
      </c>
      <c r="E2113" t="s">
        <v>5</v>
      </c>
      <c r="G2113" t="s">
        <v>24</v>
      </c>
      <c r="H2113">
        <v>1050416</v>
      </c>
      <c r="I2113">
        <v>1052179</v>
      </c>
      <c r="J2113" t="s">
        <v>65</v>
      </c>
      <c r="K2113" t="s">
        <v>2689</v>
      </c>
      <c r="N2113" t="s">
        <v>2690</v>
      </c>
      <c r="Q2113" t="s">
        <v>2691</v>
      </c>
      <c r="R2113">
        <v>1764</v>
      </c>
      <c r="S2113">
        <v>587</v>
      </c>
    </row>
    <row r="2114" spans="1:19" hidden="1" x14ac:dyDescent="0.55000000000000004">
      <c r="A2114" t="s">
        <v>4566</v>
      </c>
      <c r="B2114" t="s">
        <v>21</v>
      </c>
      <c r="C2114" t="s">
        <v>22</v>
      </c>
      <c r="D2114" t="s">
        <v>23</v>
      </c>
      <c r="E2114" t="s">
        <v>5</v>
      </c>
      <c r="G2114" t="s">
        <v>24</v>
      </c>
      <c r="H2114">
        <v>1052252</v>
      </c>
      <c r="I2114">
        <v>1053220</v>
      </c>
      <c r="J2114" t="s">
        <v>65</v>
      </c>
      <c r="Q2114" t="s">
        <v>2694</v>
      </c>
      <c r="R2114">
        <v>969</v>
      </c>
    </row>
    <row r="2115" spans="1:19" x14ac:dyDescent="0.55000000000000004">
      <c r="A2115" t="s">
        <v>20</v>
      </c>
      <c r="C2115" t="s">
        <v>22</v>
      </c>
      <c r="D2115" t="s">
        <v>23</v>
      </c>
      <c r="E2115" t="s">
        <v>5</v>
      </c>
      <c r="G2115" t="s">
        <v>24</v>
      </c>
      <c r="H2115">
        <v>1052252</v>
      </c>
      <c r="I2115">
        <v>1053220</v>
      </c>
      <c r="J2115" t="s">
        <v>65</v>
      </c>
      <c r="K2115" t="s">
        <v>2692</v>
      </c>
      <c r="N2115" t="s">
        <v>2693</v>
      </c>
      <c r="Q2115" t="s">
        <v>2694</v>
      </c>
      <c r="R2115">
        <v>969</v>
      </c>
      <c r="S2115">
        <v>322</v>
      </c>
    </row>
    <row r="2116" spans="1:19" hidden="1" x14ac:dyDescent="0.55000000000000004">
      <c r="A2116" t="s">
        <v>4566</v>
      </c>
      <c r="B2116" t="s">
        <v>21</v>
      </c>
      <c r="C2116" t="s">
        <v>22</v>
      </c>
      <c r="D2116" t="s">
        <v>23</v>
      </c>
      <c r="E2116" t="s">
        <v>5</v>
      </c>
      <c r="G2116" t="s">
        <v>24</v>
      </c>
      <c r="H2116">
        <v>1053343</v>
      </c>
      <c r="I2116">
        <v>1056666</v>
      </c>
      <c r="J2116" t="s">
        <v>65</v>
      </c>
      <c r="Q2116" t="s">
        <v>2697</v>
      </c>
      <c r="R2116">
        <v>3324</v>
      </c>
    </row>
    <row r="2117" spans="1:19" x14ac:dyDescent="0.55000000000000004">
      <c r="A2117" t="s">
        <v>20</v>
      </c>
      <c r="C2117" t="s">
        <v>22</v>
      </c>
      <c r="D2117" t="s">
        <v>23</v>
      </c>
      <c r="E2117" t="s">
        <v>5</v>
      </c>
      <c r="G2117" t="s">
        <v>24</v>
      </c>
      <c r="H2117">
        <v>1053343</v>
      </c>
      <c r="I2117">
        <v>1056666</v>
      </c>
      <c r="J2117" t="s">
        <v>65</v>
      </c>
      <c r="K2117" t="s">
        <v>2695</v>
      </c>
      <c r="N2117" t="s">
        <v>2696</v>
      </c>
      <c r="Q2117" t="s">
        <v>2697</v>
      </c>
      <c r="R2117">
        <v>3324</v>
      </c>
      <c r="S2117">
        <v>1107</v>
      </c>
    </row>
    <row r="2118" spans="1:19" hidden="1" x14ac:dyDescent="0.55000000000000004">
      <c r="A2118" t="s">
        <v>4566</v>
      </c>
      <c r="B2118" t="s">
        <v>21</v>
      </c>
      <c r="C2118" t="s">
        <v>22</v>
      </c>
      <c r="D2118" t="s">
        <v>23</v>
      </c>
      <c r="E2118" t="s">
        <v>5</v>
      </c>
      <c r="G2118" t="s">
        <v>24</v>
      </c>
      <c r="H2118">
        <v>1056793</v>
      </c>
      <c r="I2118">
        <v>1056966</v>
      </c>
      <c r="J2118" t="s">
        <v>529</v>
      </c>
      <c r="Q2118" t="s">
        <v>2699</v>
      </c>
      <c r="R2118">
        <v>174</v>
      </c>
    </row>
    <row r="2119" spans="1:19" hidden="1" x14ac:dyDescent="0.55000000000000004">
      <c r="A2119" t="s">
        <v>20</v>
      </c>
      <c r="C2119" t="s">
        <v>22</v>
      </c>
      <c r="D2119" t="s">
        <v>23</v>
      </c>
      <c r="E2119" t="s">
        <v>5</v>
      </c>
      <c r="G2119" t="s">
        <v>24</v>
      </c>
      <c r="H2119">
        <v>1056793</v>
      </c>
      <c r="I2119">
        <v>1056966</v>
      </c>
      <c r="J2119" t="s">
        <v>529</v>
      </c>
      <c r="K2119" t="s">
        <v>2698</v>
      </c>
      <c r="N2119" t="s">
        <v>67</v>
      </c>
      <c r="Q2119" t="s">
        <v>2699</v>
      </c>
      <c r="R2119">
        <v>174</v>
      </c>
      <c r="S2119">
        <v>57</v>
      </c>
    </row>
    <row r="2120" spans="1:19" hidden="1" x14ac:dyDescent="0.55000000000000004">
      <c r="A2120" t="s">
        <v>4566</v>
      </c>
      <c r="B2120" t="s">
        <v>21</v>
      </c>
      <c r="C2120" t="s">
        <v>22</v>
      </c>
      <c r="D2120" t="s">
        <v>23</v>
      </c>
      <c r="E2120" t="s">
        <v>5</v>
      </c>
      <c r="G2120" t="s">
        <v>24</v>
      </c>
      <c r="H2120">
        <v>1057011</v>
      </c>
      <c r="I2120">
        <v>1059602</v>
      </c>
      <c r="J2120" t="s">
        <v>65</v>
      </c>
      <c r="Q2120" t="s">
        <v>2701</v>
      </c>
      <c r="R2120">
        <v>2592</v>
      </c>
    </row>
    <row r="2121" spans="1:19" x14ac:dyDescent="0.55000000000000004">
      <c r="A2121" t="s">
        <v>20</v>
      </c>
      <c r="C2121" t="s">
        <v>22</v>
      </c>
      <c r="D2121" t="s">
        <v>23</v>
      </c>
      <c r="E2121" t="s">
        <v>5</v>
      </c>
      <c r="G2121" t="s">
        <v>24</v>
      </c>
      <c r="H2121">
        <v>1057011</v>
      </c>
      <c r="I2121">
        <v>1059602</v>
      </c>
      <c r="J2121" t="s">
        <v>65</v>
      </c>
      <c r="K2121" t="s">
        <v>2700</v>
      </c>
      <c r="N2121" t="s">
        <v>1626</v>
      </c>
      <c r="Q2121" t="s">
        <v>2701</v>
      </c>
      <c r="R2121">
        <v>2592</v>
      </c>
      <c r="S2121">
        <v>863</v>
      </c>
    </row>
    <row r="2122" spans="1:19" hidden="1" x14ac:dyDescent="0.55000000000000004">
      <c r="A2122" t="s">
        <v>4566</v>
      </c>
      <c r="B2122" t="s">
        <v>21</v>
      </c>
      <c r="C2122" t="s">
        <v>22</v>
      </c>
      <c r="D2122" t="s">
        <v>23</v>
      </c>
      <c r="E2122" t="s">
        <v>5</v>
      </c>
      <c r="G2122" t="s">
        <v>24</v>
      </c>
      <c r="H2122">
        <v>1059622</v>
      </c>
      <c r="I2122">
        <v>1060413</v>
      </c>
      <c r="J2122" t="s">
        <v>65</v>
      </c>
      <c r="Q2122" t="s">
        <v>2703</v>
      </c>
      <c r="R2122">
        <v>792</v>
      </c>
    </row>
    <row r="2123" spans="1:19" x14ac:dyDescent="0.55000000000000004">
      <c r="A2123" t="s">
        <v>20</v>
      </c>
      <c r="C2123" t="s">
        <v>22</v>
      </c>
      <c r="D2123" t="s">
        <v>23</v>
      </c>
      <c r="E2123" t="s">
        <v>5</v>
      </c>
      <c r="G2123" t="s">
        <v>24</v>
      </c>
      <c r="H2123">
        <v>1059622</v>
      </c>
      <c r="I2123">
        <v>1060413</v>
      </c>
      <c r="J2123" t="s">
        <v>65</v>
      </c>
      <c r="K2123" t="s">
        <v>2702</v>
      </c>
      <c r="N2123" t="s">
        <v>54</v>
      </c>
      <c r="Q2123" t="s">
        <v>2703</v>
      </c>
      <c r="R2123">
        <v>792</v>
      </c>
      <c r="S2123">
        <v>263</v>
      </c>
    </row>
    <row r="2124" spans="1:19" hidden="1" x14ac:dyDescent="0.55000000000000004">
      <c r="A2124" t="s">
        <v>4566</v>
      </c>
      <c r="B2124" t="s">
        <v>21</v>
      </c>
      <c r="C2124" t="s">
        <v>22</v>
      </c>
      <c r="D2124" t="s">
        <v>23</v>
      </c>
      <c r="E2124" t="s">
        <v>5</v>
      </c>
      <c r="G2124" t="s">
        <v>24</v>
      </c>
      <c r="H2124">
        <v>1060403</v>
      </c>
      <c r="I2124">
        <v>1061101</v>
      </c>
      <c r="J2124" t="s">
        <v>65</v>
      </c>
      <c r="Q2124" t="s">
        <v>2706</v>
      </c>
      <c r="R2124">
        <v>699</v>
      </c>
    </row>
    <row r="2125" spans="1:19" x14ac:dyDescent="0.55000000000000004">
      <c r="A2125" t="s">
        <v>20</v>
      </c>
      <c r="C2125" t="s">
        <v>22</v>
      </c>
      <c r="D2125" t="s">
        <v>23</v>
      </c>
      <c r="E2125" t="s">
        <v>5</v>
      </c>
      <c r="G2125" t="s">
        <v>24</v>
      </c>
      <c r="H2125">
        <v>1060403</v>
      </c>
      <c r="I2125">
        <v>1061101</v>
      </c>
      <c r="J2125" t="s">
        <v>65</v>
      </c>
      <c r="K2125" t="s">
        <v>2704</v>
      </c>
      <c r="N2125" t="s">
        <v>2705</v>
      </c>
      <c r="Q2125" t="s">
        <v>2706</v>
      </c>
      <c r="R2125">
        <v>699</v>
      </c>
      <c r="S2125">
        <v>232</v>
      </c>
    </row>
    <row r="2126" spans="1:19" hidden="1" x14ac:dyDescent="0.55000000000000004">
      <c r="A2126" t="s">
        <v>4566</v>
      </c>
      <c r="B2126" t="s">
        <v>21</v>
      </c>
      <c r="C2126" t="s">
        <v>22</v>
      </c>
      <c r="D2126" t="s">
        <v>23</v>
      </c>
      <c r="E2126" t="s">
        <v>5</v>
      </c>
      <c r="G2126" t="s">
        <v>24</v>
      </c>
      <c r="H2126">
        <v>1061197</v>
      </c>
      <c r="I2126">
        <v>1062336</v>
      </c>
      <c r="J2126" t="s">
        <v>65</v>
      </c>
      <c r="Q2126" t="s">
        <v>2709</v>
      </c>
      <c r="R2126">
        <v>1140</v>
      </c>
    </row>
    <row r="2127" spans="1:19" x14ac:dyDescent="0.55000000000000004">
      <c r="A2127" t="s">
        <v>20</v>
      </c>
      <c r="C2127" t="s">
        <v>22</v>
      </c>
      <c r="D2127" t="s">
        <v>23</v>
      </c>
      <c r="E2127" t="s">
        <v>5</v>
      </c>
      <c r="G2127" t="s">
        <v>24</v>
      </c>
      <c r="H2127">
        <v>1061197</v>
      </c>
      <c r="I2127">
        <v>1062336</v>
      </c>
      <c r="J2127" t="s">
        <v>65</v>
      </c>
      <c r="K2127" t="s">
        <v>2707</v>
      </c>
      <c r="N2127" t="s">
        <v>2708</v>
      </c>
      <c r="Q2127" t="s">
        <v>2709</v>
      </c>
      <c r="R2127">
        <v>1140</v>
      </c>
      <c r="S2127">
        <v>379</v>
      </c>
    </row>
    <row r="2128" spans="1:19" hidden="1" x14ac:dyDescent="0.55000000000000004">
      <c r="A2128" t="s">
        <v>4566</v>
      </c>
      <c r="B2128" t="s">
        <v>21</v>
      </c>
      <c r="C2128" t="s">
        <v>22</v>
      </c>
      <c r="D2128" t="s">
        <v>23</v>
      </c>
      <c r="E2128" t="s">
        <v>5</v>
      </c>
      <c r="G2128" t="s">
        <v>24</v>
      </c>
      <c r="H2128">
        <v>1062354</v>
      </c>
      <c r="I2128">
        <v>1064216</v>
      </c>
      <c r="J2128" t="s">
        <v>65</v>
      </c>
      <c r="Q2128" t="s">
        <v>2712</v>
      </c>
      <c r="R2128">
        <v>1863</v>
      </c>
    </row>
    <row r="2129" spans="1:19" x14ac:dyDescent="0.55000000000000004">
      <c r="A2129" t="s">
        <v>20</v>
      </c>
      <c r="C2129" t="s">
        <v>22</v>
      </c>
      <c r="D2129" t="s">
        <v>23</v>
      </c>
      <c r="E2129" t="s">
        <v>5</v>
      </c>
      <c r="G2129" t="s">
        <v>24</v>
      </c>
      <c r="H2129">
        <v>1062354</v>
      </c>
      <c r="I2129">
        <v>1064216</v>
      </c>
      <c r="J2129" t="s">
        <v>65</v>
      </c>
      <c r="K2129" t="s">
        <v>2710</v>
      </c>
      <c r="N2129" t="s">
        <v>2711</v>
      </c>
      <c r="Q2129" t="s">
        <v>2712</v>
      </c>
      <c r="R2129">
        <v>1863</v>
      </c>
      <c r="S2129">
        <v>620</v>
      </c>
    </row>
    <row r="2130" spans="1:19" hidden="1" x14ac:dyDescent="0.55000000000000004">
      <c r="A2130" t="s">
        <v>4566</v>
      </c>
      <c r="B2130" t="s">
        <v>21</v>
      </c>
      <c r="C2130" t="s">
        <v>22</v>
      </c>
      <c r="D2130" t="s">
        <v>23</v>
      </c>
      <c r="E2130" t="s">
        <v>5</v>
      </c>
      <c r="G2130" t="s">
        <v>24</v>
      </c>
      <c r="H2130">
        <v>1064468</v>
      </c>
      <c r="I2130">
        <v>1066540</v>
      </c>
      <c r="J2130" t="s">
        <v>65</v>
      </c>
      <c r="Q2130" t="s">
        <v>2715</v>
      </c>
      <c r="R2130">
        <v>2073</v>
      </c>
    </row>
    <row r="2131" spans="1:19" x14ac:dyDescent="0.55000000000000004">
      <c r="A2131" t="s">
        <v>20</v>
      </c>
      <c r="C2131" t="s">
        <v>22</v>
      </c>
      <c r="D2131" t="s">
        <v>23</v>
      </c>
      <c r="E2131" t="s">
        <v>5</v>
      </c>
      <c r="G2131" t="s">
        <v>24</v>
      </c>
      <c r="H2131">
        <v>1064468</v>
      </c>
      <c r="I2131">
        <v>1066540</v>
      </c>
      <c r="J2131" t="s">
        <v>65</v>
      </c>
      <c r="K2131" t="s">
        <v>2713</v>
      </c>
      <c r="N2131" t="s">
        <v>2714</v>
      </c>
      <c r="Q2131" t="s">
        <v>2715</v>
      </c>
      <c r="R2131">
        <v>2073</v>
      </c>
      <c r="S2131">
        <v>690</v>
      </c>
    </row>
    <row r="2132" spans="1:19" hidden="1" x14ac:dyDescent="0.55000000000000004">
      <c r="A2132" t="s">
        <v>4566</v>
      </c>
      <c r="B2132" t="s">
        <v>21</v>
      </c>
      <c r="C2132" t="s">
        <v>22</v>
      </c>
      <c r="D2132" t="s">
        <v>23</v>
      </c>
      <c r="E2132" t="s">
        <v>5</v>
      </c>
      <c r="G2132" t="s">
        <v>24</v>
      </c>
      <c r="H2132">
        <v>1066540</v>
      </c>
      <c r="I2132">
        <v>1067439</v>
      </c>
      <c r="J2132" t="s">
        <v>65</v>
      </c>
      <c r="O2132" t="s">
        <v>2718</v>
      </c>
      <c r="Q2132" t="s">
        <v>2719</v>
      </c>
      <c r="R2132">
        <v>900</v>
      </c>
    </row>
    <row r="2133" spans="1:19" x14ac:dyDescent="0.55000000000000004">
      <c r="A2133" t="s">
        <v>20</v>
      </c>
      <c r="C2133" t="s">
        <v>22</v>
      </c>
      <c r="D2133" t="s">
        <v>23</v>
      </c>
      <c r="E2133" t="s">
        <v>5</v>
      </c>
      <c r="G2133" t="s">
        <v>24</v>
      </c>
      <c r="H2133">
        <v>1066540</v>
      </c>
      <c r="I2133">
        <v>1067439</v>
      </c>
      <c r="J2133" t="s">
        <v>65</v>
      </c>
      <c r="K2133" t="s">
        <v>2716</v>
      </c>
      <c r="N2133" t="s">
        <v>2717</v>
      </c>
      <c r="O2133" t="s">
        <v>2718</v>
      </c>
      <c r="Q2133" t="s">
        <v>2719</v>
      </c>
      <c r="R2133">
        <v>900</v>
      </c>
      <c r="S2133">
        <v>299</v>
      </c>
    </row>
    <row r="2134" spans="1:19" hidden="1" x14ac:dyDescent="0.55000000000000004">
      <c r="A2134" t="s">
        <v>4566</v>
      </c>
      <c r="B2134" t="s">
        <v>21</v>
      </c>
      <c r="C2134" t="s">
        <v>22</v>
      </c>
      <c r="D2134" t="s">
        <v>23</v>
      </c>
      <c r="E2134" t="s">
        <v>5</v>
      </c>
      <c r="G2134" t="s">
        <v>24</v>
      </c>
      <c r="H2134">
        <v>1067713</v>
      </c>
      <c r="I2134">
        <v>1068474</v>
      </c>
      <c r="J2134" t="s">
        <v>65</v>
      </c>
      <c r="Q2134" t="s">
        <v>2722</v>
      </c>
      <c r="R2134">
        <v>762</v>
      </c>
    </row>
    <row r="2135" spans="1:19" x14ac:dyDescent="0.55000000000000004">
      <c r="A2135" t="s">
        <v>20</v>
      </c>
      <c r="C2135" t="s">
        <v>22</v>
      </c>
      <c r="D2135" t="s">
        <v>23</v>
      </c>
      <c r="E2135" t="s">
        <v>5</v>
      </c>
      <c r="G2135" t="s">
        <v>24</v>
      </c>
      <c r="H2135">
        <v>1067713</v>
      </c>
      <c r="I2135">
        <v>1068474</v>
      </c>
      <c r="J2135" t="s">
        <v>65</v>
      </c>
      <c r="K2135" t="s">
        <v>2720</v>
      </c>
      <c r="N2135" t="s">
        <v>2721</v>
      </c>
      <c r="Q2135" t="s">
        <v>2722</v>
      </c>
      <c r="R2135">
        <v>762</v>
      </c>
      <c r="S2135">
        <v>253</v>
      </c>
    </row>
    <row r="2136" spans="1:19" hidden="1" x14ac:dyDescent="0.55000000000000004">
      <c r="A2136" t="s">
        <v>4566</v>
      </c>
      <c r="B2136" t="s">
        <v>21</v>
      </c>
      <c r="C2136" t="s">
        <v>22</v>
      </c>
      <c r="D2136" t="s">
        <v>23</v>
      </c>
      <c r="E2136" t="s">
        <v>5</v>
      </c>
      <c r="G2136" t="s">
        <v>24</v>
      </c>
      <c r="H2136">
        <v>1068477</v>
      </c>
      <c r="I2136">
        <v>1069391</v>
      </c>
      <c r="J2136" t="s">
        <v>65</v>
      </c>
      <c r="O2136" t="s">
        <v>2725</v>
      </c>
      <c r="Q2136" t="s">
        <v>2726</v>
      </c>
      <c r="R2136">
        <v>915</v>
      </c>
    </row>
    <row r="2137" spans="1:19" x14ac:dyDescent="0.55000000000000004">
      <c r="A2137" t="s">
        <v>20</v>
      </c>
      <c r="C2137" t="s">
        <v>22</v>
      </c>
      <c r="D2137" t="s">
        <v>23</v>
      </c>
      <c r="E2137" t="s">
        <v>5</v>
      </c>
      <c r="G2137" t="s">
        <v>24</v>
      </c>
      <c r="H2137">
        <v>1068477</v>
      </c>
      <c r="I2137">
        <v>1069391</v>
      </c>
      <c r="J2137" t="s">
        <v>65</v>
      </c>
      <c r="K2137" t="s">
        <v>2723</v>
      </c>
      <c r="N2137" t="s">
        <v>2724</v>
      </c>
      <c r="O2137" t="s">
        <v>2725</v>
      </c>
      <c r="Q2137" t="s">
        <v>2726</v>
      </c>
      <c r="R2137">
        <v>915</v>
      </c>
      <c r="S2137">
        <v>304</v>
      </c>
    </row>
    <row r="2138" spans="1:19" hidden="1" x14ac:dyDescent="0.55000000000000004">
      <c r="A2138" t="s">
        <v>4566</v>
      </c>
      <c r="B2138" t="s">
        <v>21</v>
      </c>
      <c r="C2138" t="s">
        <v>22</v>
      </c>
      <c r="D2138" t="s">
        <v>23</v>
      </c>
      <c r="E2138" t="s">
        <v>5</v>
      </c>
      <c r="G2138" t="s">
        <v>24</v>
      </c>
      <c r="H2138">
        <v>1069414</v>
      </c>
      <c r="I2138">
        <v>1069803</v>
      </c>
      <c r="J2138" t="s">
        <v>65</v>
      </c>
      <c r="Q2138" t="s">
        <v>2728</v>
      </c>
      <c r="R2138">
        <v>390</v>
      </c>
    </row>
    <row r="2139" spans="1:19" x14ac:dyDescent="0.55000000000000004">
      <c r="A2139" t="s">
        <v>20</v>
      </c>
      <c r="C2139" t="s">
        <v>22</v>
      </c>
      <c r="D2139" t="s">
        <v>23</v>
      </c>
      <c r="E2139" t="s">
        <v>5</v>
      </c>
      <c r="G2139" t="s">
        <v>24</v>
      </c>
      <c r="H2139">
        <v>1069414</v>
      </c>
      <c r="I2139">
        <v>1069803</v>
      </c>
      <c r="J2139" t="s">
        <v>65</v>
      </c>
      <c r="K2139" t="s">
        <v>2727</v>
      </c>
      <c r="N2139" t="s">
        <v>151</v>
      </c>
      <c r="Q2139" t="s">
        <v>2728</v>
      </c>
      <c r="R2139">
        <v>390</v>
      </c>
      <c r="S2139">
        <v>129</v>
      </c>
    </row>
    <row r="2140" spans="1:19" hidden="1" x14ac:dyDescent="0.55000000000000004">
      <c r="A2140" t="s">
        <v>4566</v>
      </c>
      <c r="B2140" t="s">
        <v>21</v>
      </c>
      <c r="C2140" t="s">
        <v>22</v>
      </c>
      <c r="D2140" t="s">
        <v>23</v>
      </c>
      <c r="E2140" t="s">
        <v>5</v>
      </c>
      <c r="G2140" t="s">
        <v>24</v>
      </c>
      <c r="H2140">
        <v>1069781</v>
      </c>
      <c r="I2140">
        <v>1070251</v>
      </c>
      <c r="J2140" t="s">
        <v>65</v>
      </c>
      <c r="Q2140" t="s">
        <v>2731</v>
      </c>
      <c r="R2140">
        <v>471</v>
      </c>
    </row>
    <row r="2141" spans="1:19" x14ac:dyDescent="0.55000000000000004">
      <c r="A2141" t="s">
        <v>20</v>
      </c>
      <c r="C2141" t="s">
        <v>22</v>
      </c>
      <c r="D2141" t="s">
        <v>23</v>
      </c>
      <c r="E2141" t="s">
        <v>5</v>
      </c>
      <c r="G2141" t="s">
        <v>24</v>
      </c>
      <c r="H2141">
        <v>1069781</v>
      </c>
      <c r="I2141">
        <v>1070251</v>
      </c>
      <c r="J2141" t="s">
        <v>65</v>
      </c>
      <c r="K2141" t="s">
        <v>2729</v>
      </c>
      <c r="N2141" t="s">
        <v>2730</v>
      </c>
      <c r="Q2141" t="s">
        <v>2731</v>
      </c>
      <c r="R2141">
        <v>471</v>
      </c>
      <c r="S2141">
        <v>156</v>
      </c>
    </row>
    <row r="2142" spans="1:19" hidden="1" x14ac:dyDescent="0.55000000000000004">
      <c r="A2142" t="s">
        <v>4566</v>
      </c>
      <c r="B2142" t="s">
        <v>21</v>
      </c>
      <c r="C2142" t="s">
        <v>22</v>
      </c>
      <c r="D2142" t="s">
        <v>23</v>
      </c>
      <c r="E2142" t="s">
        <v>5</v>
      </c>
      <c r="G2142" t="s">
        <v>24</v>
      </c>
      <c r="H2142">
        <v>1070257</v>
      </c>
      <c r="I2142">
        <v>1071225</v>
      </c>
      <c r="J2142" t="s">
        <v>65</v>
      </c>
      <c r="Q2142" t="s">
        <v>2734</v>
      </c>
      <c r="R2142">
        <v>969</v>
      </c>
    </row>
    <row r="2143" spans="1:19" x14ac:dyDescent="0.55000000000000004">
      <c r="A2143" t="s">
        <v>20</v>
      </c>
      <c r="C2143" t="s">
        <v>22</v>
      </c>
      <c r="D2143" t="s">
        <v>23</v>
      </c>
      <c r="E2143" t="s">
        <v>5</v>
      </c>
      <c r="G2143" t="s">
        <v>24</v>
      </c>
      <c r="H2143">
        <v>1070257</v>
      </c>
      <c r="I2143">
        <v>1071225</v>
      </c>
      <c r="J2143" t="s">
        <v>65</v>
      </c>
      <c r="K2143" t="s">
        <v>2732</v>
      </c>
      <c r="N2143" t="s">
        <v>2733</v>
      </c>
      <c r="Q2143" t="s">
        <v>2734</v>
      </c>
      <c r="R2143">
        <v>969</v>
      </c>
      <c r="S2143">
        <v>322</v>
      </c>
    </row>
    <row r="2144" spans="1:19" hidden="1" x14ac:dyDescent="0.55000000000000004">
      <c r="A2144" t="s">
        <v>4566</v>
      </c>
      <c r="B2144" t="s">
        <v>21</v>
      </c>
      <c r="C2144" t="s">
        <v>22</v>
      </c>
      <c r="D2144" t="s">
        <v>23</v>
      </c>
      <c r="E2144" t="s">
        <v>5</v>
      </c>
      <c r="G2144" t="s">
        <v>24</v>
      </c>
      <c r="H2144">
        <v>1071237</v>
      </c>
      <c r="I2144">
        <v>1071680</v>
      </c>
      <c r="J2144" t="s">
        <v>65</v>
      </c>
      <c r="Q2144" t="s">
        <v>2736</v>
      </c>
      <c r="R2144">
        <v>444</v>
      </c>
    </row>
    <row r="2145" spans="1:19" x14ac:dyDescent="0.55000000000000004">
      <c r="A2145" t="s">
        <v>20</v>
      </c>
      <c r="C2145" t="s">
        <v>22</v>
      </c>
      <c r="D2145" t="s">
        <v>23</v>
      </c>
      <c r="E2145" t="s">
        <v>5</v>
      </c>
      <c r="G2145" t="s">
        <v>24</v>
      </c>
      <c r="H2145">
        <v>1071237</v>
      </c>
      <c r="I2145">
        <v>1071680</v>
      </c>
      <c r="J2145" t="s">
        <v>65</v>
      </c>
      <c r="K2145" t="s">
        <v>2735</v>
      </c>
      <c r="N2145" t="s">
        <v>54</v>
      </c>
      <c r="Q2145" t="s">
        <v>2736</v>
      </c>
      <c r="R2145">
        <v>444</v>
      </c>
      <c r="S2145">
        <v>147</v>
      </c>
    </row>
    <row r="2146" spans="1:19" hidden="1" x14ac:dyDescent="0.55000000000000004">
      <c r="A2146" t="s">
        <v>4566</v>
      </c>
      <c r="B2146" t="s">
        <v>21</v>
      </c>
      <c r="C2146" t="s">
        <v>22</v>
      </c>
      <c r="D2146" t="s">
        <v>23</v>
      </c>
      <c r="E2146" t="s">
        <v>5</v>
      </c>
      <c r="G2146" t="s">
        <v>24</v>
      </c>
      <c r="H2146">
        <v>1071742</v>
      </c>
      <c r="I2146">
        <v>1071927</v>
      </c>
      <c r="J2146" t="s">
        <v>65</v>
      </c>
      <c r="Q2146" t="s">
        <v>2739</v>
      </c>
      <c r="R2146">
        <v>186</v>
      </c>
    </row>
    <row r="2147" spans="1:19" x14ac:dyDescent="0.55000000000000004">
      <c r="A2147" t="s">
        <v>20</v>
      </c>
      <c r="C2147" t="s">
        <v>22</v>
      </c>
      <c r="D2147" t="s">
        <v>23</v>
      </c>
      <c r="E2147" t="s">
        <v>5</v>
      </c>
      <c r="G2147" t="s">
        <v>24</v>
      </c>
      <c r="H2147">
        <v>1071742</v>
      </c>
      <c r="I2147">
        <v>1071927</v>
      </c>
      <c r="J2147" t="s">
        <v>65</v>
      </c>
      <c r="K2147" t="s">
        <v>2737</v>
      </c>
      <c r="N2147" t="s">
        <v>2738</v>
      </c>
      <c r="Q2147" t="s">
        <v>2739</v>
      </c>
      <c r="R2147">
        <v>186</v>
      </c>
      <c r="S2147">
        <v>61</v>
      </c>
    </row>
    <row r="2148" spans="1:19" hidden="1" x14ac:dyDescent="0.55000000000000004">
      <c r="A2148" t="s">
        <v>4566</v>
      </c>
      <c r="B2148" t="s">
        <v>21</v>
      </c>
      <c r="C2148" t="s">
        <v>22</v>
      </c>
      <c r="D2148" t="s">
        <v>23</v>
      </c>
      <c r="E2148" t="s">
        <v>5</v>
      </c>
      <c r="G2148" t="s">
        <v>24</v>
      </c>
      <c r="H2148">
        <v>1072126</v>
      </c>
      <c r="I2148">
        <v>1072935</v>
      </c>
      <c r="J2148" t="s">
        <v>529</v>
      </c>
      <c r="Q2148" t="s">
        <v>2742</v>
      </c>
      <c r="R2148">
        <v>810</v>
      </c>
    </row>
    <row r="2149" spans="1:19" hidden="1" x14ac:dyDescent="0.55000000000000004">
      <c r="A2149" t="s">
        <v>20</v>
      </c>
      <c r="C2149" t="s">
        <v>22</v>
      </c>
      <c r="D2149" t="s">
        <v>23</v>
      </c>
      <c r="E2149" t="s">
        <v>5</v>
      </c>
      <c r="G2149" t="s">
        <v>24</v>
      </c>
      <c r="H2149">
        <v>1072126</v>
      </c>
      <c r="I2149">
        <v>1072935</v>
      </c>
      <c r="J2149" t="s">
        <v>529</v>
      </c>
      <c r="K2149" t="s">
        <v>2740</v>
      </c>
      <c r="N2149" t="s">
        <v>2741</v>
      </c>
      <c r="Q2149" t="s">
        <v>2742</v>
      </c>
      <c r="R2149">
        <v>810</v>
      </c>
      <c r="S2149">
        <v>269</v>
      </c>
    </row>
    <row r="2150" spans="1:19" hidden="1" x14ac:dyDescent="0.55000000000000004">
      <c r="A2150" t="s">
        <v>4566</v>
      </c>
      <c r="B2150" t="s">
        <v>21</v>
      </c>
      <c r="C2150" t="s">
        <v>22</v>
      </c>
      <c r="D2150" t="s">
        <v>23</v>
      </c>
      <c r="E2150" t="s">
        <v>5</v>
      </c>
      <c r="G2150" t="s">
        <v>24</v>
      </c>
      <c r="H2150">
        <v>1072998</v>
      </c>
      <c r="I2150">
        <v>1073888</v>
      </c>
      <c r="J2150" t="s">
        <v>65</v>
      </c>
      <c r="Q2150" t="s">
        <v>2745</v>
      </c>
      <c r="R2150">
        <v>891</v>
      </c>
    </row>
    <row r="2151" spans="1:19" x14ac:dyDescent="0.55000000000000004">
      <c r="A2151" t="s">
        <v>20</v>
      </c>
      <c r="C2151" t="s">
        <v>22</v>
      </c>
      <c r="D2151" t="s">
        <v>23</v>
      </c>
      <c r="E2151" t="s">
        <v>5</v>
      </c>
      <c r="G2151" t="s">
        <v>24</v>
      </c>
      <c r="H2151">
        <v>1072998</v>
      </c>
      <c r="I2151">
        <v>1073888</v>
      </c>
      <c r="J2151" t="s">
        <v>65</v>
      </c>
      <c r="K2151" t="s">
        <v>2743</v>
      </c>
      <c r="N2151" t="s">
        <v>2744</v>
      </c>
      <c r="Q2151" t="s">
        <v>2745</v>
      </c>
      <c r="R2151">
        <v>891</v>
      </c>
      <c r="S2151">
        <v>296</v>
      </c>
    </row>
    <row r="2152" spans="1:19" hidden="1" x14ac:dyDescent="0.55000000000000004">
      <c r="A2152" t="s">
        <v>4566</v>
      </c>
      <c r="B2152" t="s">
        <v>21</v>
      </c>
      <c r="C2152" t="s">
        <v>22</v>
      </c>
      <c r="D2152" t="s">
        <v>23</v>
      </c>
      <c r="E2152" t="s">
        <v>5</v>
      </c>
      <c r="G2152" t="s">
        <v>24</v>
      </c>
      <c r="H2152">
        <v>1073885</v>
      </c>
      <c r="I2152">
        <v>1075096</v>
      </c>
      <c r="J2152" t="s">
        <v>65</v>
      </c>
      <c r="Q2152" t="s">
        <v>2748</v>
      </c>
      <c r="R2152">
        <v>1212</v>
      </c>
    </row>
    <row r="2153" spans="1:19" x14ac:dyDescent="0.55000000000000004">
      <c r="A2153" t="s">
        <v>20</v>
      </c>
      <c r="C2153" t="s">
        <v>22</v>
      </c>
      <c r="D2153" t="s">
        <v>23</v>
      </c>
      <c r="E2153" t="s">
        <v>5</v>
      </c>
      <c r="G2153" t="s">
        <v>24</v>
      </c>
      <c r="H2153">
        <v>1073885</v>
      </c>
      <c r="I2153">
        <v>1075096</v>
      </c>
      <c r="J2153" t="s">
        <v>65</v>
      </c>
      <c r="K2153" t="s">
        <v>2746</v>
      </c>
      <c r="N2153" t="s">
        <v>2747</v>
      </c>
      <c r="Q2153" t="s">
        <v>2748</v>
      </c>
      <c r="R2153">
        <v>1212</v>
      </c>
      <c r="S2153">
        <v>403</v>
      </c>
    </row>
    <row r="2154" spans="1:19" hidden="1" x14ac:dyDescent="0.55000000000000004">
      <c r="A2154" t="s">
        <v>4566</v>
      </c>
      <c r="B2154" t="s">
        <v>21</v>
      </c>
      <c r="C2154" t="s">
        <v>22</v>
      </c>
      <c r="D2154" t="s">
        <v>23</v>
      </c>
      <c r="E2154" t="s">
        <v>5</v>
      </c>
      <c r="G2154" t="s">
        <v>24</v>
      </c>
      <c r="H2154">
        <v>1075089</v>
      </c>
      <c r="I2154">
        <v>1076246</v>
      </c>
      <c r="J2154" t="s">
        <v>65</v>
      </c>
      <c r="Q2154" t="s">
        <v>2751</v>
      </c>
      <c r="R2154">
        <v>1158</v>
      </c>
    </row>
    <row r="2155" spans="1:19" x14ac:dyDescent="0.55000000000000004">
      <c r="A2155" t="s">
        <v>20</v>
      </c>
      <c r="C2155" t="s">
        <v>22</v>
      </c>
      <c r="D2155" t="s">
        <v>23</v>
      </c>
      <c r="E2155" t="s">
        <v>5</v>
      </c>
      <c r="G2155" t="s">
        <v>24</v>
      </c>
      <c r="H2155">
        <v>1075089</v>
      </c>
      <c r="I2155">
        <v>1076246</v>
      </c>
      <c r="J2155" t="s">
        <v>65</v>
      </c>
      <c r="K2155" t="s">
        <v>2749</v>
      </c>
      <c r="N2155" t="s">
        <v>2750</v>
      </c>
      <c r="Q2155" t="s">
        <v>2751</v>
      </c>
      <c r="R2155">
        <v>1158</v>
      </c>
      <c r="S2155">
        <v>385</v>
      </c>
    </row>
    <row r="2156" spans="1:19" hidden="1" x14ac:dyDescent="0.55000000000000004">
      <c r="A2156" t="s">
        <v>4566</v>
      </c>
      <c r="B2156" t="s">
        <v>21</v>
      </c>
      <c r="C2156" t="s">
        <v>22</v>
      </c>
      <c r="D2156" t="s">
        <v>23</v>
      </c>
      <c r="E2156" t="s">
        <v>5</v>
      </c>
      <c r="G2156" t="s">
        <v>24</v>
      </c>
      <c r="H2156">
        <v>1076257</v>
      </c>
      <c r="I2156">
        <v>1077135</v>
      </c>
      <c r="J2156" t="s">
        <v>65</v>
      </c>
      <c r="Q2156" t="s">
        <v>2753</v>
      </c>
      <c r="R2156">
        <v>879</v>
      </c>
    </row>
    <row r="2157" spans="1:19" x14ac:dyDescent="0.55000000000000004">
      <c r="A2157" t="s">
        <v>20</v>
      </c>
      <c r="C2157" t="s">
        <v>22</v>
      </c>
      <c r="D2157" t="s">
        <v>23</v>
      </c>
      <c r="E2157" t="s">
        <v>5</v>
      </c>
      <c r="G2157" t="s">
        <v>24</v>
      </c>
      <c r="H2157">
        <v>1076257</v>
      </c>
      <c r="I2157">
        <v>1077135</v>
      </c>
      <c r="J2157" t="s">
        <v>65</v>
      </c>
      <c r="K2157" t="s">
        <v>2752</v>
      </c>
      <c r="N2157" t="s">
        <v>67</v>
      </c>
      <c r="Q2157" t="s">
        <v>2753</v>
      </c>
      <c r="R2157">
        <v>879</v>
      </c>
      <c r="S2157">
        <v>292</v>
      </c>
    </row>
    <row r="2158" spans="1:19" hidden="1" x14ac:dyDescent="0.55000000000000004">
      <c r="A2158" t="s">
        <v>4566</v>
      </c>
      <c r="B2158" t="s">
        <v>21</v>
      </c>
      <c r="C2158" t="s">
        <v>22</v>
      </c>
      <c r="D2158" t="s">
        <v>23</v>
      </c>
      <c r="E2158" t="s">
        <v>5</v>
      </c>
      <c r="G2158" t="s">
        <v>24</v>
      </c>
      <c r="H2158">
        <v>1077290</v>
      </c>
      <c r="I2158">
        <v>1079071</v>
      </c>
      <c r="J2158" t="s">
        <v>65</v>
      </c>
      <c r="O2158" t="s">
        <v>2756</v>
      </c>
      <c r="Q2158" t="s">
        <v>2757</v>
      </c>
      <c r="R2158">
        <v>1782</v>
      </c>
    </row>
    <row r="2159" spans="1:19" x14ac:dyDescent="0.55000000000000004">
      <c r="A2159" t="s">
        <v>20</v>
      </c>
      <c r="C2159" t="s">
        <v>22</v>
      </c>
      <c r="D2159" t="s">
        <v>23</v>
      </c>
      <c r="E2159" t="s">
        <v>5</v>
      </c>
      <c r="G2159" t="s">
        <v>24</v>
      </c>
      <c r="H2159">
        <v>1077290</v>
      </c>
      <c r="I2159">
        <v>1079071</v>
      </c>
      <c r="J2159" t="s">
        <v>65</v>
      </c>
      <c r="K2159" t="s">
        <v>2754</v>
      </c>
      <c r="N2159" t="s">
        <v>2755</v>
      </c>
      <c r="O2159" t="s">
        <v>2756</v>
      </c>
      <c r="Q2159" t="s">
        <v>2757</v>
      </c>
      <c r="R2159">
        <v>1782</v>
      </c>
      <c r="S2159">
        <v>593</v>
      </c>
    </row>
    <row r="2160" spans="1:19" hidden="1" x14ac:dyDescent="0.55000000000000004">
      <c r="A2160" t="s">
        <v>4566</v>
      </c>
      <c r="B2160" t="s">
        <v>21</v>
      </c>
      <c r="C2160" t="s">
        <v>22</v>
      </c>
      <c r="D2160" t="s">
        <v>23</v>
      </c>
      <c r="E2160" t="s">
        <v>5</v>
      </c>
      <c r="G2160" t="s">
        <v>24</v>
      </c>
      <c r="H2160">
        <v>1079085</v>
      </c>
      <c r="I2160">
        <v>1080359</v>
      </c>
      <c r="J2160" t="s">
        <v>65</v>
      </c>
      <c r="Q2160" t="s">
        <v>2760</v>
      </c>
      <c r="R2160">
        <v>1275</v>
      </c>
    </row>
    <row r="2161" spans="1:19" x14ac:dyDescent="0.55000000000000004">
      <c r="A2161" t="s">
        <v>20</v>
      </c>
      <c r="C2161" t="s">
        <v>22</v>
      </c>
      <c r="D2161" t="s">
        <v>23</v>
      </c>
      <c r="E2161" t="s">
        <v>5</v>
      </c>
      <c r="G2161" t="s">
        <v>24</v>
      </c>
      <c r="H2161">
        <v>1079085</v>
      </c>
      <c r="I2161">
        <v>1080359</v>
      </c>
      <c r="J2161" t="s">
        <v>65</v>
      </c>
      <c r="K2161" t="s">
        <v>2758</v>
      </c>
      <c r="N2161" t="s">
        <v>2759</v>
      </c>
      <c r="Q2161" t="s">
        <v>2760</v>
      </c>
      <c r="R2161">
        <v>1275</v>
      </c>
      <c r="S2161">
        <v>424</v>
      </c>
    </row>
    <row r="2162" spans="1:19" hidden="1" x14ac:dyDescent="0.55000000000000004">
      <c r="A2162" t="s">
        <v>4566</v>
      </c>
      <c r="B2162" t="s">
        <v>21</v>
      </c>
      <c r="C2162" t="s">
        <v>22</v>
      </c>
      <c r="D2162" t="s">
        <v>23</v>
      </c>
      <c r="E2162" t="s">
        <v>5</v>
      </c>
      <c r="G2162" t="s">
        <v>24</v>
      </c>
      <c r="H2162">
        <v>1080702</v>
      </c>
      <c r="I2162">
        <v>1081571</v>
      </c>
      <c r="J2162" t="s">
        <v>529</v>
      </c>
      <c r="Q2162" t="s">
        <v>2762</v>
      </c>
      <c r="R2162">
        <v>870</v>
      </c>
    </row>
    <row r="2163" spans="1:19" hidden="1" x14ac:dyDescent="0.55000000000000004">
      <c r="A2163" t="s">
        <v>20</v>
      </c>
      <c r="C2163" t="s">
        <v>22</v>
      </c>
      <c r="D2163" t="s">
        <v>23</v>
      </c>
      <c r="E2163" t="s">
        <v>5</v>
      </c>
      <c r="G2163" t="s">
        <v>24</v>
      </c>
      <c r="H2163">
        <v>1080702</v>
      </c>
      <c r="I2163">
        <v>1081571</v>
      </c>
      <c r="J2163" t="s">
        <v>529</v>
      </c>
      <c r="K2163" t="s">
        <v>2761</v>
      </c>
      <c r="N2163" t="s">
        <v>1264</v>
      </c>
      <c r="Q2163" t="s">
        <v>2762</v>
      </c>
      <c r="R2163">
        <v>870</v>
      </c>
      <c r="S2163">
        <v>289</v>
      </c>
    </row>
    <row r="2164" spans="1:19" hidden="1" x14ac:dyDescent="0.55000000000000004">
      <c r="A2164" t="s">
        <v>4566</v>
      </c>
      <c r="B2164" t="s">
        <v>21</v>
      </c>
      <c r="C2164" t="s">
        <v>22</v>
      </c>
      <c r="D2164" t="s">
        <v>23</v>
      </c>
      <c r="E2164" t="s">
        <v>5</v>
      </c>
      <c r="G2164" t="s">
        <v>24</v>
      </c>
      <c r="H2164">
        <v>1081541</v>
      </c>
      <c r="I2164">
        <v>1082179</v>
      </c>
      <c r="J2164" t="s">
        <v>65</v>
      </c>
      <c r="Q2164" t="s">
        <v>2765</v>
      </c>
      <c r="R2164">
        <v>639</v>
      </c>
    </row>
    <row r="2165" spans="1:19" x14ac:dyDescent="0.55000000000000004">
      <c r="A2165" t="s">
        <v>20</v>
      </c>
      <c r="C2165" t="s">
        <v>22</v>
      </c>
      <c r="D2165" t="s">
        <v>23</v>
      </c>
      <c r="E2165" t="s">
        <v>5</v>
      </c>
      <c r="G2165" t="s">
        <v>24</v>
      </c>
      <c r="H2165">
        <v>1081541</v>
      </c>
      <c r="I2165">
        <v>1082179</v>
      </c>
      <c r="J2165" t="s">
        <v>65</v>
      </c>
      <c r="K2165" t="s">
        <v>2763</v>
      </c>
      <c r="N2165" t="s">
        <v>2764</v>
      </c>
      <c r="Q2165" t="s">
        <v>2765</v>
      </c>
      <c r="R2165">
        <v>639</v>
      </c>
      <c r="S2165">
        <v>212</v>
      </c>
    </row>
    <row r="2166" spans="1:19" hidden="1" x14ac:dyDescent="0.55000000000000004">
      <c r="A2166" t="s">
        <v>4566</v>
      </c>
      <c r="B2166" t="s">
        <v>21</v>
      </c>
      <c r="C2166" t="s">
        <v>22</v>
      </c>
      <c r="D2166" t="s">
        <v>23</v>
      </c>
      <c r="E2166" t="s">
        <v>5</v>
      </c>
      <c r="G2166" t="s">
        <v>24</v>
      </c>
      <c r="H2166">
        <v>1082274</v>
      </c>
      <c r="I2166">
        <v>1082723</v>
      </c>
      <c r="J2166" t="s">
        <v>65</v>
      </c>
      <c r="Q2166" t="s">
        <v>2768</v>
      </c>
      <c r="R2166">
        <v>450</v>
      </c>
    </row>
    <row r="2167" spans="1:19" x14ac:dyDescent="0.55000000000000004">
      <c r="A2167" t="s">
        <v>20</v>
      </c>
      <c r="C2167" t="s">
        <v>22</v>
      </c>
      <c r="D2167" t="s">
        <v>23</v>
      </c>
      <c r="E2167" t="s">
        <v>5</v>
      </c>
      <c r="G2167" t="s">
        <v>24</v>
      </c>
      <c r="H2167">
        <v>1082274</v>
      </c>
      <c r="I2167">
        <v>1082723</v>
      </c>
      <c r="J2167" t="s">
        <v>65</v>
      </c>
      <c r="K2167" t="s">
        <v>2766</v>
      </c>
      <c r="N2167" t="s">
        <v>2767</v>
      </c>
      <c r="Q2167" t="s">
        <v>2768</v>
      </c>
      <c r="R2167">
        <v>450</v>
      </c>
      <c r="S2167">
        <v>149</v>
      </c>
    </row>
    <row r="2168" spans="1:19" hidden="1" x14ac:dyDescent="0.55000000000000004">
      <c r="A2168" t="s">
        <v>4566</v>
      </c>
      <c r="B2168" t="s">
        <v>21</v>
      </c>
      <c r="C2168" t="s">
        <v>22</v>
      </c>
      <c r="D2168" t="s">
        <v>23</v>
      </c>
      <c r="E2168" t="s">
        <v>5</v>
      </c>
      <c r="G2168" t="s">
        <v>24</v>
      </c>
      <c r="H2168">
        <v>1082733</v>
      </c>
      <c r="I2168">
        <v>1084964</v>
      </c>
      <c r="J2168" t="s">
        <v>65</v>
      </c>
      <c r="Q2168" t="s">
        <v>2771</v>
      </c>
      <c r="R2168">
        <v>2232</v>
      </c>
    </row>
    <row r="2169" spans="1:19" x14ac:dyDescent="0.55000000000000004">
      <c r="A2169" t="s">
        <v>20</v>
      </c>
      <c r="C2169" t="s">
        <v>22</v>
      </c>
      <c r="D2169" t="s">
        <v>23</v>
      </c>
      <c r="E2169" t="s">
        <v>5</v>
      </c>
      <c r="G2169" t="s">
        <v>24</v>
      </c>
      <c r="H2169">
        <v>1082733</v>
      </c>
      <c r="I2169">
        <v>1084964</v>
      </c>
      <c r="J2169" t="s">
        <v>65</v>
      </c>
      <c r="K2169" t="s">
        <v>2769</v>
      </c>
      <c r="N2169" t="s">
        <v>2770</v>
      </c>
      <c r="Q2169" t="s">
        <v>2771</v>
      </c>
      <c r="R2169">
        <v>2232</v>
      </c>
      <c r="S2169">
        <v>743</v>
      </c>
    </row>
    <row r="2170" spans="1:19" hidden="1" x14ac:dyDescent="0.55000000000000004">
      <c r="A2170" t="s">
        <v>4566</v>
      </c>
      <c r="B2170" t="s">
        <v>21</v>
      </c>
      <c r="C2170" t="s">
        <v>22</v>
      </c>
      <c r="D2170" t="s">
        <v>23</v>
      </c>
      <c r="E2170" t="s">
        <v>5</v>
      </c>
      <c r="G2170" t="s">
        <v>24</v>
      </c>
      <c r="H2170">
        <v>1085072</v>
      </c>
      <c r="I2170">
        <v>1085401</v>
      </c>
      <c r="J2170" t="s">
        <v>65</v>
      </c>
      <c r="Q2170" t="s">
        <v>2773</v>
      </c>
      <c r="R2170">
        <v>330</v>
      </c>
    </row>
    <row r="2171" spans="1:19" x14ac:dyDescent="0.55000000000000004">
      <c r="A2171" t="s">
        <v>20</v>
      </c>
      <c r="C2171" t="s">
        <v>22</v>
      </c>
      <c r="D2171" t="s">
        <v>23</v>
      </c>
      <c r="E2171" t="s">
        <v>5</v>
      </c>
      <c r="G2171" t="s">
        <v>24</v>
      </c>
      <c r="H2171">
        <v>1085072</v>
      </c>
      <c r="I2171">
        <v>1085401</v>
      </c>
      <c r="J2171" t="s">
        <v>65</v>
      </c>
      <c r="K2171" t="s">
        <v>2772</v>
      </c>
      <c r="N2171" t="s">
        <v>54</v>
      </c>
      <c r="Q2171" t="s">
        <v>2773</v>
      </c>
      <c r="R2171">
        <v>330</v>
      </c>
      <c r="S2171">
        <v>109</v>
      </c>
    </row>
    <row r="2172" spans="1:19" hidden="1" x14ac:dyDescent="0.55000000000000004">
      <c r="A2172" t="s">
        <v>4566</v>
      </c>
      <c r="B2172" t="s">
        <v>21</v>
      </c>
      <c r="C2172" t="s">
        <v>22</v>
      </c>
      <c r="D2172" t="s">
        <v>23</v>
      </c>
      <c r="E2172" t="s">
        <v>5</v>
      </c>
      <c r="G2172" t="s">
        <v>24</v>
      </c>
      <c r="H2172">
        <v>1085416</v>
      </c>
      <c r="I2172">
        <v>1086153</v>
      </c>
      <c r="J2172" t="s">
        <v>65</v>
      </c>
      <c r="Q2172" t="s">
        <v>2775</v>
      </c>
      <c r="R2172">
        <v>738</v>
      </c>
    </row>
    <row r="2173" spans="1:19" x14ac:dyDescent="0.55000000000000004">
      <c r="A2173" t="s">
        <v>20</v>
      </c>
      <c r="C2173" t="s">
        <v>22</v>
      </c>
      <c r="D2173" t="s">
        <v>23</v>
      </c>
      <c r="E2173" t="s">
        <v>5</v>
      </c>
      <c r="G2173" t="s">
        <v>24</v>
      </c>
      <c r="H2173">
        <v>1085416</v>
      </c>
      <c r="I2173">
        <v>1086153</v>
      </c>
      <c r="J2173" t="s">
        <v>65</v>
      </c>
      <c r="K2173" t="s">
        <v>2774</v>
      </c>
      <c r="N2173" t="s">
        <v>1704</v>
      </c>
      <c r="Q2173" t="s">
        <v>2775</v>
      </c>
      <c r="R2173">
        <v>738</v>
      </c>
      <c r="S2173">
        <v>245</v>
      </c>
    </row>
    <row r="2174" spans="1:19" hidden="1" x14ac:dyDescent="0.55000000000000004">
      <c r="A2174" t="s">
        <v>4566</v>
      </c>
      <c r="B2174" t="s">
        <v>21</v>
      </c>
      <c r="C2174" t="s">
        <v>22</v>
      </c>
      <c r="D2174" t="s">
        <v>23</v>
      </c>
      <c r="E2174" t="s">
        <v>5</v>
      </c>
      <c r="G2174" t="s">
        <v>24</v>
      </c>
      <c r="H2174">
        <v>1086163</v>
      </c>
      <c r="I2174">
        <v>1087113</v>
      </c>
      <c r="J2174" t="s">
        <v>65</v>
      </c>
      <c r="Q2174" t="s">
        <v>2778</v>
      </c>
      <c r="R2174">
        <v>951</v>
      </c>
    </row>
    <row r="2175" spans="1:19" x14ac:dyDescent="0.55000000000000004">
      <c r="A2175" t="s">
        <v>20</v>
      </c>
      <c r="C2175" t="s">
        <v>22</v>
      </c>
      <c r="D2175" t="s">
        <v>23</v>
      </c>
      <c r="E2175" t="s">
        <v>5</v>
      </c>
      <c r="G2175" t="s">
        <v>24</v>
      </c>
      <c r="H2175">
        <v>1086163</v>
      </c>
      <c r="I2175">
        <v>1087113</v>
      </c>
      <c r="J2175" t="s">
        <v>65</v>
      </c>
      <c r="K2175" t="s">
        <v>2776</v>
      </c>
      <c r="N2175" t="s">
        <v>2777</v>
      </c>
      <c r="Q2175" t="s">
        <v>2778</v>
      </c>
      <c r="R2175">
        <v>951</v>
      </c>
      <c r="S2175">
        <v>316</v>
      </c>
    </row>
    <row r="2176" spans="1:19" hidden="1" x14ac:dyDescent="0.55000000000000004">
      <c r="A2176" t="s">
        <v>4566</v>
      </c>
      <c r="B2176" t="s">
        <v>21</v>
      </c>
      <c r="C2176" t="s">
        <v>22</v>
      </c>
      <c r="D2176" t="s">
        <v>23</v>
      </c>
      <c r="E2176" t="s">
        <v>5</v>
      </c>
      <c r="G2176" t="s">
        <v>24</v>
      </c>
      <c r="H2176">
        <v>1087187</v>
      </c>
      <c r="I2176">
        <v>1088479</v>
      </c>
      <c r="J2176" t="s">
        <v>65</v>
      </c>
      <c r="Q2176" t="s">
        <v>2781</v>
      </c>
      <c r="R2176">
        <v>1293</v>
      </c>
    </row>
    <row r="2177" spans="1:20" x14ac:dyDescent="0.55000000000000004">
      <c r="A2177" t="s">
        <v>20</v>
      </c>
      <c r="C2177" t="s">
        <v>22</v>
      </c>
      <c r="D2177" t="s">
        <v>23</v>
      </c>
      <c r="E2177" t="s">
        <v>5</v>
      </c>
      <c r="G2177" t="s">
        <v>24</v>
      </c>
      <c r="H2177">
        <v>1087187</v>
      </c>
      <c r="I2177">
        <v>1088479</v>
      </c>
      <c r="J2177" t="s">
        <v>65</v>
      </c>
      <c r="K2177" t="s">
        <v>2779</v>
      </c>
      <c r="N2177" t="s">
        <v>2780</v>
      </c>
      <c r="Q2177" t="s">
        <v>2781</v>
      </c>
      <c r="R2177">
        <v>1293</v>
      </c>
      <c r="S2177">
        <v>430</v>
      </c>
    </row>
    <row r="2178" spans="1:20" hidden="1" x14ac:dyDescent="0.55000000000000004">
      <c r="A2178" t="s">
        <v>4566</v>
      </c>
      <c r="B2178" t="s">
        <v>21</v>
      </c>
      <c r="C2178" t="s">
        <v>22</v>
      </c>
      <c r="D2178" t="s">
        <v>23</v>
      </c>
      <c r="E2178" t="s">
        <v>5</v>
      </c>
      <c r="G2178" t="s">
        <v>24</v>
      </c>
      <c r="H2178">
        <v>1088677</v>
      </c>
      <c r="I2178">
        <v>1088940</v>
      </c>
      <c r="J2178" t="s">
        <v>65</v>
      </c>
      <c r="Q2178" t="s">
        <v>2783</v>
      </c>
      <c r="R2178">
        <v>264</v>
      </c>
    </row>
    <row r="2179" spans="1:20" x14ac:dyDescent="0.55000000000000004">
      <c r="A2179" t="s">
        <v>20</v>
      </c>
      <c r="C2179" t="s">
        <v>22</v>
      </c>
      <c r="D2179" t="s">
        <v>23</v>
      </c>
      <c r="E2179" t="s">
        <v>5</v>
      </c>
      <c r="G2179" t="s">
        <v>24</v>
      </c>
      <c r="H2179">
        <v>1088677</v>
      </c>
      <c r="I2179">
        <v>1088940</v>
      </c>
      <c r="J2179" t="s">
        <v>65</v>
      </c>
      <c r="K2179" t="s">
        <v>2782</v>
      </c>
      <c r="N2179" t="s">
        <v>54</v>
      </c>
      <c r="Q2179" t="s">
        <v>2783</v>
      </c>
      <c r="R2179">
        <v>264</v>
      </c>
      <c r="S2179">
        <v>87</v>
      </c>
    </row>
    <row r="2180" spans="1:20" hidden="1" x14ac:dyDescent="0.55000000000000004">
      <c r="A2180" t="s">
        <v>4566</v>
      </c>
      <c r="B2180" t="s">
        <v>21</v>
      </c>
      <c r="C2180" t="s">
        <v>22</v>
      </c>
      <c r="D2180" t="s">
        <v>23</v>
      </c>
      <c r="E2180" t="s">
        <v>5</v>
      </c>
      <c r="G2180" t="s">
        <v>24</v>
      </c>
      <c r="H2180">
        <v>1089350</v>
      </c>
      <c r="I2180">
        <v>1090249</v>
      </c>
      <c r="J2180" t="s">
        <v>529</v>
      </c>
      <c r="Q2180" t="s">
        <v>2785</v>
      </c>
      <c r="R2180">
        <v>900</v>
      </c>
    </row>
    <row r="2181" spans="1:20" hidden="1" x14ac:dyDescent="0.55000000000000004">
      <c r="A2181" t="s">
        <v>20</v>
      </c>
      <c r="C2181" t="s">
        <v>22</v>
      </c>
      <c r="D2181" t="s">
        <v>23</v>
      </c>
      <c r="E2181" t="s">
        <v>5</v>
      </c>
      <c r="G2181" t="s">
        <v>24</v>
      </c>
      <c r="H2181">
        <v>1089350</v>
      </c>
      <c r="I2181">
        <v>1090249</v>
      </c>
      <c r="J2181" t="s">
        <v>529</v>
      </c>
      <c r="K2181" t="s">
        <v>2784</v>
      </c>
      <c r="N2181" t="s">
        <v>82</v>
      </c>
      <c r="Q2181" t="s">
        <v>2785</v>
      </c>
      <c r="R2181">
        <v>900</v>
      </c>
      <c r="S2181">
        <v>299</v>
      </c>
    </row>
    <row r="2182" spans="1:20" hidden="1" x14ac:dyDescent="0.55000000000000004">
      <c r="A2182" t="s">
        <v>4566</v>
      </c>
      <c r="B2182" t="s">
        <v>21</v>
      </c>
      <c r="C2182" t="s">
        <v>22</v>
      </c>
      <c r="D2182" t="s">
        <v>23</v>
      </c>
      <c r="E2182" t="s">
        <v>5</v>
      </c>
      <c r="G2182" t="s">
        <v>24</v>
      </c>
      <c r="H2182">
        <v>1090290</v>
      </c>
      <c r="I2182">
        <v>1091027</v>
      </c>
      <c r="J2182" t="s">
        <v>65</v>
      </c>
      <c r="Q2182" t="s">
        <v>2788</v>
      </c>
      <c r="R2182">
        <v>738</v>
      </c>
    </row>
    <row r="2183" spans="1:20" x14ac:dyDescent="0.55000000000000004">
      <c r="A2183" t="s">
        <v>20</v>
      </c>
      <c r="C2183" t="s">
        <v>22</v>
      </c>
      <c r="D2183" t="s">
        <v>23</v>
      </c>
      <c r="E2183" t="s">
        <v>5</v>
      </c>
      <c r="G2183" t="s">
        <v>24</v>
      </c>
      <c r="H2183">
        <v>1090290</v>
      </c>
      <c r="I2183">
        <v>1091027</v>
      </c>
      <c r="J2183" t="s">
        <v>65</v>
      </c>
      <c r="K2183" t="s">
        <v>2786</v>
      </c>
      <c r="N2183" t="s">
        <v>2787</v>
      </c>
      <c r="Q2183" t="s">
        <v>2788</v>
      </c>
      <c r="R2183">
        <v>738</v>
      </c>
      <c r="S2183">
        <v>245</v>
      </c>
    </row>
    <row r="2184" spans="1:20" hidden="1" x14ac:dyDescent="0.55000000000000004">
      <c r="A2184" t="s">
        <v>4566</v>
      </c>
      <c r="B2184" t="s">
        <v>297</v>
      </c>
      <c r="C2184" t="s">
        <v>22</v>
      </c>
      <c r="D2184" t="s">
        <v>23</v>
      </c>
      <c r="E2184" t="s">
        <v>5</v>
      </c>
      <c r="G2184" t="s">
        <v>24</v>
      </c>
      <c r="H2184">
        <v>1091224</v>
      </c>
      <c r="I2184">
        <v>1091311</v>
      </c>
      <c r="J2184" t="s">
        <v>529</v>
      </c>
      <c r="Q2184" t="s">
        <v>2789</v>
      </c>
      <c r="R2184">
        <v>88</v>
      </c>
    </row>
    <row r="2185" spans="1:20" hidden="1" x14ac:dyDescent="0.55000000000000004">
      <c r="A2185" t="s">
        <v>297</v>
      </c>
      <c r="C2185" t="s">
        <v>22</v>
      </c>
      <c r="D2185" t="s">
        <v>23</v>
      </c>
      <c r="E2185" t="s">
        <v>5</v>
      </c>
      <c r="G2185" t="s">
        <v>24</v>
      </c>
      <c r="H2185">
        <v>1091224</v>
      </c>
      <c r="I2185">
        <v>1091311</v>
      </c>
      <c r="J2185" t="s">
        <v>529</v>
      </c>
      <c r="N2185" t="s">
        <v>1671</v>
      </c>
      <c r="Q2185" t="s">
        <v>2789</v>
      </c>
      <c r="R2185">
        <v>88</v>
      </c>
      <c r="T2185" t="s">
        <v>2790</v>
      </c>
    </row>
    <row r="2186" spans="1:20" hidden="1" x14ac:dyDescent="0.55000000000000004">
      <c r="A2186" t="s">
        <v>4566</v>
      </c>
      <c r="B2186" t="s">
        <v>21</v>
      </c>
      <c r="C2186" t="s">
        <v>22</v>
      </c>
      <c r="D2186" t="s">
        <v>23</v>
      </c>
      <c r="E2186" t="s">
        <v>5</v>
      </c>
      <c r="G2186" t="s">
        <v>24</v>
      </c>
      <c r="H2186">
        <v>1091783</v>
      </c>
      <c r="I2186">
        <v>1092301</v>
      </c>
      <c r="J2186" t="s">
        <v>65</v>
      </c>
      <c r="Q2186" t="s">
        <v>2793</v>
      </c>
      <c r="R2186">
        <v>519</v>
      </c>
    </row>
    <row r="2187" spans="1:20" x14ac:dyDescent="0.55000000000000004">
      <c r="A2187" t="s">
        <v>20</v>
      </c>
      <c r="C2187" t="s">
        <v>22</v>
      </c>
      <c r="D2187" t="s">
        <v>23</v>
      </c>
      <c r="E2187" t="s">
        <v>5</v>
      </c>
      <c r="G2187" t="s">
        <v>24</v>
      </c>
      <c r="H2187">
        <v>1091783</v>
      </c>
      <c r="I2187">
        <v>1092301</v>
      </c>
      <c r="J2187" t="s">
        <v>65</v>
      </c>
      <c r="K2187" t="s">
        <v>2791</v>
      </c>
      <c r="N2187" t="s">
        <v>2792</v>
      </c>
      <c r="Q2187" t="s">
        <v>2793</v>
      </c>
      <c r="R2187">
        <v>519</v>
      </c>
      <c r="S2187">
        <v>172</v>
      </c>
    </row>
    <row r="2188" spans="1:20" hidden="1" x14ac:dyDescent="0.55000000000000004">
      <c r="A2188" t="s">
        <v>4566</v>
      </c>
      <c r="B2188" t="s">
        <v>21</v>
      </c>
      <c r="C2188" t="s">
        <v>22</v>
      </c>
      <c r="D2188" t="s">
        <v>23</v>
      </c>
      <c r="E2188" t="s">
        <v>5</v>
      </c>
      <c r="G2188" t="s">
        <v>24</v>
      </c>
      <c r="H2188">
        <v>1092303</v>
      </c>
      <c r="I2188">
        <v>1094624</v>
      </c>
      <c r="J2188" t="s">
        <v>65</v>
      </c>
      <c r="Q2188" t="s">
        <v>2796</v>
      </c>
      <c r="R2188">
        <v>2322</v>
      </c>
    </row>
    <row r="2189" spans="1:20" x14ac:dyDescent="0.55000000000000004">
      <c r="A2189" t="s">
        <v>20</v>
      </c>
      <c r="C2189" t="s">
        <v>22</v>
      </c>
      <c r="D2189" t="s">
        <v>23</v>
      </c>
      <c r="E2189" t="s">
        <v>5</v>
      </c>
      <c r="G2189" t="s">
        <v>24</v>
      </c>
      <c r="H2189">
        <v>1092303</v>
      </c>
      <c r="I2189">
        <v>1094624</v>
      </c>
      <c r="J2189" t="s">
        <v>65</v>
      </c>
      <c r="K2189" t="s">
        <v>2794</v>
      </c>
      <c r="N2189" t="s">
        <v>2795</v>
      </c>
      <c r="Q2189" t="s">
        <v>2796</v>
      </c>
      <c r="R2189">
        <v>2322</v>
      </c>
      <c r="S2189">
        <v>773</v>
      </c>
    </row>
    <row r="2190" spans="1:20" hidden="1" x14ac:dyDescent="0.55000000000000004">
      <c r="A2190" t="s">
        <v>4566</v>
      </c>
      <c r="B2190" t="s">
        <v>21</v>
      </c>
      <c r="C2190" t="s">
        <v>22</v>
      </c>
      <c r="D2190" t="s">
        <v>23</v>
      </c>
      <c r="E2190" t="s">
        <v>5</v>
      </c>
      <c r="G2190" t="s">
        <v>24</v>
      </c>
      <c r="H2190">
        <v>1094638</v>
      </c>
      <c r="I2190">
        <v>1095423</v>
      </c>
      <c r="J2190" t="s">
        <v>65</v>
      </c>
      <c r="Q2190" t="s">
        <v>2799</v>
      </c>
      <c r="R2190">
        <v>786</v>
      </c>
    </row>
    <row r="2191" spans="1:20" x14ac:dyDescent="0.55000000000000004">
      <c r="A2191" t="s">
        <v>20</v>
      </c>
      <c r="C2191" t="s">
        <v>22</v>
      </c>
      <c r="D2191" t="s">
        <v>23</v>
      </c>
      <c r="E2191" t="s">
        <v>5</v>
      </c>
      <c r="G2191" t="s">
        <v>24</v>
      </c>
      <c r="H2191">
        <v>1094638</v>
      </c>
      <c r="I2191">
        <v>1095423</v>
      </c>
      <c r="J2191" t="s">
        <v>65</v>
      </c>
      <c r="K2191" t="s">
        <v>2797</v>
      </c>
      <c r="N2191" t="s">
        <v>2798</v>
      </c>
      <c r="Q2191" t="s">
        <v>2799</v>
      </c>
      <c r="R2191">
        <v>786</v>
      </c>
      <c r="S2191">
        <v>261</v>
      </c>
    </row>
    <row r="2192" spans="1:20" hidden="1" x14ac:dyDescent="0.55000000000000004">
      <c r="A2192" t="s">
        <v>4566</v>
      </c>
      <c r="B2192" t="s">
        <v>21</v>
      </c>
      <c r="C2192" t="s">
        <v>22</v>
      </c>
      <c r="D2192" t="s">
        <v>23</v>
      </c>
      <c r="E2192" t="s">
        <v>5</v>
      </c>
      <c r="G2192" t="s">
        <v>24</v>
      </c>
      <c r="H2192">
        <v>1095441</v>
      </c>
      <c r="I2192">
        <v>1096367</v>
      </c>
      <c r="J2192" t="s">
        <v>65</v>
      </c>
      <c r="Q2192" t="s">
        <v>2802</v>
      </c>
      <c r="R2192">
        <v>927</v>
      </c>
    </row>
    <row r="2193" spans="1:19" x14ac:dyDescent="0.55000000000000004">
      <c r="A2193" t="s">
        <v>20</v>
      </c>
      <c r="C2193" t="s">
        <v>22</v>
      </c>
      <c r="D2193" t="s">
        <v>23</v>
      </c>
      <c r="E2193" t="s">
        <v>5</v>
      </c>
      <c r="G2193" t="s">
        <v>24</v>
      </c>
      <c r="H2193">
        <v>1095441</v>
      </c>
      <c r="I2193">
        <v>1096367</v>
      </c>
      <c r="J2193" t="s">
        <v>65</v>
      </c>
      <c r="K2193" t="s">
        <v>2800</v>
      </c>
      <c r="N2193" t="s">
        <v>2801</v>
      </c>
      <c r="Q2193" t="s">
        <v>2802</v>
      </c>
      <c r="R2193">
        <v>927</v>
      </c>
      <c r="S2193">
        <v>308</v>
      </c>
    </row>
    <row r="2194" spans="1:19" hidden="1" x14ac:dyDescent="0.55000000000000004">
      <c r="A2194" t="s">
        <v>4566</v>
      </c>
      <c r="B2194" t="s">
        <v>21</v>
      </c>
      <c r="C2194" t="s">
        <v>22</v>
      </c>
      <c r="D2194" t="s">
        <v>23</v>
      </c>
      <c r="E2194" t="s">
        <v>5</v>
      </c>
      <c r="G2194" t="s">
        <v>24</v>
      </c>
      <c r="H2194">
        <v>1096492</v>
      </c>
      <c r="I2194">
        <v>1096782</v>
      </c>
      <c r="J2194" t="s">
        <v>529</v>
      </c>
      <c r="Q2194" t="s">
        <v>2804</v>
      </c>
      <c r="R2194">
        <v>291</v>
      </c>
    </row>
    <row r="2195" spans="1:19" hidden="1" x14ac:dyDescent="0.55000000000000004">
      <c r="A2195" t="s">
        <v>20</v>
      </c>
      <c r="C2195" t="s">
        <v>22</v>
      </c>
      <c r="D2195" t="s">
        <v>23</v>
      </c>
      <c r="E2195" t="s">
        <v>5</v>
      </c>
      <c r="G2195" t="s">
        <v>24</v>
      </c>
      <c r="H2195">
        <v>1096492</v>
      </c>
      <c r="I2195">
        <v>1096782</v>
      </c>
      <c r="J2195" t="s">
        <v>529</v>
      </c>
      <c r="K2195" t="s">
        <v>2803</v>
      </c>
      <c r="N2195" t="s">
        <v>54</v>
      </c>
      <c r="Q2195" t="s">
        <v>2804</v>
      </c>
      <c r="R2195">
        <v>291</v>
      </c>
      <c r="S2195">
        <v>96</v>
      </c>
    </row>
    <row r="2196" spans="1:19" hidden="1" x14ac:dyDescent="0.55000000000000004">
      <c r="A2196" t="s">
        <v>4566</v>
      </c>
      <c r="B2196" t="s">
        <v>21</v>
      </c>
      <c r="C2196" t="s">
        <v>22</v>
      </c>
      <c r="D2196" t="s">
        <v>23</v>
      </c>
      <c r="E2196" t="s">
        <v>5</v>
      </c>
      <c r="G2196" t="s">
        <v>24</v>
      </c>
      <c r="H2196">
        <v>1096857</v>
      </c>
      <c r="I2196">
        <v>1098149</v>
      </c>
      <c r="J2196" t="s">
        <v>65</v>
      </c>
      <c r="O2196" t="s">
        <v>2807</v>
      </c>
      <c r="Q2196" t="s">
        <v>2808</v>
      </c>
      <c r="R2196">
        <v>1293</v>
      </c>
    </row>
    <row r="2197" spans="1:19" x14ac:dyDescent="0.55000000000000004">
      <c r="A2197" t="s">
        <v>20</v>
      </c>
      <c r="C2197" t="s">
        <v>22</v>
      </c>
      <c r="D2197" t="s">
        <v>23</v>
      </c>
      <c r="E2197" t="s">
        <v>5</v>
      </c>
      <c r="G2197" t="s">
        <v>24</v>
      </c>
      <c r="H2197">
        <v>1096857</v>
      </c>
      <c r="I2197">
        <v>1098149</v>
      </c>
      <c r="J2197" t="s">
        <v>65</v>
      </c>
      <c r="K2197" t="s">
        <v>2805</v>
      </c>
      <c r="N2197" t="s">
        <v>2806</v>
      </c>
      <c r="O2197" t="s">
        <v>2807</v>
      </c>
      <c r="Q2197" t="s">
        <v>2808</v>
      </c>
      <c r="R2197">
        <v>1293</v>
      </c>
      <c r="S2197">
        <v>430</v>
      </c>
    </row>
    <row r="2198" spans="1:19" hidden="1" x14ac:dyDescent="0.55000000000000004">
      <c r="A2198" t="s">
        <v>4566</v>
      </c>
      <c r="B2198" t="s">
        <v>21</v>
      </c>
      <c r="C2198" t="s">
        <v>22</v>
      </c>
      <c r="D2198" t="s">
        <v>23</v>
      </c>
      <c r="E2198" t="s">
        <v>5</v>
      </c>
      <c r="G2198" t="s">
        <v>24</v>
      </c>
      <c r="H2198">
        <v>1098208</v>
      </c>
      <c r="I2198">
        <v>1099992</v>
      </c>
      <c r="J2198" t="s">
        <v>65</v>
      </c>
      <c r="Q2198" t="s">
        <v>2811</v>
      </c>
      <c r="R2198">
        <v>1785</v>
      </c>
    </row>
    <row r="2199" spans="1:19" x14ac:dyDescent="0.55000000000000004">
      <c r="A2199" t="s">
        <v>20</v>
      </c>
      <c r="C2199" t="s">
        <v>22</v>
      </c>
      <c r="D2199" t="s">
        <v>23</v>
      </c>
      <c r="E2199" t="s">
        <v>5</v>
      </c>
      <c r="G2199" t="s">
        <v>24</v>
      </c>
      <c r="H2199">
        <v>1098208</v>
      </c>
      <c r="I2199">
        <v>1099992</v>
      </c>
      <c r="J2199" t="s">
        <v>65</v>
      </c>
      <c r="K2199" t="s">
        <v>2809</v>
      </c>
      <c r="N2199" t="s">
        <v>2810</v>
      </c>
      <c r="Q2199" t="s">
        <v>2811</v>
      </c>
      <c r="R2199">
        <v>1785</v>
      </c>
      <c r="S2199">
        <v>594</v>
      </c>
    </row>
    <row r="2200" spans="1:19" hidden="1" x14ac:dyDescent="0.55000000000000004">
      <c r="A2200" t="s">
        <v>4566</v>
      </c>
      <c r="B2200" t="s">
        <v>21</v>
      </c>
      <c r="C2200" t="s">
        <v>22</v>
      </c>
      <c r="D2200" t="s">
        <v>23</v>
      </c>
      <c r="E2200" t="s">
        <v>5</v>
      </c>
      <c r="G2200" t="s">
        <v>24</v>
      </c>
      <c r="H2200">
        <v>1100104</v>
      </c>
      <c r="I2200">
        <v>1100847</v>
      </c>
      <c r="J2200" t="s">
        <v>65</v>
      </c>
      <c r="Q2200" t="s">
        <v>2813</v>
      </c>
      <c r="R2200">
        <v>744</v>
      </c>
    </row>
    <row r="2201" spans="1:19" x14ac:dyDescent="0.55000000000000004">
      <c r="A2201" t="s">
        <v>20</v>
      </c>
      <c r="C2201" t="s">
        <v>22</v>
      </c>
      <c r="D2201" t="s">
        <v>23</v>
      </c>
      <c r="E2201" t="s">
        <v>5</v>
      </c>
      <c r="G2201" t="s">
        <v>24</v>
      </c>
      <c r="H2201">
        <v>1100104</v>
      </c>
      <c r="I2201">
        <v>1100847</v>
      </c>
      <c r="J2201" t="s">
        <v>65</v>
      </c>
      <c r="K2201" t="s">
        <v>2812</v>
      </c>
      <c r="N2201" t="s">
        <v>166</v>
      </c>
      <c r="Q2201" t="s">
        <v>2813</v>
      </c>
      <c r="R2201">
        <v>744</v>
      </c>
      <c r="S2201">
        <v>247</v>
      </c>
    </row>
    <row r="2202" spans="1:19" hidden="1" x14ac:dyDescent="0.55000000000000004">
      <c r="A2202" t="s">
        <v>4566</v>
      </c>
      <c r="B2202" t="s">
        <v>21</v>
      </c>
      <c r="C2202" t="s">
        <v>22</v>
      </c>
      <c r="D2202" t="s">
        <v>23</v>
      </c>
      <c r="E2202" t="s">
        <v>5</v>
      </c>
      <c r="G2202" t="s">
        <v>24</v>
      </c>
      <c r="H2202">
        <v>1100840</v>
      </c>
      <c r="I2202">
        <v>1102306</v>
      </c>
      <c r="J2202" t="s">
        <v>65</v>
      </c>
      <c r="Q2202" t="s">
        <v>2815</v>
      </c>
      <c r="R2202">
        <v>1467</v>
      </c>
    </row>
    <row r="2203" spans="1:19" x14ac:dyDescent="0.55000000000000004">
      <c r="A2203" t="s">
        <v>20</v>
      </c>
      <c r="C2203" t="s">
        <v>22</v>
      </c>
      <c r="D2203" t="s">
        <v>23</v>
      </c>
      <c r="E2203" t="s">
        <v>5</v>
      </c>
      <c r="G2203" t="s">
        <v>24</v>
      </c>
      <c r="H2203">
        <v>1100840</v>
      </c>
      <c r="I2203">
        <v>1102306</v>
      </c>
      <c r="J2203" t="s">
        <v>65</v>
      </c>
      <c r="K2203" t="s">
        <v>2814</v>
      </c>
      <c r="N2203" t="s">
        <v>79</v>
      </c>
      <c r="Q2203" t="s">
        <v>2815</v>
      </c>
      <c r="R2203">
        <v>1467</v>
      </c>
      <c r="S2203">
        <v>488</v>
      </c>
    </row>
    <row r="2204" spans="1:19" hidden="1" x14ac:dyDescent="0.55000000000000004">
      <c r="A2204" t="s">
        <v>4566</v>
      </c>
      <c r="B2204" t="s">
        <v>21</v>
      </c>
      <c r="C2204" t="s">
        <v>22</v>
      </c>
      <c r="D2204" t="s">
        <v>23</v>
      </c>
      <c r="E2204" t="s">
        <v>5</v>
      </c>
      <c r="G2204" t="s">
        <v>24</v>
      </c>
      <c r="H2204">
        <v>1102495</v>
      </c>
      <c r="I2204">
        <v>1102638</v>
      </c>
      <c r="J2204" t="s">
        <v>529</v>
      </c>
      <c r="Q2204" t="s">
        <v>2817</v>
      </c>
      <c r="R2204">
        <v>144</v>
      </c>
    </row>
    <row r="2205" spans="1:19" hidden="1" x14ac:dyDescent="0.55000000000000004">
      <c r="A2205" t="s">
        <v>20</v>
      </c>
      <c r="C2205" t="s">
        <v>22</v>
      </c>
      <c r="D2205" t="s">
        <v>23</v>
      </c>
      <c r="E2205" t="s">
        <v>5</v>
      </c>
      <c r="G2205" t="s">
        <v>24</v>
      </c>
      <c r="H2205">
        <v>1102495</v>
      </c>
      <c r="I2205">
        <v>1102638</v>
      </c>
      <c r="J2205" t="s">
        <v>529</v>
      </c>
      <c r="K2205" t="s">
        <v>2816</v>
      </c>
      <c r="N2205" t="s">
        <v>54</v>
      </c>
      <c r="Q2205" t="s">
        <v>2817</v>
      </c>
      <c r="R2205">
        <v>144</v>
      </c>
      <c r="S2205">
        <v>47</v>
      </c>
    </row>
    <row r="2206" spans="1:19" hidden="1" x14ac:dyDescent="0.55000000000000004">
      <c r="A2206" t="s">
        <v>4566</v>
      </c>
      <c r="B2206" t="s">
        <v>21</v>
      </c>
      <c r="C2206" t="s">
        <v>22</v>
      </c>
      <c r="D2206" t="s">
        <v>23</v>
      </c>
      <c r="E2206" t="s">
        <v>5</v>
      </c>
      <c r="G2206" t="s">
        <v>24</v>
      </c>
      <c r="H2206">
        <v>1102682</v>
      </c>
      <c r="I2206">
        <v>1102972</v>
      </c>
      <c r="J2206" t="s">
        <v>65</v>
      </c>
      <c r="Q2206" t="s">
        <v>2820</v>
      </c>
      <c r="R2206">
        <v>291</v>
      </c>
    </row>
    <row r="2207" spans="1:19" x14ac:dyDescent="0.55000000000000004">
      <c r="A2207" t="s">
        <v>20</v>
      </c>
      <c r="C2207" t="s">
        <v>22</v>
      </c>
      <c r="D2207" t="s">
        <v>23</v>
      </c>
      <c r="E2207" t="s">
        <v>5</v>
      </c>
      <c r="G2207" t="s">
        <v>24</v>
      </c>
      <c r="H2207">
        <v>1102682</v>
      </c>
      <c r="I2207">
        <v>1102972</v>
      </c>
      <c r="J2207" t="s">
        <v>65</v>
      </c>
      <c r="K2207" t="s">
        <v>2818</v>
      </c>
      <c r="N2207" t="s">
        <v>2819</v>
      </c>
      <c r="Q2207" t="s">
        <v>2820</v>
      </c>
      <c r="R2207">
        <v>291</v>
      </c>
      <c r="S2207">
        <v>96</v>
      </c>
    </row>
    <row r="2208" spans="1:19" hidden="1" x14ac:dyDescent="0.55000000000000004">
      <c r="A2208" t="s">
        <v>4566</v>
      </c>
      <c r="B2208" t="s">
        <v>21</v>
      </c>
      <c r="C2208" t="s">
        <v>22</v>
      </c>
      <c r="D2208" t="s">
        <v>23</v>
      </c>
      <c r="E2208" t="s">
        <v>5</v>
      </c>
      <c r="G2208" t="s">
        <v>24</v>
      </c>
      <c r="H2208">
        <v>1102974</v>
      </c>
      <c r="I2208">
        <v>1103561</v>
      </c>
      <c r="J2208" t="s">
        <v>65</v>
      </c>
      <c r="Q2208" t="s">
        <v>2823</v>
      </c>
      <c r="R2208">
        <v>588</v>
      </c>
    </row>
    <row r="2209" spans="1:19" x14ac:dyDescent="0.55000000000000004">
      <c r="A2209" t="s">
        <v>20</v>
      </c>
      <c r="C2209" t="s">
        <v>22</v>
      </c>
      <c r="D2209" t="s">
        <v>23</v>
      </c>
      <c r="E2209" t="s">
        <v>5</v>
      </c>
      <c r="G2209" t="s">
        <v>24</v>
      </c>
      <c r="H2209">
        <v>1102974</v>
      </c>
      <c r="I2209">
        <v>1103561</v>
      </c>
      <c r="J2209" t="s">
        <v>65</v>
      </c>
      <c r="K2209" t="s">
        <v>2821</v>
      </c>
      <c r="N2209" t="s">
        <v>2822</v>
      </c>
      <c r="Q2209" t="s">
        <v>2823</v>
      </c>
      <c r="R2209">
        <v>588</v>
      </c>
      <c r="S2209">
        <v>195</v>
      </c>
    </row>
    <row r="2210" spans="1:19" hidden="1" x14ac:dyDescent="0.55000000000000004">
      <c r="A2210" t="s">
        <v>4566</v>
      </c>
      <c r="B2210" t="s">
        <v>21</v>
      </c>
      <c r="C2210" t="s">
        <v>22</v>
      </c>
      <c r="D2210" t="s">
        <v>23</v>
      </c>
      <c r="E2210" t="s">
        <v>5</v>
      </c>
      <c r="G2210" t="s">
        <v>24</v>
      </c>
      <c r="H2210">
        <v>1103661</v>
      </c>
      <c r="I2210">
        <v>1104917</v>
      </c>
      <c r="J2210" t="s">
        <v>65</v>
      </c>
      <c r="Q2210" t="s">
        <v>2825</v>
      </c>
      <c r="R2210">
        <v>1257</v>
      </c>
    </row>
    <row r="2211" spans="1:19" x14ac:dyDescent="0.55000000000000004">
      <c r="A2211" t="s">
        <v>20</v>
      </c>
      <c r="C2211" t="s">
        <v>22</v>
      </c>
      <c r="D2211" t="s">
        <v>23</v>
      </c>
      <c r="E2211" t="s">
        <v>5</v>
      </c>
      <c r="G2211" t="s">
        <v>24</v>
      </c>
      <c r="H2211">
        <v>1103661</v>
      </c>
      <c r="I2211">
        <v>1104917</v>
      </c>
      <c r="J2211" t="s">
        <v>65</v>
      </c>
      <c r="K2211" t="s">
        <v>2824</v>
      </c>
      <c r="N2211" t="s">
        <v>2391</v>
      </c>
      <c r="Q2211" t="s">
        <v>2825</v>
      </c>
      <c r="R2211">
        <v>1257</v>
      </c>
      <c r="S2211">
        <v>418</v>
      </c>
    </row>
    <row r="2212" spans="1:19" hidden="1" x14ac:dyDescent="0.55000000000000004">
      <c r="A2212" t="s">
        <v>4566</v>
      </c>
      <c r="B2212" t="s">
        <v>21</v>
      </c>
      <c r="C2212" t="s">
        <v>22</v>
      </c>
      <c r="D2212" t="s">
        <v>23</v>
      </c>
      <c r="E2212" t="s">
        <v>5</v>
      </c>
      <c r="G2212" t="s">
        <v>24</v>
      </c>
      <c r="H2212">
        <v>1105057</v>
      </c>
      <c r="I2212">
        <v>1106364</v>
      </c>
      <c r="J2212" t="s">
        <v>65</v>
      </c>
      <c r="O2212" t="s">
        <v>2828</v>
      </c>
      <c r="Q2212" t="s">
        <v>2829</v>
      </c>
      <c r="R2212">
        <v>1308</v>
      </c>
    </row>
    <row r="2213" spans="1:19" x14ac:dyDescent="0.55000000000000004">
      <c r="A2213" t="s">
        <v>20</v>
      </c>
      <c r="C2213" t="s">
        <v>22</v>
      </c>
      <c r="D2213" t="s">
        <v>23</v>
      </c>
      <c r="E2213" t="s">
        <v>5</v>
      </c>
      <c r="G2213" t="s">
        <v>24</v>
      </c>
      <c r="H2213">
        <v>1105057</v>
      </c>
      <c r="I2213">
        <v>1106364</v>
      </c>
      <c r="J2213" t="s">
        <v>65</v>
      </c>
      <c r="K2213" t="s">
        <v>2826</v>
      </c>
      <c r="N2213" t="s">
        <v>2827</v>
      </c>
      <c r="O2213" t="s">
        <v>2828</v>
      </c>
      <c r="Q2213" t="s">
        <v>2829</v>
      </c>
      <c r="R2213">
        <v>1308</v>
      </c>
      <c r="S2213">
        <v>435</v>
      </c>
    </row>
    <row r="2214" spans="1:19" hidden="1" x14ac:dyDescent="0.55000000000000004">
      <c r="A2214" t="s">
        <v>4566</v>
      </c>
      <c r="B2214" t="s">
        <v>21</v>
      </c>
      <c r="C2214" t="s">
        <v>22</v>
      </c>
      <c r="D2214" t="s">
        <v>23</v>
      </c>
      <c r="E2214" t="s">
        <v>5</v>
      </c>
      <c r="G2214" t="s">
        <v>24</v>
      </c>
      <c r="H2214">
        <v>1106505</v>
      </c>
      <c r="I2214">
        <v>1107692</v>
      </c>
      <c r="J2214" t="s">
        <v>65</v>
      </c>
      <c r="O2214" t="s">
        <v>2832</v>
      </c>
      <c r="Q2214" t="s">
        <v>2833</v>
      </c>
      <c r="R2214">
        <v>1188</v>
      </c>
    </row>
    <row r="2215" spans="1:19" x14ac:dyDescent="0.55000000000000004">
      <c r="A2215" t="s">
        <v>20</v>
      </c>
      <c r="C2215" t="s">
        <v>22</v>
      </c>
      <c r="D2215" t="s">
        <v>23</v>
      </c>
      <c r="E2215" t="s">
        <v>5</v>
      </c>
      <c r="G2215" t="s">
        <v>24</v>
      </c>
      <c r="H2215">
        <v>1106505</v>
      </c>
      <c r="I2215">
        <v>1107692</v>
      </c>
      <c r="J2215" t="s">
        <v>65</v>
      </c>
      <c r="K2215" t="s">
        <v>2830</v>
      </c>
      <c r="N2215" t="s">
        <v>2831</v>
      </c>
      <c r="O2215" t="s">
        <v>2832</v>
      </c>
      <c r="Q2215" t="s">
        <v>2833</v>
      </c>
      <c r="R2215">
        <v>1188</v>
      </c>
      <c r="S2215">
        <v>395</v>
      </c>
    </row>
    <row r="2216" spans="1:19" hidden="1" x14ac:dyDescent="0.55000000000000004">
      <c r="A2216" t="s">
        <v>4566</v>
      </c>
      <c r="B2216" t="s">
        <v>21</v>
      </c>
      <c r="C2216" t="s">
        <v>22</v>
      </c>
      <c r="D2216" t="s">
        <v>23</v>
      </c>
      <c r="E2216" t="s">
        <v>5</v>
      </c>
      <c r="G2216" t="s">
        <v>24</v>
      </c>
      <c r="H2216">
        <v>1107876</v>
      </c>
      <c r="I2216">
        <v>1108751</v>
      </c>
      <c r="J2216" t="s">
        <v>65</v>
      </c>
      <c r="Q2216" t="s">
        <v>2835</v>
      </c>
      <c r="R2216">
        <v>876</v>
      </c>
    </row>
    <row r="2217" spans="1:19" x14ac:dyDescent="0.55000000000000004">
      <c r="A2217" t="s">
        <v>20</v>
      </c>
      <c r="C2217" t="s">
        <v>22</v>
      </c>
      <c r="D2217" t="s">
        <v>23</v>
      </c>
      <c r="E2217" t="s">
        <v>5</v>
      </c>
      <c r="G2217" t="s">
        <v>24</v>
      </c>
      <c r="H2217">
        <v>1107876</v>
      </c>
      <c r="I2217">
        <v>1108751</v>
      </c>
      <c r="J2217" t="s">
        <v>65</v>
      </c>
      <c r="K2217" t="s">
        <v>2834</v>
      </c>
      <c r="N2217" t="s">
        <v>54</v>
      </c>
      <c r="Q2217" t="s">
        <v>2835</v>
      </c>
      <c r="R2217">
        <v>876</v>
      </c>
      <c r="S2217">
        <v>291</v>
      </c>
    </row>
    <row r="2218" spans="1:19" hidden="1" x14ac:dyDescent="0.55000000000000004">
      <c r="A2218" t="s">
        <v>4566</v>
      </c>
      <c r="B2218" t="s">
        <v>21</v>
      </c>
      <c r="C2218" t="s">
        <v>22</v>
      </c>
      <c r="D2218" t="s">
        <v>23</v>
      </c>
      <c r="E2218" t="s">
        <v>5</v>
      </c>
      <c r="G2218" t="s">
        <v>24</v>
      </c>
      <c r="H2218">
        <v>1108744</v>
      </c>
      <c r="I2218">
        <v>1110501</v>
      </c>
      <c r="J2218" t="s">
        <v>65</v>
      </c>
      <c r="Q2218" t="s">
        <v>2838</v>
      </c>
      <c r="R2218">
        <v>1758</v>
      </c>
    </row>
    <row r="2219" spans="1:19" x14ac:dyDescent="0.55000000000000004">
      <c r="A2219" t="s">
        <v>20</v>
      </c>
      <c r="C2219" t="s">
        <v>22</v>
      </c>
      <c r="D2219" t="s">
        <v>23</v>
      </c>
      <c r="E2219" t="s">
        <v>5</v>
      </c>
      <c r="G2219" t="s">
        <v>24</v>
      </c>
      <c r="H2219">
        <v>1108744</v>
      </c>
      <c r="I2219">
        <v>1110501</v>
      </c>
      <c r="J2219" t="s">
        <v>65</v>
      </c>
      <c r="K2219" t="s">
        <v>2836</v>
      </c>
      <c r="N2219" t="s">
        <v>2837</v>
      </c>
      <c r="Q2219" t="s">
        <v>2838</v>
      </c>
      <c r="R2219">
        <v>1758</v>
      </c>
      <c r="S2219">
        <v>585</v>
      </c>
    </row>
    <row r="2220" spans="1:19" hidden="1" x14ac:dyDescent="0.55000000000000004">
      <c r="A2220" t="s">
        <v>4566</v>
      </c>
      <c r="B2220" t="s">
        <v>21</v>
      </c>
      <c r="C2220" t="s">
        <v>22</v>
      </c>
      <c r="D2220" t="s">
        <v>23</v>
      </c>
      <c r="E2220" t="s">
        <v>5</v>
      </c>
      <c r="G2220" t="s">
        <v>24</v>
      </c>
      <c r="H2220">
        <v>1110581</v>
      </c>
      <c r="I2220">
        <v>1110850</v>
      </c>
      <c r="J2220" t="s">
        <v>65</v>
      </c>
      <c r="Q2220" t="s">
        <v>2841</v>
      </c>
      <c r="R2220">
        <v>270</v>
      </c>
    </row>
    <row r="2221" spans="1:19" x14ac:dyDescent="0.55000000000000004">
      <c r="A2221" t="s">
        <v>20</v>
      </c>
      <c r="C2221" t="s">
        <v>22</v>
      </c>
      <c r="D2221" t="s">
        <v>23</v>
      </c>
      <c r="E2221" t="s">
        <v>5</v>
      </c>
      <c r="G2221" t="s">
        <v>24</v>
      </c>
      <c r="H2221">
        <v>1110581</v>
      </c>
      <c r="I2221">
        <v>1110850</v>
      </c>
      <c r="J2221" t="s">
        <v>65</v>
      </c>
      <c r="K2221" t="s">
        <v>2839</v>
      </c>
      <c r="N2221" t="s">
        <v>2840</v>
      </c>
      <c r="Q2221" t="s">
        <v>2841</v>
      </c>
      <c r="R2221">
        <v>270</v>
      </c>
      <c r="S2221">
        <v>89</v>
      </c>
    </row>
    <row r="2222" spans="1:19" hidden="1" x14ac:dyDescent="0.55000000000000004">
      <c r="A2222" t="s">
        <v>4566</v>
      </c>
      <c r="B2222" t="s">
        <v>21</v>
      </c>
      <c r="C2222" t="s">
        <v>22</v>
      </c>
      <c r="D2222" t="s">
        <v>23</v>
      </c>
      <c r="E2222" t="s">
        <v>5</v>
      </c>
      <c r="G2222" t="s">
        <v>24</v>
      </c>
      <c r="H2222">
        <v>1111056</v>
      </c>
      <c r="I2222">
        <v>1111310</v>
      </c>
      <c r="J2222" t="s">
        <v>529</v>
      </c>
      <c r="Q2222" t="s">
        <v>2844</v>
      </c>
      <c r="R2222">
        <v>255</v>
      </c>
    </row>
    <row r="2223" spans="1:19" hidden="1" x14ac:dyDescent="0.55000000000000004">
      <c r="A2223" t="s">
        <v>20</v>
      </c>
      <c r="C2223" t="s">
        <v>22</v>
      </c>
      <c r="D2223" t="s">
        <v>23</v>
      </c>
      <c r="E2223" t="s">
        <v>5</v>
      </c>
      <c r="G2223" t="s">
        <v>24</v>
      </c>
      <c r="H2223">
        <v>1111056</v>
      </c>
      <c r="I2223">
        <v>1111310</v>
      </c>
      <c r="J2223" t="s">
        <v>529</v>
      </c>
      <c r="K2223" t="s">
        <v>2842</v>
      </c>
      <c r="N2223" t="s">
        <v>2843</v>
      </c>
      <c r="Q2223" t="s">
        <v>2844</v>
      </c>
      <c r="R2223">
        <v>255</v>
      </c>
      <c r="S2223">
        <v>84</v>
      </c>
    </row>
    <row r="2224" spans="1:19" hidden="1" x14ac:dyDescent="0.55000000000000004">
      <c r="A2224" t="s">
        <v>4566</v>
      </c>
      <c r="B2224" t="s">
        <v>21</v>
      </c>
      <c r="C2224" t="s">
        <v>22</v>
      </c>
      <c r="D2224" t="s">
        <v>23</v>
      </c>
      <c r="E2224" t="s">
        <v>5</v>
      </c>
      <c r="G2224" t="s">
        <v>24</v>
      </c>
      <c r="H2224">
        <v>1111336</v>
      </c>
      <c r="I2224">
        <v>1112355</v>
      </c>
      <c r="J2224" t="s">
        <v>65</v>
      </c>
      <c r="Q2224" t="s">
        <v>2847</v>
      </c>
      <c r="R2224">
        <v>1020</v>
      </c>
    </row>
    <row r="2225" spans="1:19" x14ac:dyDescent="0.55000000000000004">
      <c r="A2225" t="s">
        <v>20</v>
      </c>
      <c r="C2225" t="s">
        <v>22</v>
      </c>
      <c r="D2225" t="s">
        <v>23</v>
      </c>
      <c r="E2225" t="s">
        <v>5</v>
      </c>
      <c r="G2225" t="s">
        <v>24</v>
      </c>
      <c r="H2225">
        <v>1111336</v>
      </c>
      <c r="I2225">
        <v>1112355</v>
      </c>
      <c r="J2225" t="s">
        <v>65</v>
      </c>
      <c r="K2225" t="s">
        <v>2845</v>
      </c>
      <c r="N2225" t="s">
        <v>2846</v>
      </c>
      <c r="Q2225" t="s">
        <v>2847</v>
      </c>
      <c r="R2225">
        <v>1020</v>
      </c>
      <c r="S2225">
        <v>339</v>
      </c>
    </row>
    <row r="2226" spans="1:19" hidden="1" x14ac:dyDescent="0.55000000000000004">
      <c r="A2226" t="s">
        <v>4566</v>
      </c>
      <c r="B2226" t="s">
        <v>21</v>
      </c>
      <c r="C2226" t="s">
        <v>22</v>
      </c>
      <c r="D2226" t="s">
        <v>23</v>
      </c>
      <c r="E2226" t="s">
        <v>5</v>
      </c>
      <c r="G2226" t="s">
        <v>24</v>
      </c>
      <c r="H2226">
        <v>1112352</v>
      </c>
      <c r="I2226">
        <v>1114457</v>
      </c>
      <c r="J2226" t="s">
        <v>65</v>
      </c>
      <c r="Q2226" t="s">
        <v>2850</v>
      </c>
      <c r="R2226">
        <v>2106</v>
      </c>
    </row>
    <row r="2227" spans="1:19" x14ac:dyDescent="0.55000000000000004">
      <c r="A2227" t="s">
        <v>20</v>
      </c>
      <c r="C2227" t="s">
        <v>22</v>
      </c>
      <c r="D2227" t="s">
        <v>23</v>
      </c>
      <c r="E2227" t="s">
        <v>5</v>
      </c>
      <c r="G2227" t="s">
        <v>24</v>
      </c>
      <c r="H2227">
        <v>1112352</v>
      </c>
      <c r="I2227">
        <v>1114457</v>
      </c>
      <c r="J2227" t="s">
        <v>65</v>
      </c>
      <c r="K2227" t="s">
        <v>2848</v>
      </c>
      <c r="N2227" t="s">
        <v>2849</v>
      </c>
      <c r="Q2227" t="s">
        <v>2850</v>
      </c>
      <c r="R2227">
        <v>2106</v>
      </c>
      <c r="S2227">
        <v>701</v>
      </c>
    </row>
    <row r="2228" spans="1:19" hidden="1" x14ac:dyDescent="0.55000000000000004">
      <c r="A2228" t="s">
        <v>4566</v>
      </c>
      <c r="B2228" t="s">
        <v>21</v>
      </c>
      <c r="C2228" t="s">
        <v>22</v>
      </c>
      <c r="D2228" t="s">
        <v>23</v>
      </c>
      <c r="E2228" t="s">
        <v>5</v>
      </c>
      <c r="G2228" t="s">
        <v>24</v>
      </c>
      <c r="H2228">
        <v>1114603</v>
      </c>
      <c r="I2228">
        <v>1115085</v>
      </c>
      <c r="J2228" t="s">
        <v>65</v>
      </c>
      <c r="Q2228" t="s">
        <v>2853</v>
      </c>
      <c r="R2228">
        <v>483</v>
      </c>
    </row>
    <row r="2229" spans="1:19" x14ac:dyDescent="0.55000000000000004">
      <c r="A2229" t="s">
        <v>20</v>
      </c>
      <c r="C2229" t="s">
        <v>22</v>
      </c>
      <c r="D2229" t="s">
        <v>23</v>
      </c>
      <c r="E2229" t="s">
        <v>5</v>
      </c>
      <c r="G2229" t="s">
        <v>24</v>
      </c>
      <c r="H2229">
        <v>1114603</v>
      </c>
      <c r="I2229">
        <v>1115085</v>
      </c>
      <c r="J2229" t="s">
        <v>65</v>
      </c>
      <c r="K2229" t="s">
        <v>2851</v>
      </c>
      <c r="N2229" t="s">
        <v>2852</v>
      </c>
      <c r="Q2229" t="s">
        <v>2853</v>
      </c>
      <c r="R2229">
        <v>483</v>
      </c>
      <c r="S2229">
        <v>160</v>
      </c>
    </row>
    <row r="2230" spans="1:19" hidden="1" x14ac:dyDescent="0.55000000000000004">
      <c r="A2230" t="s">
        <v>4566</v>
      </c>
      <c r="B2230" t="s">
        <v>21</v>
      </c>
      <c r="C2230" t="s">
        <v>22</v>
      </c>
      <c r="D2230" t="s">
        <v>23</v>
      </c>
      <c r="E2230" t="s">
        <v>5</v>
      </c>
      <c r="G2230" t="s">
        <v>24</v>
      </c>
      <c r="H2230">
        <v>1115104</v>
      </c>
      <c r="I2230">
        <v>1115811</v>
      </c>
      <c r="J2230" t="s">
        <v>65</v>
      </c>
      <c r="Q2230" t="s">
        <v>2855</v>
      </c>
      <c r="R2230">
        <v>708</v>
      </c>
    </row>
    <row r="2231" spans="1:19" x14ac:dyDescent="0.55000000000000004">
      <c r="A2231" t="s">
        <v>20</v>
      </c>
      <c r="C2231" t="s">
        <v>22</v>
      </c>
      <c r="D2231" t="s">
        <v>23</v>
      </c>
      <c r="E2231" t="s">
        <v>5</v>
      </c>
      <c r="G2231" t="s">
        <v>24</v>
      </c>
      <c r="H2231">
        <v>1115104</v>
      </c>
      <c r="I2231">
        <v>1115811</v>
      </c>
      <c r="J2231" t="s">
        <v>65</v>
      </c>
      <c r="K2231" t="s">
        <v>2854</v>
      </c>
      <c r="N2231" t="s">
        <v>1713</v>
      </c>
      <c r="Q2231" t="s">
        <v>2855</v>
      </c>
      <c r="R2231">
        <v>708</v>
      </c>
      <c r="S2231">
        <v>235</v>
      </c>
    </row>
    <row r="2232" spans="1:19" hidden="1" x14ac:dyDescent="0.55000000000000004">
      <c r="A2232" t="s">
        <v>4566</v>
      </c>
      <c r="B2232" t="s">
        <v>21</v>
      </c>
      <c r="C2232" t="s">
        <v>22</v>
      </c>
      <c r="D2232" t="s">
        <v>23</v>
      </c>
      <c r="E2232" t="s">
        <v>5</v>
      </c>
      <c r="G2232" t="s">
        <v>24</v>
      </c>
      <c r="H2232">
        <v>1115881</v>
      </c>
      <c r="I2232">
        <v>1116357</v>
      </c>
      <c r="J2232" t="s">
        <v>65</v>
      </c>
      <c r="Q2232" t="s">
        <v>2858</v>
      </c>
      <c r="R2232">
        <v>477</v>
      </c>
    </row>
    <row r="2233" spans="1:19" x14ac:dyDescent="0.55000000000000004">
      <c r="A2233" t="s">
        <v>20</v>
      </c>
      <c r="C2233" t="s">
        <v>22</v>
      </c>
      <c r="D2233" t="s">
        <v>23</v>
      </c>
      <c r="E2233" t="s">
        <v>5</v>
      </c>
      <c r="G2233" t="s">
        <v>24</v>
      </c>
      <c r="H2233">
        <v>1115881</v>
      </c>
      <c r="I2233">
        <v>1116357</v>
      </c>
      <c r="J2233" t="s">
        <v>65</v>
      </c>
      <c r="K2233" t="s">
        <v>2856</v>
      </c>
      <c r="N2233" t="s">
        <v>2857</v>
      </c>
      <c r="Q2233" t="s">
        <v>2858</v>
      </c>
      <c r="R2233">
        <v>477</v>
      </c>
      <c r="S2233">
        <v>158</v>
      </c>
    </row>
    <row r="2234" spans="1:19" hidden="1" x14ac:dyDescent="0.55000000000000004">
      <c r="A2234" t="s">
        <v>4566</v>
      </c>
      <c r="B2234" t="s">
        <v>21</v>
      </c>
      <c r="C2234" t="s">
        <v>22</v>
      </c>
      <c r="D2234" t="s">
        <v>23</v>
      </c>
      <c r="E2234" t="s">
        <v>5</v>
      </c>
      <c r="G2234" t="s">
        <v>24</v>
      </c>
      <c r="H2234">
        <v>1116362</v>
      </c>
      <c r="I2234">
        <v>1116913</v>
      </c>
      <c r="J2234" t="s">
        <v>65</v>
      </c>
      <c r="Q2234" t="s">
        <v>2860</v>
      </c>
      <c r="R2234">
        <v>552</v>
      </c>
    </row>
    <row r="2235" spans="1:19" x14ac:dyDescent="0.55000000000000004">
      <c r="A2235" t="s">
        <v>20</v>
      </c>
      <c r="C2235" t="s">
        <v>22</v>
      </c>
      <c r="D2235" t="s">
        <v>23</v>
      </c>
      <c r="E2235" t="s">
        <v>5</v>
      </c>
      <c r="G2235" t="s">
        <v>24</v>
      </c>
      <c r="H2235">
        <v>1116362</v>
      </c>
      <c r="I2235">
        <v>1116913</v>
      </c>
      <c r="J2235" t="s">
        <v>65</v>
      </c>
      <c r="K2235" t="s">
        <v>2859</v>
      </c>
      <c r="N2235" t="s">
        <v>1704</v>
      </c>
      <c r="Q2235" t="s">
        <v>2860</v>
      </c>
      <c r="R2235">
        <v>552</v>
      </c>
      <c r="S2235">
        <v>183</v>
      </c>
    </row>
    <row r="2236" spans="1:19" hidden="1" x14ac:dyDescent="0.55000000000000004">
      <c r="A2236" t="s">
        <v>4566</v>
      </c>
      <c r="B2236" t="s">
        <v>21</v>
      </c>
      <c r="C2236" t="s">
        <v>22</v>
      </c>
      <c r="D2236" t="s">
        <v>23</v>
      </c>
      <c r="E2236" t="s">
        <v>5</v>
      </c>
      <c r="G2236" t="s">
        <v>24</v>
      </c>
      <c r="H2236">
        <v>1116910</v>
      </c>
      <c r="I2236">
        <v>1117170</v>
      </c>
      <c r="J2236" t="s">
        <v>65</v>
      </c>
      <c r="Q2236" t="s">
        <v>2862</v>
      </c>
      <c r="R2236">
        <v>261</v>
      </c>
    </row>
    <row r="2237" spans="1:19" x14ac:dyDescent="0.55000000000000004">
      <c r="A2237" t="s">
        <v>20</v>
      </c>
      <c r="C2237" t="s">
        <v>22</v>
      </c>
      <c r="D2237" t="s">
        <v>23</v>
      </c>
      <c r="E2237" t="s">
        <v>5</v>
      </c>
      <c r="G2237" t="s">
        <v>24</v>
      </c>
      <c r="H2237">
        <v>1116910</v>
      </c>
      <c r="I2237">
        <v>1117170</v>
      </c>
      <c r="J2237" t="s">
        <v>65</v>
      </c>
      <c r="K2237" t="s">
        <v>2861</v>
      </c>
      <c r="N2237" t="s">
        <v>54</v>
      </c>
      <c r="Q2237" t="s">
        <v>2862</v>
      </c>
      <c r="R2237">
        <v>261</v>
      </c>
      <c r="S2237">
        <v>86</v>
      </c>
    </row>
    <row r="2238" spans="1:19" hidden="1" x14ac:dyDescent="0.55000000000000004">
      <c r="A2238" t="s">
        <v>4566</v>
      </c>
      <c r="B2238" t="s">
        <v>21</v>
      </c>
      <c r="C2238" t="s">
        <v>22</v>
      </c>
      <c r="D2238" t="s">
        <v>23</v>
      </c>
      <c r="E2238" t="s">
        <v>5</v>
      </c>
      <c r="G2238" t="s">
        <v>24</v>
      </c>
      <c r="H2238">
        <v>1117172</v>
      </c>
      <c r="I2238">
        <v>1118404</v>
      </c>
      <c r="J2238" t="s">
        <v>65</v>
      </c>
      <c r="Q2238" t="s">
        <v>2865</v>
      </c>
      <c r="R2238">
        <v>1233</v>
      </c>
    </row>
    <row r="2239" spans="1:19" x14ac:dyDescent="0.55000000000000004">
      <c r="A2239" t="s">
        <v>20</v>
      </c>
      <c r="C2239" t="s">
        <v>22</v>
      </c>
      <c r="D2239" t="s">
        <v>23</v>
      </c>
      <c r="E2239" t="s">
        <v>5</v>
      </c>
      <c r="G2239" t="s">
        <v>24</v>
      </c>
      <c r="H2239">
        <v>1117172</v>
      </c>
      <c r="I2239">
        <v>1118404</v>
      </c>
      <c r="J2239" t="s">
        <v>65</v>
      </c>
      <c r="K2239" t="s">
        <v>2863</v>
      </c>
      <c r="N2239" t="s">
        <v>2864</v>
      </c>
      <c r="Q2239" t="s">
        <v>2865</v>
      </c>
      <c r="R2239">
        <v>1233</v>
      </c>
      <c r="S2239">
        <v>410</v>
      </c>
    </row>
    <row r="2240" spans="1:19" hidden="1" x14ac:dyDescent="0.55000000000000004">
      <c r="A2240" t="s">
        <v>4566</v>
      </c>
      <c r="B2240" t="s">
        <v>21</v>
      </c>
      <c r="C2240" t="s">
        <v>22</v>
      </c>
      <c r="D2240" t="s">
        <v>23</v>
      </c>
      <c r="E2240" t="s">
        <v>5</v>
      </c>
      <c r="G2240" t="s">
        <v>24</v>
      </c>
      <c r="H2240">
        <v>1118482</v>
      </c>
      <c r="I2240">
        <v>1120326</v>
      </c>
      <c r="J2240" t="s">
        <v>65</v>
      </c>
      <c r="Q2240" t="s">
        <v>2867</v>
      </c>
      <c r="R2240">
        <v>1845</v>
      </c>
    </row>
    <row r="2241" spans="1:19" x14ac:dyDescent="0.55000000000000004">
      <c r="A2241" t="s">
        <v>20</v>
      </c>
      <c r="C2241" t="s">
        <v>22</v>
      </c>
      <c r="D2241" t="s">
        <v>23</v>
      </c>
      <c r="E2241" t="s">
        <v>5</v>
      </c>
      <c r="G2241" t="s">
        <v>24</v>
      </c>
      <c r="H2241">
        <v>1118482</v>
      </c>
      <c r="I2241">
        <v>1120326</v>
      </c>
      <c r="J2241" t="s">
        <v>65</v>
      </c>
      <c r="K2241" t="s">
        <v>2866</v>
      </c>
      <c r="N2241" t="s">
        <v>1041</v>
      </c>
      <c r="Q2241" t="s">
        <v>2867</v>
      </c>
      <c r="R2241">
        <v>1845</v>
      </c>
      <c r="S2241">
        <v>614</v>
      </c>
    </row>
    <row r="2242" spans="1:19" hidden="1" x14ac:dyDescent="0.55000000000000004">
      <c r="A2242" t="s">
        <v>4566</v>
      </c>
      <c r="B2242" t="s">
        <v>21</v>
      </c>
      <c r="C2242" t="s">
        <v>22</v>
      </c>
      <c r="D2242" t="s">
        <v>23</v>
      </c>
      <c r="E2242" t="s">
        <v>5</v>
      </c>
      <c r="G2242" t="s">
        <v>24</v>
      </c>
      <c r="H2242">
        <v>1120401</v>
      </c>
      <c r="I2242">
        <v>1121186</v>
      </c>
      <c r="J2242" t="s">
        <v>65</v>
      </c>
      <c r="Q2242" t="s">
        <v>2870</v>
      </c>
      <c r="R2242">
        <v>786</v>
      </c>
    </row>
    <row r="2243" spans="1:19" x14ac:dyDescent="0.55000000000000004">
      <c r="A2243" t="s">
        <v>20</v>
      </c>
      <c r="C2243" t="s">
        <v>22</v>
      </c>
      <c r="D2243" t="s">
        <v>23</v>
      </c>
      <c r="E2243" t="s">
        <v>5</v>
      </c>
      <c r="G2243" t="s">
        <v>24</v>
      </c>
      <c r="H2243">
        <v>1120401</v>
      </c>
      <c r="I2243">
        <v>1121186</v>
      </c>
      <c r="J2243" t="s">
        <v>65</v>
      </c>
      <c r="K2243" t="s">
        <v>2868</v>
      </c>
      <c r="N2243" t="s">
        <v>2869</v>
      </c>
      <c r="Q2243" t="s">
        <v>2870</v>
      </c>
      <c r="R2243">
        <v>786</v>
      </c>
      <c r="S2243">
        <v>261</v>
      </c>
    </row>
    <row r="2244" spans="1:19" hidden="1" x14ac:dyDescent="0.55000000000000004">
      <c r="A2244" t="s">
        <v>4566</v>
      </c>
      <c r="B2244" t="s">
        <v>21</v>
      </c>
      <c r="C2244" t="s">
        <v>22</v>
      </c>
      <c r="D2244" t="s">
        <v>23</v>
      </c>
      <c r="E2244" t="s">
        <v>5</v>
      </c>
      <c r="G2244" t="s">
        <v>24</v>
      </c>
      <c r="H2244">
        <v>1121170</v>
      </c>
      <c r="I2244">
        <v>1121469</v>
      </c>
      <c r="J2244" t="s">
        <v>65</v>
      </c>
      <c r="Q2244" t="s">
        <v>2872</v>
      </c>
      <c r="R2244">
        <v>300</v>
      </c>
    </row>
    <row r="2245" spans="1:19" x14ac:dyDescent="0.55000000000000004">
      <c r="A2245" t="s">
        <v>20</v>
      </c>
      <c r="C2245" t="s">
        <v>22</v>
      </c>
      <c r="D2245" t="s">
        <v>23</v>
      </c>
      <c r="E2245" t="s">
        <v>5</v>
      </c>
      <c r="G2245" t="s">
        <v>24</v>
      </c>
      <c r="H2245">
        <v>1121170</v>
      </c>
      <c r="I2245">
        <v>1121469</v>
      </c>
      <c r="J2245" t="s">
        <v>65</v>
      </c>
      <c r="K2245" t="s">
        <v>2871</v>
      </c>
      <c r="N2245" t="s">
        <v>54</v>
      </c>
      <c r="Q2245" t="s">
        <v>2872</v>
      </c>
      <c r="R2245">
        <v>300</v>
      </c>
      <c r="S2245">
        <v>99</v>
      </c>
    </row>
    <row r="2246" spans="1:19" hidden="1" x14ac:dyDescent="0.55000000000000004">
      <c r="A2246" t="s">
        <v>4566</v>
      </c>
      <c r="B2246" t="s">
        <v>21</v>
      </c>
      <c r="C2246" t="s">
        <v>22</v>
      </c>
      <c r="D2246" t="s">
        <v>23</v>
      </c>
      <c r="E2246" t="s">
        <v>5</v>
      </c>
      <c r="G2246" t="s">
        <v>24</v>
      </c>
      <c r="H2246">
        <v>1121554</v>
      </c>
      <c r="I2246">
        <v>1122108</v>
      </c>
      <c r="J2246" t="s">
        <v>529</v>
      </c>
      <c r="O2246" t="s">
        <v>2875</v>
      </c>
      <c r="Q2246" t="s">
        <v>2876</v>
      </c>
      <c r="R2246">
        <v>555</v>
      </c>
    </row>
    <row r="2247" spans="1:19" hidden="1" x14ac:dyDescent="0.55000000000000004">
      <c r="A2247" t="s">
        <v>20</v>
      </c>
      <c r="C2247" t="s">
        <v>22</v>
      </c>
      <c r="D2247" t="s">
        <v>23</v>
      </c>
      <c r="E2247" t="s">
        <v>5</v>
      </c>
      <c r="G2247" t="s">
        <v>24</v>
      </c>
      <c r="H2247">
        <v>1121554</v>
      </c>
      <c r="I2247">
        <v>1122108</v>
      </c>
      <c r="J2247" t="s">
        <v>529</v>
      </c>
      <c r="K2247" t="s">
        <v>2873</v>
      </c>
      <c r="N2247" t="s">
        <v>2874</v>
      </c>
      <c r="O2247" t="s">
        <v>2875</v>
      </c>
      <c r="Q2247" t="s">
        <v>2876</v>
      </c>
      <c r="R2247">
        <v>555</v>
      </c>
      <c r="S2247">
        <v>184</v>
      </c>
    </row>
    <row r="2248" spans="1:19" hidden="1" x14ac:dyDescent="0.55000000000000004">
      <c r="A2248" t="s">
        <v>4566</v>
      </c>
      <c r="B2248" t="s">
        <v>21</v>
      </c>
      <c r="C2248" t="s">
        <v>22</v>
      </c>
      <c r="D2248" t="s">
        <v>23</v>
      </c>
      <c r="E2248" t="s">
        <v>5</v>
      </c>
      <c r="G2248" t="s">
        <v>24</v>
      </c>
      <c r="H2248">
        <v>1122205</v>
      </c>
      <c r="I2248">
        <v>1122672</v>
      </c>
      <c r="J2248" t="s">
        <v>65</v>
      </c>
      <c r="Q2248" t="s">
        <v>2878</v>
      </c>
      <c r="R2248">
        <v>468</v>
      </c>
    </row>
    <row r="2249" spans="1:19" x14ac:dyDescent="0.55000000000000004">
      <c r="A2249" t="s">
        <v>20</v>
      </c>
      <c r="C2249" t="s">
        <v>22</v>
      </c>
      <c r="D2249" t="s">
        <v>23</v>
      </c>
      <c r="E2249" t="s">
        <v>5</v>
      </c>
      <c r="G2249" t="s">
        <v>24</v>
      </c>
      <c r="H2249">
        <v>1122205</v>
      </c>
      <c r="I2249">
        <v>1122672</v>
      </c>
      <c r="J2249" t="s">
        <v>65</v>
      </c>
      <c r="K2249" t="s">
        <v>2877</v>
      </c>
      <c r="N2249" t="s">
        <v>54</v>
      </c>
      <c r="Q2249" t="s">
        <v>2878</v>
      </c>
      <c r="R2249">
        <v>468</v>
      </c>
      <c r="S2249">
        <v>155</v>
      </c>
    </row>
    <row r="2250" spans="1:19" hidden="1" x14ac:dyDescent="0.55000000000000004">
      <c r="A2250" t="s">
        <v>4566</v>
      </c>
      <c r="B2250" t="s">
        <v>21</v>
      </c>
      <c r="C2250" t="s">
        <v>22</v>
      </c>
      <c r="D2250" t="s">
        <v>23</v>
      </c>
      <c r="E2250" t="s">
        <v>5</v>
      </c>
      <c r="G2250" t="s">
        <v>24</v>
      </c>
      <c r="H2250">
        <v>1122835</v>
      </c>
      <c r="I2250">
        <v>1123050</v>
      </c>
      <c r="J2250" t="s">
        <v>529</v>
      </c>
      <c r="Q2250" t="s">
        <v>2880</v>
      </c>
      <c r="R2250">
        <v>216</v>
      </c>
    </row>
    <row r="2251" spans="1:19" hidden="1" x14ac:dyDescent="0.55000000000000004">
      <c r="A2251" t="s">
        <v>20</v>
      </c>
      <c r="C2251" t="s">
        <v>22</v>
      </c>
      <c r="D2251" t="s">
        <v>23</v>
      </c>
      <c r="E2251" t="s">
        <v>5</v>
      </c>
      <c r="G2251" t="s">
        <v>24</v>
      </c>
      <c r="H2251">
        <v>1122835</v>
      </c>
      <c r="I2251">
        <v>1123050</v>
      </c>
      <c r="J2251" t="s">
        <v>529</v>
      </c>
      <c r="K2251" t="s">
        <v>2879</v>
      </c>
      <c r="N2251" t="s">
        <v>54</v>
      </c>
      <c r="Q2251" t="s">
        <v>2880</v>
      </c>
      <c r="R2251">
        <v>216</v>
      </c>
      <c r="S2251">
        <v>71</v>
      </c>
    </row>
    <row r="2252" spans="1:19" hidden="1" x14ac:dyDescent="0.55000000000000004">
      <c r="A2252" t="s">
        <v>4566</v>
      </c>
      <c r="B2252" t="s">
        <v>21</v>
      </c>
      <c r="C2252" t="s">
        <v>22</v>
      </c>
      <c r="D2252" t="s">
        <v>23</v>
      </c>
      <c r="E2252" t="s">
        <v>5</v>
      </c>
      <c r="G2252" t="s">
        <v>24</v>
      </c>
      <c r="H2252">
        <v>1123055</v>
      </c>
      <c r="I2252">
        <v>1124731</v>
      </c>
      <c r="J2252" t="s">
        <v>529</v>
      </c>
      <c r="Q2252" t="s">
        <v>2883</v>
      </c>
      <c r="R2252">
        <v>1677</v>
      </c>
    </row>
    <row r="2253" spans="1:19" hidden="1" x14ac:dyDescent="0.55000000000000004">
      <c r="A2253" t="s">
        <v>20</v>
      </c>
      <c r="C2253" t="s">
        <v>22</v>
      </c>
      <c r="D2253" t="s">
        <v>23</v>
      </c>
      <c r="E2253" t="s">
        <v>5</v>
      </c>
      <c r="G2253" t="s">
        <v>24</v>
      </c>
      <c r="H2253">
        <v>1123055</v>
      </c>
      <c r="I2253">
        <v>1124731</v>
      </c>
      <c r="J2253" t="s">
        <v>529</v>
      </c>
      <c r="K2253" t="s">
        <v>2881</v>
      </c>
      <c r="N2253" t="s">
        <v>2882</v>
      </c>
      <c r="Q2253" t="s">
        <v>2883</v>
      </c>
      <c r="R2253">
        <v>1677</v>
      </c>
      <c r="S2253">
        <v>558</v>
      </c>
    </row>
    <row r="2254" spans="1:19" hidden="1" x14ac:dyDescent="0.55000000000000004">
      <c r="A2254" t="s">
        <v>4566</v>
      </c>
      <c r="B2254" t="s">
        <v>21</v>
      </c>
      <c r="C2254" t="s">
        <v>22</v>
      </c>
      <c r="D2254" t="s">
        <v>23</v>
      </c>
      <c r="E2254" t="s">
        <v>5</v>
      </c>
      <c r="G2254" t="s">
        <v>24</v>
      </c>
      <c r="H2254">
        <v>1124910</v>
      </c>
      <c r="I2254">
        <v>1126484</v>
      </c>
      <c r="J2254" t="s">
        <v>65</v>
      </c>
      <c r="Q2254" t="s">
        <v>2886</v>
      </c>
      <c r="R2254">
        <v>1575</v>
      </c>
    </row>
    <row r="2255" spans="1:19" x14ac:dyDescent="0.55000000000000004">
      <c r="A2255" t="s">
        <v>20</v>
      </c>
      <c r="C2255" t="s">
        <v>22</v>
      </c>
      <c r="D2255" t="s">
        <v>23</v>
      </c>
      <c r="E2255" t="s">
        <v>5</v>
      </c>
      <c r="G2255" t="s">
        <v>24</v>
      </c>
      <c r="H2255">
        <v>1124910</v>
      </c>
      <c r="I2255">
        <v>1126484</v>
      </c>
      <c r="J2255" t="s">
        <v>65</v>
      </c>
      <c r="K2255" t="s">
        <v>2884</v>
      </c>
      <c r="N2255" t="s">
        <v>2885</v>
      </c>
      <c r="Q2255" t="s">
        <v>2886</v>
      </c>
      <c r="R2255">
        <v>1575</v>
      </c>
      <c r="S2255">
        <v>524</v>
      </c>
    </row>
    <row r="2256" spans="1:19" hidden="1" x14ac:dyDescent="0.55000000000000004">
      <c r="A2256" t="s">
        <v>4566</v>
      </c>
      <c r="B2256" t="s">
        <v>21</v>
      </c>
      <c r="C2256" t="s">
        <v>22</v>
      </c>
      <c r="D2256" t="s">
        <v>23</v>
      </c>
      <c r="E2256" t="s">
        <v>5</v>
      </c>
      <c r="G2256" t="s">
        <v>24</v>
      </c>
      <c r="H2256">
        <v>1126847</v>
      </c>
      <c r="I2256">
        <v>1128760</v>
      </c>
      <c r="J2256" t="s">
        <v>65</v>
      </c>
      <c r="Q2256" t="s">
        <v>2888</v>
      </c>
      <c r="R2256">
        <v>1914</v>
      </c>
    </row>
    <row r="2257" spans="1:19" x14ac:dyDescent="0.55000000000000004">
      <c r="A2257" t="s">
        <v>20</v>
      </c>
      <c r="C2257" t="s">
        <v>22</v>
      </c>
      <c r="D2257" t="s">
        <v>23</v>
      </c>
      <c r="E2257" t="s">
        <v>5</v>
      </c>
      <c r="G2257" t="s">
        <v>24</v>
      </c>
      <c r="H2257">
        <v>1126847</v>
      </c>
      <c r="I2257">
        <v>1128760</v>
      </c>
      <c r="J2257" t="s">
        <v>65</v>
      </c>
      <c r="K2257" t="s">
        <v>2887</v>
      </c>
      <c r="N2257" t="s">
        <v>434</v>
      </c>
      <c r="Q2257" t="s">
        <v>2888</v>
      </c>
      <c r="R2257">
        <v>1914</v>
      </c>
      <c r="S2257">
        <v>637</v>
      </c>
    </row>
    <row r="2258" spans="1:19" hidden="1" x14ac:dyDescent="0.55000000000000004">
      <c r="A2258" t="s">
        <v>4566</v>
      </c>
      <c r="B2258" t="s">
        <v>21</v>
      </c>
      <c r="C2258" t="s">
        <v>22</v>
      </c>
      <c r="D2258" t="s">
        <v>23</v>
      </c>
      <c r="E2258" t="s">
        <v>5</v>
      </c>
      <c r="G2258" t="s">
        <v>24</v>
      </c>
      <c r="H2258">
        <v>1128772</v>
      </c>
      <c r="I2258">
        <v>1129683</v>
      </c>
      <c r="J2258" t="s">
        <v>65</v>
      </c>
      <c r="Q2258" t="s">
        <v>2891</v>
      </c>
      <c r="R2258">
        <v>912</v>
      </c>
    </row>
    <row r="2259" spans="1:19" x14ac:dyDescent="0.55000000000000004">
      <c r="A2259" t="s">
        <v>20</v>
      </c>
      <c r="C2259" t="s">
        <v>22</v>
      </c>
      <c r="D2259" t="s">
        <v>23</v>
      </c>
      <c r="E2259" t="s">
        <v>5</v>
      </c>
      <c r="G2259" t="s">
        <v>24</v>
      </c>
      <c r="H2259">
        <v>1128772</v>
      </c>
      <c r="I2259">
        <v>1129683</v>
      </c>
      <c r="J2259" t="s">
        <v>65</v>
      </c>
      <c r="K2259" t="s">
        <v>2889</v>
      </c>
      <c r="N2259" t="s">
        <v>2890</v>
      </c>
      <c r="Q2259" t="s">
        <v>2891</v>
      </c>
      <c r="R2259">
        <v>912</v>
      </c>
      <c r="S2259">
        <v>303</v>
      </c>
    </row>
    <row r="2260" spans="1:19" hidden="1" x14ac:dyDescent="0.55000000000000004">
      <c r="A2260" t="s">
        <v>4566</v>
      </c>
      <c r="B2260" t="s">
        <v>21</v>
      </c>
      <c r="C2260" t="s">
        <v>22</v>
      </c>
      <c r="D2260" t="s">
        <v>23</v>
      </c>
      <c r="E2260" t="s">
        <v>5</v>
      </c>
      <c r="G2260" t="s">
        <v>24</v>
      </c>
      <c r="H2260">
        <v>1129680</v>
      </c>
      <c r="I2260">
        <v>1130435</v>
      </c>
      <c r="J2260" t="s">
        <v>65</v>
      </c>
      <c r="Q2260" t="s">
        <v>2894</v>
      </c>
      <c r="R2260">
        <v>756</v>
      </c>
    </row>
    <row r="2261" spans="1:19" x14ac:dyDescent="0.55000000000000004">
      <c r="A2261" t="s">
        <v>20</v>
      </c>
      <c r="C2261" t="s">
        <v>22</v>
      </c>
      <c r="D2261" t="s">
        <v>23</v>
      </c>
      <c r="E2261" t="s">
        <v>5</v>
      </c>
      <c r="G2261" t="s">
        <v>24</v>
      </c>
      <c r="H2261">
        <v>1129680</v>
      </c>
      <c r="I2261">
        <v>1130435</v>
      </c>
      <c r="J2261" t="s">
        <v>65</v>
      </c>
      <c r="K2261" t="s">
        <v>2892</v>
      </c>
      <c r="N2261" t="s">
        <v>2893</v>
      </c>
      <c r="Q2261" t="s">
        <v>2894</v>
      </c>
      <c r="R2261">
        <v>756</v>
      </c>
      <c r="S2261">
        <v>251</v>
      </c>
    </row>
    <row r="2262" spans="1:19" hidden="1" x14ac:dyDescent="0.55000000000000004">
      <c r="A2262" t="s">
        <v>4566</v>
      </c>
      <c r="B2262" t="s">
        <v>21</v>
      </c>
      <c r="C2262" t="s">
        <v>22</v>
      </c>
      <c r="D2262" t="s">
        <v>23</v>
      </c>
      <c r="E2262" t="s">
        <v>5</v>
      </c>
      <c r="G2262" t="s">
        <v>24</v>
      </c>
      <c r="H2262">
        <v>1130561</v>
      </c>
      <c r="I2262">
        <v>1131613</v>
      </c>
      <c r="J2262" t="s">
        <v>65</v>
      </c>
      <c r="Q2262" t="s">
        <v>2896</v>
      </c>
      <c r="R2262">
        <v>1053</v>
      </c>
    </row>
    <row r="2263" spans="1:19" x14ac:dyDescent="0.55000000000000004">
      <c r="A2263" t="s">
        <v>20</v>
      </c>
      <c r="C2263" t="s">
        <v>22</v>
      </c>
      <c r="D2263" t="s">
        <v>23</v>
      </c>
      <c r="E2263" t="s">
        <v>5</v>
      </c>
      <c r="G2263" t="s">
        <v>24</v>
      </c>
      <c r="H2263">
        <v>1130561</v>
      </c>
      <c r="I2263">
        <v>1131613</v>
      </c>
      <c r="J2263" t="s">
        <v>65</v>
      </c>
      <c r="K2263" t="s">
        <v>2895</v>
      </c>
      <c r="N2263" t="s">
        <v>67</v>
      </c>
      <c r="Q2263" t="s">
        <v>2896</v>
      </c>
      <c r="R2263">
        <v>1053</v>
      </c>
      <c r="S2263">
        <v>350</v>
      </c>
    </row>
    <row r="2264" spans="1:19" hidden="1" x14ac:dyDescent="0.55000000000000004">
      <c r="A2264" t="s">
        <v>4566</v>
      </c>
      <c r="B2264" t="s">
        <v>21</v>
      </c>
      <c r="C2264" t="s">
        <v>22</v>
      </c>
      <c r="D2264" t="s">
        <v>23</v>
      </c>
      <c r="E2264" t="s">
        <v>5</v>
      </c>
      <c r="G2264" t="s">
        <v>24</v>
      </c>
      <c r="H2264">
        <v>1131704</v>
      </c>
      <c r="I2264">
        <v>1132681</v>
      </c>
      <c r="J2264" t="s">
        <v>65</v>
      </c>
      <c r="Q2264" t="s">
        <v>2898</v>
      </c>
      <c r="R2264">
        <v>978</v>
      </c>
    </row>
    <row r="2265" spans="1:19" x14ac:dyDescent="0.55000000000000004">
      <c r="A2265" t="s">
        <v>20</v>
      </c>
      <c r="C2265" t="s">
        <v>22</v>
      </c>
      <c r="D2265" t="s">
        <v>23</v>
      </c>
      <c r="E2265" t="s">
        <v>5</v>
      </c>
      <c r="G2265" t="s">
        <v>24</v>
      </c>
      <c r="H2265">
        <v>1131704</v>
      </c>
      <c r="I2265">
        <v>1132681</v>
      </c>
      <c r="J2265" t="s">
        <v>65</v>
      </c>
      <c r="K2265" t="s">
        <v>2897</v>
      </c>
      <c r="N2265" t="s">
        <v>793</v>
      </c>
      <c r="Q2265" t="s">
        <v>2898</v>
      </c>
      <c r="R2265">
        <v>978</v>
      </c>
      <c r="S2265">
        <v>325</v>
      </c>
    </row>
    <row r="2266" spans="1:19" hidden="1" x14ac:dyDescent="0.55000000000000004">
      <c r="A2266" t="s">
        <v>4566</v>
      </c>
      <c r="B2266" t="s">
        <v>21</v>
      </c>
      <c r="C2266" t="s">
        <v>22</v>
      </c>
      <c r="D2266" t="s">
        <v>23</v>
      </c>
      <c r="E2266" t="s">
        <v>5</v>
      </c>
      <c r="G2266" t="s">
        <v>24</v>
      </c>
      <c r="H2266">
        <v>1132750</v>
      </c>
      <c r="I2266">
        <v>1135194</v>
      </c>
      <c r="J2266" t="s">
        <v>65</v>
      </c>
      <c r="Q2266" t="s">
        <v>2900</v>
      </c>
      <c r="R2266">
        <v>2445</v>
      </c>
    </row>
    <row r="2267" spans="1:19" x14ac:dyDescent="0.55000000000000004">
      <c r="A2267" t="s">
        <v>20</v>
      </c>
      <c r="C2267" t="s">
        <v>22</v>
      </c>
      <c r="D2267" t="s">
        <v>23</v>
      </c>
      <c r="E2267" t="s">
        <v>5</v>
      </c>
      <c r="G2267" t="s">
        <v>24</v>
      </c>
      <c r="H2267">
        <v>1132750</v>
      </c>
      <c r="I2267">
        <v>1135194</v>
      </c>
      <c r="J2267" t="s">
        <v>65</v>
      </c>
      <c r="K2267" t="s">
        <v>2899</v>
      </c>
      <c r="N2267" t="s">
        <v>54</v>
      </c>
      <c r="Q2267" t="s">
        <v>2900</v>
      </c>
      <c r="R2267">
        <v>2445</v>
      </c>
      <c r="S2267">
        <v>814</v>
      </c>
    </row>
    <row r="2268" spans="1:19" hidden="1" x14ac:dyDescent="0.55000000000000004">
      <c r="A2268" t="s">
        <v>4566</v>
      </c>
      <c r="B2268" t="s">
        <v>21</v>
      </c>
      <c r="C2268" t="s">
        <v>22</v>
      </c>
      <c r="D2268" t="s">
        <v>23</v>
      </c>
      <c r="E2268" t="s">
        <v>5</v>
      </c>
      <c r="G2268" t="s">
        <v>24</v>
      </c>
      <c r="H2268">
        <v>1135194</v>
      </c>
      <c r="I2268">
        <v>1135844</v>
      </c>
      <c r="J2268" t="s">
        <v>65</v>
      </c>
      <c r="Q2268" t="s">
        <v>2902</v>
      </c>
      <c r="R2268">
        <v>651</v>
      </c>
    </row>
    <row r="2269" spans="1:19" x14ac:dyDescent="0.55000000000000004">
      <c r="A2269" t="s">
        <v>20</v>
      </c>
      <c r="C2269" t="s">
        <v>22</v>
      </c>
      <c r="D2269" t="s">
        <v>23</v>
      </c>
      <c r="E2269" t="s">
        <v>5</v>
      </c>
      <c r="G2269" t="s">
        <v>24</v>
      </c>
      <c r="H2269">
        <v>1135194</v>
      </c>
      <c r="I2269">
        <v>1135844</v>
      </c>
      <c r="J2269" t="s">
        <v>65</v>
      </c>
      <c r="K2269" t="s">
        <v>2901</v>
      </c>
      <c r="N2269" t="s">
        <v>54</v>
      </c>
      <c r="Q2269" t="s">
        <v>2902</v>
      </c>
      <c r="R2269">
        <v>651</v>
      </c>
      <c r="S2269">
        <v>216</v>
      </c>
    </row>
    <row r="2270" spans="1:19" hidden="1" x14ac:dyDescent="0.55000000000000004">
      <c r="A2270" t="s">
        <v>4566</v>
      </c>
      <c r="B2270" t="s">
        <v>21</v>
      </c>
      <c r="C2270" t="s">
        <v>22</v>
      </c>
      <c r="D2270" t="s">
        <v>23</v>
      </c>
      <c r="E2270" t="s">
        <v>5</v>
      </c>
      <c r="G2270" t="s">
        <v>24</v>
      </c>
      <c r="H2270">
        <v>1135858</v>
      </c>
      <c r="I2270">
        <v>1136532</v>
      </c>
      <c r="J2270" t="s">
        <v>65</v>
      </c>
      <c r="Q2270" t="s">
        <v>2905</v>
      </c>
      <c r="R2270">
        <v>675</v>
      </c>
    </row>
    <row r="2271" spans="1:19" x14ac:dyDescent="0.55000000000000004">
      <c r="A2271" t="s">
        <v>20</v>
      </c>
      <c r="C2271" t="s">
        <v>22</v>
      </c>
      <c r="D2271" t="s">
        <v>23</v>
      </c>
      <c r="E2271" t="s">
        <v>5</v>
      </c>
      <c r="G2271" t="s">
        <v>24</v>
      </c>
      <c r="H2271">
        <v>1135858</v>
      </c>
      <c r="I2271">
        <v>1136532</v>
      </c>
      <c r="J2271" t="s">
        <v>65</v>
      </c>
      <c r="K2271" t="s">
        <v>2903</v>
      </c>
      <c r="N2271" t="s">
        <v>2904</v>
      </c>
      <c r="Q2271" t="s">
        <v>2905</v>
      </c>
      <c r="R2271">
        <v>675</v>
      </c>
      <c r="S2271">
        <v>224</v>
      </c>
    </row>
    <row r="2272" spans="1:19" hidden="1" x14ac:dyDescent="0.55000000000000004">
      <c r="A2272" t="s">
        <v>4566</v>
      </c>
      <c r="B2272" t="s">
        <v>21</v>
      </c>
      <c r="C2272" t="s">
        <v>22</v>
      </c>
      <c r="D2272" t="s">
        <v>23</v>
      </c>
      <c r="E2272" t="s">
        <v>5</v>
      </c>
      <c r="G2272" t="s">
        <v>24</v>
      </c>
      <c r="H2272">
        <v>1136639</v>
      </c>
      <c r="I2272">
        <v>1137772</v>
      </c>
      <c r="J2272" t="s">
        <v>65</v>
      </c>
      <c r="Q2272" t="s">
        <v>2908</v>
      </c>
      <c r="R2272">
        <v>1134</v>
      </c>
    </row>
    <row r="2273" spans="1:19" x14ac:dyDescent="0.55000000000000004">
      <c r="A2273" t="s">
        <v>20</v>
      </c>
      <c r="C2273" t="s">
        <v>22</v>
      </c>
      <c r="D2273" t="s">
        <v>23</v>
      </c>
      <c r="E2273" t="s">
        <v>5</v>
      </c>
      <c r="G2273" t="s">
        <v>24</v>
      </c>
      <c r="H2273">
        <v>1136639</v>
      </c>
      <c r="I2273">
        <v>1137772</v>
      </c>
      <c r="J2273" t="s">
        <v>65</v>
      </c>
      <c r="K2273" t="s">
        <v>2906</v>
      </c>
      <c r="N2273" t="s">
        <v>2907</v>
      </c>
      <c r="Q2273" t="s">
        <v>2908</v>
      </c>
      <c r="R2273">
        <v>1134</v>
      </c>
      <c r="S2273">
        <v>377</v>
      </c>
    </row>
    <row r="2274" spans="1:19" hidden="1" x14ac:dyDescent="0.55000000000000004">
      <c r="A2274" t="s">
        <v>4566</v>
      </c>
      <c r="B2274" t="s">
        <v>21</v>
      </c>
      <c r="C2274" t="s">
        <v>22</v>
      </c>
      <c r="D2274" t="s">
        <v>23</v>
      </c>
      <c r="E2274" t="s">
        <v>5</v>
      </c>
      <c r="G2274" t="s">
        <v>24</v>
      </c>
      <c r="H2274">
        <v>1137894</v>
      </c>
      <c r="I2274">
        <v>1138235</v>
      </c>
      <c r="J2274" t="s">
        <v>65</v>
      </c>
      <c r="Q2274" t="s">
        <v>2910</v>
      </c>
      <c r="R2274">
        <v>342</v>
      </c>
    </row>
    <row r="2275" spans="1:19" x14ac:dyDescent="0.55000000000000004">
      <c r="A2275" t="s">
        <v>20</v>
      </c>
      <c r="C2275" t="s">
        <v>22</v>
      </c>
      <c r="D2275" t="s">
        <v>23</v>
      </c>
      <c r="E2275" t="s">
        <v>5</v>
      </c>
      <c r="G2275" t="s">
        <v>24</v>
      </c>
      <c r="H2275">
        <v>1137894</v>
      </c>
      <c r="I2275">
        <v>1138235</v>
      </c>
      <c r="J2275" t="s">
        <v>65</v>
      </c>
      <c r="K2275" t="s">
        <v>2909</v>
      </c>
      <c r="N2275" t="s">
        <v>1440</v>
      </c>
      <c r="Q2275" t="s">
        <v>2910</v>
      </c>
      <c r="R2275">
        <v>342</v>
      </c>
      <c r="S2275">
        <v>113</v>
      </c>
    </row>
    <row r="2276" spans="1:19" hidden="1" x14ac:dyDescent="0.55000000000000004">
      <c r="A2276" t="s">
        <v>4566</v>
      </c>
      <c r="B2276" t="s">
        <v>21</v>
      </c>
      <c r="C2276" t="s">
        <v>22</v>
      </c>
      <c r="D2276" t="s">
        <v>23</v>
      </c>
      <c r="E2276" t="s">
        <v>5</v>
      </c>
      <c r="G2276" t="s">
        <v>24</v>
      </c>
      <c r="H2276">
        <v>1138251</v>
      </c>
      <c r="I2276">
        <v>1139411</v>
      </c>
      <c r="J2276" t="s">
        <v>65</v>
      </c>
      <c r="Q2276" t="s">
        <v>2912</v>
      </c>
      <c r="R2276">
        <v>1161</v>
      </c>
    </row>
    <row r="2277" spans="1:19" x14ac:dyDescent="0.55000000000000004">
      <c r="A2277" t="s">
        <v>20</v>
      </c>
      <c r="C2277" t="s">
        <v>22</v>
      </c>
      <c r="D2277" t="s">
        <v>23</v>
      </c>
      <c r="E2277" t="s">
        <v>5</v>
      </c>
      <c r="G2277" t="s">
        <v>24</v>
      </c>
      <c r="H2277">
        <v>1138251</v>
      </c>
      <c r="I2277">
        <v>1139411</v>
      </c>
      <c r="J2277" t="s">
        <v>65</v>
      </c>
      <c r="K2277" t="s">
        <v>2911</v>
      </c>
      <c r="N2277" t="s">
        <v>1440</v>
      </c>
      <c r="Q2277" t="s">
        <v>2912</v>
      </c>
      <c r="R2277">
        <v>1161</v>
      </c>
      <c r="S2277">
        <v>386</v>
      </c>
    </row>
    <row r="2278" spans="1:19" hidden="1" x14ac:dyDescent="0.55000000000000004">
      <c r="A2278" t="s">
        <v>4566</v>
      </c>
      <c r="B2278" t="s">
        <v>21</v>
      </c>
      <c r="C2278" t="s">
        <v>22</v>
      </c>
      <c r="D2278" t="s">
        <v>23</v>
      </c>
      <c r="E2278" t="s">
        <v>5</v>
      </c>
      <c r="G2278" t="s">
        <v>24</v>
      </c>
      <c r="H2278">
        <v>1139411</v>
      </c>
      <c r="I2278">
        <v>1140112</v>
      </c>
      <c r="J2278" t="s">
        <v>65</v>
      </c>
      <c r="Q2278" t="s">
        <v>2915</v>
      </c>
      <c r="R2278">
        <v>702</v>
      </c>
    </row>
    <row r="2279" spans="1:19" x14ac:dyDescent="0.55000000000000004">
      <c r="A2279" t="s">
        <v>20</v>
      </c>
      <c r="C2279" t="s">
        <v>22</v>
      </c>
      <c r="D2279" t="s">
        <v>23</v>
      </c>
      <c r="E2279" t="s">
        <v>5</v>
      </c>
      <c r="G2279" t="s">
        <v>24</v>
      </c>
      <c r="H2279">
        <v>1139411</v>
      </c>
      <c r="I2279">
        <v>1140112</v>
      </c>
      <c r="J2279" t="s">
        <v>65</v>
      </c>
      <c r="K2279" t="s">
        <v>2913</v>
      </c>
      <c r="N2279" t="s">
        <v>2914</v>
      </c>
      <c r="Q2279" t="s">
        <v>2915</v>
      </c>
      <c r="R2279">
        <v>702</v>
      </c>
      <c r="S2279">
        <v>233</v>
      </c>
    </row>
    <row r="2280" spans="1:19" hidden="1" x14ac:dyDescent="0.55000000000000004">
      <c r="A2280" t="s">
        <v>4566</v>
      </c>
      <c r="B2280" t="s">
        <v>21</v>
      </c>
      <c r="C2280" t="s">
        <v>22</v>
      </c>
      <c r="D2280" t="s">
        <v>23</v>
      </c>
      <c r="E2280" t="s">
        <v>5</v>
      </c>
      <c r="G2280" t="s">
        <v>24</v>
      </c>
      <c r="H2280">
        <v>1140124</v>
      </c>
      <c r="I2280">
        <v>1140384</v>
      </c>
      <c r="J2280" t="s">
        <v>65</v>
      </c>
      <c r="Q2280" t="s">
        <v>2917</v>
      </c>
      <c r="R2280">
        <v>261</v>
      </c>
    </row>
    <row r="2281" spans="1:19" x14ac:dyDescent="0.55000000000000004">
      <c r="A2281" t="s">
        <v>20</v>
      </c>
      <c r="C2281" t="s">
        <v>22</v>
      </c>
      <c r="D2281" t="s">
        <v>23</v>
      </c>
      <c r="E2281" t="s">
        <v>5</v>
      </c>
      <c r="G2281" t="s">
        <v>24</v>
      </c>
      <c r="H2281">
        <v>1140124</v>
      </c>
      <c r="I2281">
        <v>1140384</v>
      </c>
      <c r="J2281" t="s">
        <v>65</v>
      </c>
      <c r="K2281" t="s">
        <v>2916</v>
      </c>
      <c r="N2281" t="s">
        <v>67</v>
      </c>
      <c r="Q2281" t="s">
        <v>2917</v>
      </c>
      <c r="R2281">
        <v>261</v>
      </c>
      <c r="S2281">
        <v>86</v>
      </c>
    </row>
    <row r="2282" spans="1:19" hidden="1" x14ac:dyDescent="0.55000000000000004">
      <c r="A2282" t="s">
        <v>4566</v>
      </c>
      <c r="B2282" t="s">
        <v>21</v>
      </c>
      <c r="C2282" t="s">
        <v>22</v>
      </c>
      <c r="D2282" t="s">
        <v>23</v>
      </c>
      <c r="E2282" t="s">
        <v>5</v>
      </c>
      <c r="G2282" t="s">
        <v>24</v>
      </c>
      <c r="H2282">
        <v>1140393</v>
      </c>
      <c r="I2282">
        <v>1140932</v>
      </c>
      <c r="J2282" t="s">
        <v>65</v>
      </c>
      <c r="Q2282" t="s">
        <v>2920</v>
      </c>
      <c r="R2282">
        <v>540</v>
      </c>
    </row>
    <row r="2283" spans="1:19" x14ac:dyDescent="0.55000000000000004">
      <c r="A2283" t="s">
        <v>20</v>
      </c>
      <c r="C2283" t="s">
        <v>22</v>
      </c>
      <c r="D2283" t="s">
        <v>23</v>
      </c>
      <c r="E2283" t="s">
        <v>5</v>
      </c>
      <c r="G2283" t="s">
        <v>24</v>
      </c>
      <c r="H2283">
        <v>1140393</v>
      </c>
      <c r="I2283">
        <v>1140932</v>
      </c>
      <c r="J2283" t="s">
        <v>65</v>
      </c>
      <c r="K2283" t="s">
        <v>2918</v>
      </c>
      <c r="N2283" t="s">
        <v>2919</v>
      </c>
      <c r="Q2283" t="s">
        <v>2920</v>
      </c>
      <c r="R2283">
        <v>540</v>
      </c>
      <c r="S2283">
        <v>179</v>
      </c>
    </row>
    <row r="2284" spans="1:19" hidden="1" x14ac:dyDescent="0.55000000000000004">
      <c r="A2284" t="s">
        <v>4566</v>
      </c>
      <c r="B2284" t="s">
        <v>21</v>
      </c>
      <c r="C2284" t="s">
        <v>22</v>
      </c>
      <c r="D2284" t="s">
        <v>23</v>
      </c>
      <c r="E2284" t="s">
        <v>5</v>
      </c>
      <c r="G2284" t="s">
        <v>24</v>
      </c>
      <c r="H2284">
        <v>1140935</v>
      </c>
      <c r="I2284">
        <v>1141144</v>
      </c>
      <c r="J2284" t="s">
        <v>65</v>
      </c>
      <c r="Q2284" t="s">
        <v>2923</v>
      </c>
      <c r="R2284">
        <v>210</v>
      </c>
    </row>
    <row r="2285" spans="1:19" x14ac:dyDescent="0.55000000000000004">
      <c r="A2285" t="s">
        <v>20</v>
      </c>
      <c r="C2285" t="s">
        <v>22</v>
      </c>
      <c r="D2285" t="s">
        <v>23</v>
      </c>
      <c r="E2285" t="s">
        <v>5</v>
      </c>
      <c r="G2285" t="s">
        <v>24</v>
      </c>
      <c r="H2285">
        <v>1140935</v>
      </c>
      <c r="I2285">
        <v>1141144</v>
      </c>
      <c r="J2285" t="s">
        <v>65</v>
      </c>
      <c r="K2285" t="s">
        <v>2921</v>
      </c>
      <c r="N2285" t="s">
        <v>2922</v>
      </c>
      <c r="Q2285" t="s">
        <v>2923</v>
      </c>
      <c r="R2285">
        <v>210</v>
      </c>
      <c r="S2285">
        <v>69</v>
      </c>
    </row>
    <row r="2286" spans="1:19" hidden="1" x14ac:dyDescent="0.55000000000000004">
      <c r="A2286" t="s">
        <v>4566</v>
      </c>
      <c r="B2286" t="s">
        <v>21</v>
      </c>
      <c r="C2286" t="s">
        <v>22</v>
      </c>
      <c r="D2286" t="s">
        <v>23</v>
      </c>
      <c r="E2286" t="s">
        <v>5</v>
      </c>
      <c r="G2286" t="s">
        <v>24</v>
      </c>
      <c r="H2286">
        <v>1141250</v>
      </c>
      <c r="I2286">
        <v>1144051</v>
      </c>
      <c r="J2286" t="s">
        <v>65</v>
      </c>
      <c r="O2286" t="s">
        <v>2926</v>
      </c>
      <c r="Q2286" t="s">
        <v>2927</v>
      </c>
      <c r="R2286">
        <v>2802</v>
      </c>
    </row>
    <row r="2287" spans="1:19" x14ac:dyDescent="0.55000000000000004">
      <c r="A2287" t="s">
        <v>20</v>
      </c>
      <c r="C2287" t="s">
        <v>22</v>
      </c>
      <c r="D2287" t="s">
        <v>23</v>
      </c>
      <c r="E2287" t="s">
        <v>5</v>
      </c>
      <c r="G2287" t="s">
        <v>24</v>
      </c>
      <c r="H2287">
        <v>1141250</v>
      </c>
      <c r="I2287">
        <v>1144051</v>
      </c>
      <c r="J2287" t="s">
        <v>65</v>
      </c>
      <c r="K2287" t="s">
        <v>2924</v>
      </c>
      <c r="N2287" t="s">
        <v>2925</v>
      </c>
      <c r="O2287" t="s">
        <v>2926</v>
      </c>
      <c r="Q2287" t="s">
        <v>2927</v>
      </c>
      <c r="R2287">
        <v>2802</v>
      </c>
      <c r="S2287">
        <v>933</v>
      </c>
    </row>
    <row r="2288" spans="1:19" hidden="1" x14ac:dyDescent="0.55000000000000004">
      <c r="A2288" t="s">
        <v>4566</v>
      </c>
      <c r="B2288" t="s">
        <v>21</v>
      </c>
      <c r="C2288" t="s">
        <v>22</v>
      </c>
      <c r="D2288" t="s">
        <v>23</v>
      </c>
      <c r="E2288" t="s">
        <v>5</v>
      </c>
      <c r="G2288" t="s">
        <v>24</v>
      </c>
      <c r="H2288">
        <v>1144041</v>
      </c>
      <c r="I2288">
        <v>1144142</v>
      </c>
      <c r="J2288" t="s">
        <v>65</v>
      </c>
      <c r="Q2288" t="s">
        <v>2929</v>
      </c>
      <c r="R2288">
        <v>102</v>
      </c>
    </row>
    <row r="2289" spans="1:19" x14ac:dyDescent="0.55000000000000004">
      <c r="A2289" t="s">
        <v>20</v>
      </c>
      <c r="C2289" t="s">
        <v>22</v>
      </c>
      <c r="D2289" t="s">
        <v>23</v>
      </c>
      <c r="E2289" t="s">
        <v>5</v>
      </c>
      <c r="G2289" t="s">
        <v>24</v>
      </c>
      <c r="H2289">
        <v>1144041</v>
      </c>
      <c r="I2289">
        <v>1144142</v>
      </c>
      <c r="J2289" t="s">
        <v>65</v>
      </c>
      <c r="K2289" t="s">
        <v>2928</v>
      </c>
      <c r="N2289" t="s">
        <v>54</v>
      </c>
      <c r="Q2289" t="s">
        <v>2929</v>
      </c>
      <c r="R2289">
        <v>102</v>
      </c>
      <c r="S2289">
        <v>33</v>
      </c>
    </row>
    <row r="2290" spans="1:19" hidden="1" x14ac:dyDescent="0.55000000000000004">
      <c r="A2290" t="s">
        <v>4566</v>
      </c>
      <c r="B2290" t="s">
        <v>21</v>
      </c>
      <c r="C2290" t="s">
        <v>22</v>
      </c>
      <c r="D2290" t="s">
        <v>23</v>
      </c>
      <c r="E2290" t="s">
        <v>5</v>
      </c>
      <c r="G2290" t="s">
        <v>24</v>
      </c>
      <c r="H2290">
        <v>1144308</v>
      </c>
      <c r="I2290">
        <v>1145039</v>
      </c>
      <c r="J2290" t="s">
        <v>65</v>
      </c>
      <c r="Q2290" t="s">
        <v>2932</v>
      </c>
      <c r="R2290">
        <v>732</v>
      </c>
    </row>
    <row r="2291" spans="1:19" x14ac:dyDescent="0.55000000000000004">
      <c r="A2291" t="s">
        <v>20</v>
      </c>
      <c r="C2291" t="s">
        <v>22</v>
      </c>
      <c r="D2291" t="s">
        <v>23</v>
      </c>
      <c r="E2291" t="s">
        <v>5</v>
      </c>
      <c r="G2291" t="s">
        <v>24</v>
      </c>
      <c r="H2291">
        <v>1144308</v>
      </c>
      <c r="I2291">
        <v>1145039</v>
      </c>
      <c r="J2291" t="s">
        <v>65</v>
      </c>
      <c r="K2291" t="s">
        <v>2930</v>
      </c>
      <c r="N2291" t="s">
        <v>2931</v>
      </c>
      <c r="Q2291" t="s">
        <v>2932</v>
      </c>
      <c r="R2291">
        <v>732</v>
      </c>
      <c r="S2291">
        <v>243</v>
      </c>
    </row>
    <row r="2292" spans="1:19" hidden="1" x14ac:dyDescent="0.55000000000000004">
      <c r="A2292" t="s">
        <v>4566</v>
      </c>
      <c r="B2292" t="s">
        <v>21</v>
      </c>
      <c r="C2292" t="s">
        <v>22</v>
      </c>
      <c r="D2292" t="s">
        <v>23</v>
      </c>
      <c r="E2292" t="s">
        <v>5</v>
      </c>
      <c r="G2292" t="s">
        <v>24</v>
      </c>
      <c r="H2292">
        <v>1145063</v>
      </c>
      <c r="I2292">
        <v>1145848</v>
      </c>
      <c r="J2292" t="s">
        <v>65</v>
      </c>
      <c r="Q2292" t="s">
        <v>2934</v>
      </c>
      <c r="R2292">
        <v>786</v>
      </c>
    </row>
    <row r="2293" spans="1:19" x14ac:dyDescent="0.55000000000000004">
      <c r="A2293" t="s">
        <v>20</v>
      </c>
      <c r="C2293" t="s">
        <v>22</v>
      </c>
      <c r="D2293" t="s">
        <v>23</v>
      </c>
      <c r="E2293" t="s">
        <v>5</v>
      </c>
      <c r="G2293" t="s">
        <v>24</v>
      </c>
      <c r="H2293">
        <v>1145063</v>
      </c>
      <c r="I2293">
        <v>1145848</v>
      </c>
      <c r="J2293" t="s">
        <v>65</v>
      </c>
      <c r="K2293" t="s">
        <v>2933</v>
      </c>
      <c r="N2293" t="s">
        <v>909</v>
      </c>
      <c r="Q2293" t="s">
        <v>2934</v>
      </c>
      <c r="R2293">
        <v>786</v>
      </c>
      <c r="S2293">
        <v>261</v>
      </c>
    </row>
    <row r="2294" spans="1:19" hidden="1" x14ac:dyDescent="0.55000000000000004">
      <c r="A2294" t="s">
        <v>4566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1145851</v>
      </c>
      <c r="I2294">
        <v>1146123</v>
      </c>
      <c r="J2294" t="s">
        <v>65</v>
      </c>
      <c r="Q2294" t="s">
        <v>2936</v>
      </c>
      <c r="R2294">
        <v>273</v>
      </c>
    </row>
    <row r="2295" spans="1:19" x14ac:dyDescent="0.55000000000000004">
      <c r="A2295" t="s">
        <v>20</v>
      </c>
      <c r="C2295" t="s">
        <v>22</v>
      </c>
      <c r="D2295" t="s">
        <v>23</v>
      </c>
      <c r="E2295" t="s">
        <v>5</v>
      </c>
      <c r="G2295" t="s">
        <v>24</v>
      </c>
      <c r="H2295">
        <v>1145851</v>
      </c>
      <c r="I2295">
        <v>1146123</v>
      </c>
      <c r="J2295" t="s">
        <v>65</v>
      </c>
      <c r="K2295" t="s">
        <v>2935</v>
      </c>
      <c r="N2295" t="s">
        <v>67</v>
      </c>
      <c r="Q2295" t="s">
        <v>2936</v>
      </c>
      <c r="R2295">
        <v>273</v>
      </c>
      <c r="S2295">
        <v>90</v>
      </c>
    </row>
    <row r="2296" spans="1:19" hidden="1" x14ac:dyDescent="0.55000000000000004">
      <c r="A2296" t="s">
        <v>4566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1146205</v>
      </c>
      <c r="I2296">
        <v>1147524</v>
      </c>
      <c r="J2296" t="s">
        <v>65</v>
      </c>
      <c r="Q2296" t="s">
        <v>2939</v>
      </c>
      <c r="R2296">
        <v>1320</v>
      </c>
    </row>
    <row r="2297" spans="1:19" x14ac:dyDescent="0.55000000000000004">
      <c r="A2297" t="s">
        <v>20</v>
      </c>
      <c r="C2297" t="s">
        <v>22</v>
      </c>
      <c r="D2297" t="s">
        <v>23</v>
      </c>
      <c r="E2297" t="s">
        <v>5</v>
      </c>
      <c r="G2297" t="s">
        <v>24</v>
      </c>
      <c r="H2297">
        <v>1146205</v>
      </c>
      <c r="I2297">
        <v>1147524</v>
      </c>
      <c r="J2297" t="s">
        <v>65</v>
      </c>
      <c r="K2297" t="s">
        <v>2937</v>
      </c>
      <c r="N2297" t="s">
        <v>2938</v>
      </c>
      <c r="Q2297" t="s">
        <v>2939</v>
      </c>
      <c r="R2297">
        <v>1320</v>
      </c>
      <c r="S2297">
        <v>439</v>
      </c>
    </row>
    <row r="2298" spans="1:19" hidden="1" x14ac:dyDescent="0.55000000000000004">
      <c r="A2298" t="s">
        <v>4566</v>
      </c>
      <c r="B2298" t="s">
        <v>21</v>
      </c>
      <c r="C2298" t="s">
        <v>22</v>
      </c>
      <c r="D2298" t="s">
        <v>23</v>
      </c>
      <c r="E2298" t="s">
        <v>5</v>
      </c>
      <c r="G2298" t="s">
        <v>24</v>
      </c>
      <c r="H2298">
        <v>1147546</v>
      </c>
      <c r="I2298">
        <v>1148907</v>
      </c>
      <c r="J2298" t="s">
        <v>65</v>
      </c>
      <c r="Q2298" t="s">
        <v>2942</v>
      </c>
      <c r="R2298">
        <v>1362</v>
      </c>
    </row>
    <row r="2299" spans="1:19" x14ac:dyDescent="0.55000000000000004">
      <c r="A2299" t="s">
        <v>20</v>
      </c>
      <c r="C2299" t="s">
        <v>22</v>
      </c>
      <c r="D2299" t="s">
        <v>23</v>
      </c>
      <c r="E2299" t="s">
        <v>5</v>
      </c>
      <c r="G2299" t="s">
        <v>24</v>
      </c>
      <c r="H2299">
        <v>1147546</v>
      </c>
      <c r="I2299">
        <v>1148907</v>
      </c>
      <c r="J2299" t="s">
        <v>65</v>
      </c>
      <c r="K2299" t="s">
        <v>2940</v>
      </c>
      <c r="N2299" t="s">
        <v>2941</v>
      </c>
      <c r="Q2299" t="s">
        <v>2942</v>
      </c>
      <c r="R2299">
        <v>1362</v>
      </c>
      <c r="S2299">
        <v>453</v>
      </c>
    </row>
    <row r="2300" spans="1:19" hidden="1" x14ac:dyDescent="0.55000000000000004">
      <c r="A2300" t="s">
        <v>4566</v>
      </c>
      <c r="B2300" t="s">
        <v>21</v>
      </c>
      <c r="C2300" t="s">
        <v>22</v>
      </c>
      <c r="D2300" t="s">
        <v>23</v>
      </c>
      <c r="E2300" t="s">
        <v>5</v>
      </c>
      <c r="G2300" t="s">
        <v>24</v>
      </c>
      <c r="H2300">
        <v>1149206</v>
      </c>
      <c r="I2300">
        <v>1150318</v>
      </c>
      <c r="J2300" t="s">
        <v>65</v>
      </c>
      <c r="Q2300" t="s">
        <v>2945</v>
      </c>
      <c r="R2300">
        <v>1113</v>
      </c>
    </row>
    <row r="2301" spans="1:19" x14ac:dyDescent="0.55000000000000004">
      <c r="A2301" t="s">
        <v>20</v>
      </c>
      <c r="C2301" t="s">
        <v>22</v>
      </c>
      <c r="D2301" t="s">
        <v>23</v>
      </c>
      <c r="E2301" t="s">
        <v>5</v>
      </c>
      <c r="G2301" t="s">
        <v>24</v>
      </c>
      <c r="H2301">
        <v>1149206</v>
      </c>
      <c r="I2301">
        <v>1150318</v>
      </c>
      <c r="J2301" t="s">
        <v>65</v>
      </c>
      <c r="K2301" t="s">
        <v>2943</v>
      </c>
      <c r="N2301" t="s">
        <v>2944</v>
      </c>
      <c r="Q2301" t="s">
        <v>2945</v>
      </c>
      <c r="R2301">
        <v>1113</v>
      </c>
      <c r="S2301">
        <v>370</v>
      </c>
    </row>
    <row r="2302" spans="1:19" hidden="1" x14ac:dyDescent="0.55000000000000004">
      <c r="A2302" t="s">
        <v>4566</v>
      </c>
      <c r="B2302" t="s">
        <v>21</v>
      </c>
      <c r="C2302" t="s">
        <v>22</v>
      </c>
      <c r="D2302" t="s">
        <v>23</v>
      </c>
      <c r="E2302" t="s">
        <v>5</v>
      </c>
      <c r="G2302" t="s">
        <v>24</v>
      </c>
      <c r="H2302">
        <v>1150333</v>
      </c>
      <c r="I2302">
        <v>1151421</v>
      </c>
      <c r="J2302" t="s">
        <v>65</v>
      </c>
      <c r="Q2302" t="s">
        <v>2948</v>
      </c>
      <c r="R2302">
        <v>1089</v>
      </c>
    </row>
    <row r="2303" spans="1:19" x14ac:dyDescent="0.55000000000000004">
      <c r="A2303" t="s">
        <v>20</v>
      </c>
      <c r="C2303" t="s">
        <v>22</v>
      </c>
      <c r="D2303" t="s">
        <v>23</v>
      </c>
      <c r="E2303" t="s">
        <v>5</v>
      </c>
      <c r="G2303" t="s">
        <v>24</v>
      </c>
      <c r="H2303">
        <v>1150333</v>
      </c>
      <c r="I2303">
        <v>1151421</v>
      </c>
      <c r="J2303" t="s">
        <v>65</v>
      </c>
      <c r="K2303" t="s">
        <v>2946</v>
      </c>
      <c r="N2303" t="s">
        <v>2947</v>
      </c>
      <c r="Q2303" t="s">
        <v>2948</v>
      </c>
      <c r="R2303">
        <v>1089</v>
      </c>
      <c r="S2303">
        <v>362</v>
      </c>
    </row>
    <row r="2304" spans="1:19" hidden="1" x14ac:dyDescent="0.55000000000000004">
      <c r="A2304" t="s">
        <v>4566</v>
      </c>
      <c r="B2304" t="s">
        <v>21</v>
      </c>
      <c r="C2304" t="s">
        <v>22</v>
      </c>
      <c r="D2304" t="s">
        <v>23</v>
      </c>
      <c r="E2304" t="s">
        <v>5</v>
      </c>
      <c r="G2304" t="s">
        <v>24</v>
      </c>
      <c r="H2304">
        <v>1151426</v>
      </c>
      <c r="I2304">
        <v>1152793</v>
      </c>
      <c r="J2304" t="s">
        <v>65</v>
      </c>
      <c r="O2304" t="s">
        <v>2951</v>
      </c>
      <c r="Q2304" t="s">
        <v>2952</v>
      </c>
      <c r="R2304">
        <v>1368</v>
      </c>
    </row>
    <row r="2305" spans="1:19" x14ac:dyDescent="0.55000000000000004">
      <c r="A2305" t="s">
        <v>20</v>
      </c>
      <c r="C2305" t="s">
        <v>22</v>
      </c>
      <c r="D2305" t="s">
        <v>23</v>
      </c>
      <c r="E2305" t="s">
        <v>5</v>
      </c>
      <c r="G2305" t="s">
        <v>24</v>
      </c>
      <c r="H2305">
        <v>1151426</v>
      </c>
      <c r="I2305">
        <v>1152793</v>
      </c>
      <c r="J2305" t="s">
        <v>65</v>
      </c>
      <c r="K2305" t="s">
        <v>2949</v>
      </c>
      <c r="N2305" t="s">
        <v>2950</v>
      </c>
      <c r="O2305" t="s">
        <v>2951</v>
      </c>
      <c r="Q2305" t="s">
        <v>2952</v>
      </c>
      <c r="R2305">
        <v>1368</v>
      </c>
      <c r="S2305">
        <v>455</v>
      </c>
    </row>
    <row r="2306" spans="1:19" hidden="1" x14ac:dyDescent="0.55000000000000004">
      <c r="A2306" t="s">
        <v>4566</v>
      </c>
      <c r="B2306" t="s">
        <v>21</v>
      </c>
      <c r="C2306" t="s">
        <v>22</v>
      </c>
      <c r="D2306" t="s">
        <v>23</v>
      </c>
      <c r="E2306" t="s">
        <v>5</v>
      </c>
      <c r="G2306" t="s">
        <v>24</v>
      </c>
      <c r="H2306">
        <v>1152807</v>
      </c>
      <c r="I2306">
        <v>1153763</v>
      </c>
      <c r="J2306" t="s">
        <v>65</v>
      </c>
      <c r="Q2306" t="s">
        <v>2955</v>
      </c>
      <c r="R2306">
        <v>957</v>
      </c>
    </row>
    <row r="2307" spans="1:19" x14ac:dyDescent="0.55000000000000004">
      <c r="A2307" t="s">
        <v>20</v>
      </c>
      <c r="C2307" t="s">
        <v>22</v>
      </c>
      <c r="D2307" t="s">
        <v>23</v>
      </c>
      <c r="E2307" t="s">
        <v>5</v>
      </c>
      <c r="G2307" t="s">
        <v>24</v>
      </c>
      <c r="H2307">
        <v>1152807</v>
      </c>
      <c r="I2307">
        <v>1153763</v>
      </c>
      <c r="J2307" t="s">
        <v>65</v>
      </c>
      <c r="K2307" t="s">
        <v>2953</v>
      </c>
      <c r="N2307" t="s">
        <v>2954</v>
      </c>
      <c r="Q2307" t="s">
        <v>2955</v>
      </c>
      <c r="R2307">
        <v>957</v>
      </c>
      <c r="S2307">
        <v>318</v>
      </c>
    </row>
    <row r="2308" spans="1:19" hidden="1" x14ac:dyDescent="0.55000000000000004">
      <c r="A2308" t="s">
        <v>4566</v>
      </c>
      <c r="B2308" t="s">
        <v>21</v>
      </c>
      <c r="C2308" t="s">
        <v>22</v>
      </c>
      <c r="D2308" t="s">
        <v>23</v>
      </c>
      <c r="E2308" t="s">
        <v>5</v>
      </c>
      <c r="G2308" t="s">
        <v>24</v>
      </c>
      <c r="H2308">
        <v>1153780</v>
      </c>
      <c r="I2308">
        <v>1155945</v>
      </c>
      <c r="J2308" t="s">
        <v>65</v>
      </c>
      <c r="Q2308" t="s">
        <v>2958</v>
      </c>
      <c r="R2308">
        <v>2166</v>
      </c>
    </row>
    <row r="2309" spans="1:19" x14ac:dyDescent="0.55000000000000004">
      <c r="A2309" t="s">
        <v>20</v>
      </c>
      <c r="C2309" t="s">
        <v>22</v>
      </c>
      <c r="D2309" t="s">
        <v>23</v>
      </c>
      <c r="E2309" t="s">
        <v>5</v>
      </c>
      <c r="G2309" t="s">
        <v>24</v>
      </c>
      <c r="H2309">
        <v>1153780</v>
      </c>
      <c r="I2309">
        <v>1155945</v>
      </c>
      <c r="J2309" t="s">
        <v>65</v>
      </c>
      <c r="K2309" t="s">
        <v>2956</v>
      </c>
      <c r="N2309" t="s">
        <v>2957</v>
      </c>
      <c r="Q2309" t="s">
        <v>2958</v>
      </c>
      <c r="R2309">
        <v>2166</v>
      </c>
      <c r="S2309">
        <v>721</v>
      </c>
    </row>
    <row r="2310" spans="1:19" hidden="1" x14ac:dyDescent="0.55000000000000004">
      <c r="A2310" t="s">
        <v>4566</v>
      </c>
      <c r="B2310" t="s">
        <v>21</v>
      </c>
      <c r="C2310" t="s">
        <v>22</v>
      </c>
      <c r="D2310" t="s">
        <v>23</v>
      </c>
      <c r="E2310" t="s">
        <v>5</v>
      </c>
      <c r="G2310" t="s">
        <v>24</v>
      </c>
      <c r="H2310">
        <v>1155942</v>
      </c>
      <c r="I2310">
        <v>1156328</v>
      </c>
      <c r="J2310" t="s">
        <v>65</v>
      </c>
      <c r="Q2310" t="s">
        <v>2961</v>
      </c>
      <c r="R2310">
        <v>387</v>
      </c>
    </row>
    <row r="2311" spans="1:19" x14ac:dyDescent="0.55000000000000004">
      <c r="A2311" t="s">
        <v>20</v>
      </c>
      <c r="C2311" t="s">
        <v>22</v>
      </c>
      <c r="D2311" t="s">
        <v>23</v>
      </c>
      <c r="E2311" t="s">
        <v>5</v>
      </c>
      <c r="G2311" t="s">
        <v>24</v>
      </c>
      <c r="H2311">
        <v>1155942</v>
      </c>
      <c r="I2311">
        <v>1156328</v>
      </c>
      <c r="J2311" t="s">
        <v>65</v>
      </c>
      <c r="K2311" t="s">
        <v>2959</v>
      </c>
      <c r="N2311" t="s">
        <v>2960</v>
      </c>
      <c r="Q2311" t="s">
        <v>2961</v>
      </c>
      <c r="R2311">
        <v>387</v>
      </c>
      <c r="S2311">
        <v>128</v>
      </c>
    </row>
    <row r="2312" spans="1:19" hidden="1" x14ac:dyDescent="0.55000000000000004">
      <c r="A2312" t="s">
        <v>4566</v>
      </c>
      <c r="B2312" t="s">
        <v>21</v>
      </c>
      <c r="C2312" t="s">
        <v>22</v>
      </c>
      <c r="D2312" t="s">
        <v>23</v>
      </c>
      <c r="E2312" t="s">
        <v>5</v>
      </c>
      <c r="G2312" t="s">
        <v>24</v>
      </c>
      <c r="H2312">
        <v>1156344</v>
      </c>
      <c r="I2312">
        <v>1157288</v>
      </c>
      <c r="J2312" t="s">
        <v>65</v>
      </c>
      <c r="Q2312" t="s">
        <v>2963</v>
      </c>
      <c r="R2312">
        <v>945</v>
      </c>
    </row>
    <row r="2313" spans="1:19" x14ac:dyDescent="0.55000000000000004">
      <c r="A2313" t="s">
        <v>20</v>
      </c>
      <c r="C2313" t="s">
        <v>22</v>
      </c>
      <c r="D2313" t="s">
        <v>23</v>
      </c>
      <c r="E2313" t="s">
        <v>5</v>
      </c>
      <c r="G2313" t="s">
        <v>24</v>
      </c>
      <c r="H2313">
        <v>1156344</v>
      </c>
      <c r="I2313">
        <v>1157288</v>
      </c>
      <c r="J2313" t="s">
        <v>65</v>
      </c>
      <c r="K2313" t="s">
        <v>2962</v>
      </c>
      <c r="N2313" t="s">
        <v>729</v>
      </c>
      <c r="Q2313" t="s">
        <v>2963</v>
      </c>
      <c r="R2313">
        <v>945</v>
      </c>
      <c r="S2313">
        <v>314</v>
      </c>
    </row>
    <row r="2314" spans="1:19" hidden="1" x14ac:dyDescent="0.55000000000000004">
      <c r="A2314" t="s">
        <v>4566</v>
      </c>
      <c r="B2314" t="s">
        <v>21</v>
      </c>
      <c r="C2314" t="s">
        <v>22</v>
      </c>
      <c r="D2314" t="s">
        <v>23</v>
      </c>
      <c r="E2314" t="s">
        <v>5</v>
      </c>
      <c r="G2314" t="s">
        <v>24</v>
      </c>
      <c r="H2314">
        <v>1157294</v>
      </c>
      <c r="I2314">
        <v>1157776</v>
      </c>
      <c r="J2314" t="s">
        <v>65</v>
      </c>
      <c r="Q2314" t="s">
        <v>2966</v>
      </c>
      <c r="R2314">
        <v>483</v>
      </c>
    </row>
    <row r="2315" spans="1:19" x14ac:dyDescent="0.55000000000000004">
      <c r="A2315" t="s">
        <v>20</v>
      </c>
      <c r="C2315" t="s">
        <v>22</v>
      </c>
      <c r="D2315" t="s">
        <v>23</v>
      </c>
      <c r="E2315" t="s">
        <v>5</v>
      </c>
      <c r="G2315" t="s">
        <v>24</v>
      </c>
      <c r="H2315">
        <v>1157294</v>
      </c>
      <c r="I2315">
        <v>1157776</v>
      </c>
      <c r="J2315" t="s">
        <v>65</v>
      </c>
      <c r="K2315" t="s">
        <v>2964</v>
      </c>
      <c r="N2315" t="s">
        <v>2965</v>
      </c>
      <c r="Q2315" t="s">
        <v>2966</v>
      </c>
      <c r="R2315">
        <v>483</v>
      </c>
      <c r="S2315">
        <v>160</v>
      </c>
    </row>
    <row r="2316" spans="1:19" hidden="1" x14ac:dyDescent="0.55000000000000004">
      <c r="A2316" t="s">
        <v>4566</v>
      </c>
      <c r="B2316" t="s">
        <v>21</v>
      </c>
      <c r="C2316" t="s">
        <v>22</v>
      </c>
      <c r="D2316" t="s">
        <v>23</v>
      </c>
      <c r="E2316" t="s">
        <v>5</v>
      </c>
      <c r="G2316" t="s">
        <v>24</v>
      </c>
      <c r="H2316">
        <v>1157968</v>
      </c>
      <c r="I2316">
        <v>1158096</v>
      </c>
      <c r="J2316" t="s">
        <v>529</v>
      </c>
      <c r="Q2316" t="s">
        <v>2968</v>
      </c>
      <c r="R2316">
        <v>129</v>
      </c>
    </row>
    <row r="2317" spans="1:19" hidden="1" x14ac:dyDescent="0.55000000000000004">
      <c r="A2317" t="s">
        <v>20</v>
      </c>
      <c r="C2317" t="s">
        <v>22</v>
      </c>
      <c r="D2317" t="s">
        <v>23</v>
      </c>
      <c r="E2317" t="s">
        <v>5</v>
      </c>
      <c r="G2317" t="s">
        <v>24</v>
      </c>
      <c r="H2317">
        <v>1157968</v>
      </c>
      <c r="I2317">
        <v>1158096</v>
      </c>
      <c r="J2317" t="s">
        <v>529</v>
      </c>
      <c r="K2317" t="s">
        <v>2967</v>
      </c>
      <c r="N2317" t="s">
        <v>54</v>
      </c>
      <c r="Q2317" t="s">
        <v>2968</v>
      </c>
      <c r="R2317">
        <v>129</v>
      </c>
      <c r="S2317">
        <v>42</v>
      </c>
    </row>
    <row r="2318" spans="1:19" hidden="1" x14ac:dyDescent="0.55000000000000004">
      <c r="A2318" t="s">
        <v>4566</v>
      </c>
      <c r="B2318" t="s">
        <v>21</v>
      </c>
      <c r="C2318" t="s">
        <v>22</v>
      </c>
      <c r="D2318" t="s">
        <v>23</v>
      </c>
      <c r="E2318" t="s">
        <v>5</v>
      </c>
      <c r="G2318" t="s">
        <v>24</v>
      </c>
      <c r="H2318">
        <v>1158142</v>
      </c>
      <c r="I2318">
        <v>1160493</v>
      </c>
      <c r="J2318" t="s">
        <v>65</v>
      </c>
      <c r="Q2318" t="s">
        <v>2970</v>
      </c>
      <c r="R2318">
        <v>2352</v>
      </c>
    </row>
    <row r="2319" spans="1:19" x14ac:dyDescent="0.55000000000000004">
      <c r="A2319" t="s">
        <v>20</v>
      </c>
      <c r="C2319" t="s">
        <v>22</v>
      </c>
      <c r="D2319" t="s">
        <v>23</v>
      </c>
      <c r="E2319" t="s">
        <v>5</v>
      </c>
      <c r="G2319" t="s">
        <v>24</v>
      </c>
      <c r="H2319">
        <v>1158142</v>
      </c>
      <c r="I2319">
        <v>1160493</v>
      </c>
      <c r="J2319" t="s">
        <v>65</v>
      </c>
      <c r="K2319" t="s">
        <v>2969</v>
      </c>
      <c r="N2319" t="s">
        <v>1812</v>
      </c>
      <c r="Q2319" t="s">
        <v>2970</v>
      </c>
      <c r="R2319">
        <v>2352</v>
      </c>
      <c r="S2319">
        <v>783</v>
      </c>
    </row>
    <row r="2320" spans="1:19" hidden="1" x14ac:dyDescent="0.55000000000000004">
      <c r="A2320" t="s">
        <v>4566</v>
      </c>
      <c r="B2320" t="s">
        <v>21</v>
      </c>
      <c r="C2320" t="s">
        <v>22</v>
      </c>
      <c r="D2320" t="s">
        <v>23</v>
      </c>
      <c r="E2320" t="s">
        <v>5</v>
      </c>
      <c r="G2320" t="s">
        <v>24</v>
      </c>
      <c r="H2320">
        <v>1160502</v>
      </c>
      <c r="I2320">
        <v>1161020</v>
      </c>
      <c r="J2320" t="s">
        <v>65</v>
      </c>
      <c r="Q2320" t="s">
        <v>2972</v>
      </c>
      <c r="R2320">
        <v>519</v>
      </c>
    </row>
    <row r="2321" spans="1:19" x14ac:dyDescent="0.55000000000000004">
      <c r="A2321" t="s">
        <v>20</v>
      </c>
      <c r="C2321" t="s">
        <v>22</v>
      </c>
      <c r="D2321" t="s">
        <v>23</v>
      </c>
      <c r="E2321" t="s">
        <v>5</v>
      </c>
      <c r="G2321" t="s">
        <v>24</v>
      </c>
      <c r="H2321">
        <v>1160502</v>
      </c>
      <c r="I2321">
        <v>1161020</v>
      </c>
      <c r="J2321" t="s">
        <v>65</v>
      </c>
      <c r="K2321" t="s">
        <v>2971</v>
      </c>
      <c r="N2321" t="s">
        <v>2320</v>
      </c>
      <c r="Q2321" t="s">
        <v>2972</v>
      </c>
      <c r="R2321">
        <v>519</v>
      </c>
      <c r="S2321">
        <v>172</v>
      </c>
    </row>
    <row r="2322" spans="1:19" hidden="1" x14ac:dyDescent="0.55000000000000004">
      <c r="A2322" t="s">
        <v>4566</v>
      </c>
      <c r="B2322" t="s">
        <v>21</v>
      </c>
      <c r="C2322" t="s">
        <v>22</v>
      </c>
      <c r="D2322" t="s">
        <v>23</v>
      </c>
      <c r="E2322" t="s">
        <v>5</v>
      </c>
      <c r="G2322" t="s">
        <v>24</v>
      </c>
      <c r="H2322">
        <v>1161198</v>
      </c>
      <c r="I2322">
        <v>1162340</v>
      </c>
      <c r="J2322" t="s">
        <v>65</v>
      </c>
      <c r="Q2322" t="s">
        <v>2974</v>
      </c>
      <c r="R2322">
        <v>1143</v>
      </c>
    </row>
    <row r="2323" spans="1:19" x14ac:dyDescent="0.55000000000000004">
      <c r="A2323" t="s">
        <v>20</v>
      </c>
      <c r="C2323" t="s">
        <v>22</v>
      </c>
      <c r="D2323" t="s">
        <v>23</v>
      </c>
      <c r="E2323" t="s">
        <v>5</v>
      </c>
      <c r="G2323" t="s">
        <v>24</v>
      </c>
      <c r="H2323">
        <v>1161198</v>
      </c>
      <c r="I2323">
        <v>1162340</v>
      </c>
      <c r="J2323" t="s">
        <v>65</v>
      </c>
      <c r="K2323" t="s">
        <v>2973</v>
      </c>
      <c r="N2323" t="s">
        <v>67</v>
      </c>
      <c r="Q2323" t="s">
        <v>2974</v>
      </c>
      <c r="R2323">
        <v>1143</v>
      </c>
      <c r="S2323">
        <v>380</v>
      </c>
    </row>
    <row r="2324" spans="1:19" hidden="1" x14ac:dyDescent="0.55000000000000004">
      <c r="A2324" t="s">
        <v>4566</v>
      </c>
      <c r="B2324" t="s">
        <v>21</v>
      </c>
      <c r="C2324" t="s">
        <v>22</v>
      </c>
      <c r="D2324" t="s">
        <v>23</v>
      </c>
      <c r="E2324" t="s">
        <v>5</v>
      </c>
      <c r="G2324" t="s">
        <v>24</v>
      </c>
      <c r="H2324">
        <v>1162354</v>
      </c>
      <c r="I2324">
        <v>1162710</v>
      </c>
      <c r="J2324" t="s">
        <v>65</v>
      </c>
      <c r="Q2324" t="s">
        <v>2977</v>
      </c>
      <c r="R2324">
        <v>357</v>
      </c>
    </row>
    <row r="2325" spans="1:19" x14ac:dyDescent="0.55000000000000004">
      <c r="A2325" t="s">
        <v>20</v>
      </c>
      <c r="C2325" t="s">
        <v>22</v>
      </c>
      <c r="D2325" t="s">
        <v>23</v>
      </c>
      <c r="E2325" t="s">
        <v>5</v>
      </c>
      <c r="G2325" t="s">
        <v>24</v>
      </c>
      <c r="H2325">
        <v>1162354</v>
      </c>
      <c r="I2325">
        <v>1162710</v>
      </c>
      <c r="J2325" t="s">
        <v>65</v>
      </c>
      <c r="K2325" t="s">
        <v>2975</v>
      </c>
      <c r="N2325" t="s">
        <v>2976</v>
      </c>
      <c r="Q2325" t="s">
        <v>2977</v>
      </c>
      <c r="R2325">
        <v>357</v>
      </c>
      <c r="S2325">
        <v>118</v>
      </c>
    </row>
    <row r="2326" spans="1:19" hidden="1" x14ac:dyDescent="0.55000000000000004">
      <c r="A2326" t="s">
        <v>4566</v>
      </c>
      <c r="B2326" t="s">
        <v>21</v>
      </c>
      <c r="C2326" t="s">
        <v>22</v>
      </c>
      <c r="D2326" t="s">
        <v>23</v>
      </c>
      <c r="E2326" t="s">
        <v>5</v>
      </c>
      <c r="G2326" t="s">
        <v>24</v>
      </c>
      <c r="H2326">
        <v>1162848</v>
      </c>
      <c r="I2326">
        <v>1163858</v>
      </c>
      <c r="J2326" t="s">
        <v>529</v>
      </c>
      <c r="Q2326" t="s">
        <v>2979</v>
      </c>
      <c r="R2326">
        <v>1011</v>
      </c>
    </row>
    <row r="2327" spans="1:19" hidden="1" x14ac:dyDescent="0.55000000000000004">
      <c r="A2327" t="s">
        <v>20</v>
      </c>
      <c r="C2327" t="s">
        <v>22</v>
      </c>
      <c r="D2327" t="s">
        <v>23</v>
      </c>
      <c r="E2327" t="s">
        <v>5</v>
      </c>
      <c r="G2327" t="s">
        <v>24</v>
      </c>
      <c r="H2327">
        <v>1162848</v>
      </c>
      <c r="I2327">
        <v>1163858</v>
      </c>
      <c r="J2327" t="s">
        <v>529</v>
      </c>
      <c r="K2327" t="s">
        <v>2978</v>
      </c>
      <c r="N2327" t="s">
        <v>54</v>
      </c>
      <c r="Q2327" t="s">
        <v>2979</v>
      </c>
      <c r="R2327">
        <v>1011</v>
      </c>
      <c r="S2327">
        <v>336</v>
      </c>
    </row>
    <row r="2328" spans="1:19" hidden="1" x14ac:dyDescent="0.55000000000000004">
      <c r="A2328" t="s">
        <v>4566</v>
      </c>
      <c r="B2328" t="s">
        <v>21</v>
      </c>
      <c r="C2328" t="s">
        <v>22</v>
      </c>
      <c r="D2328" t="s">
        <v>23</v>
      </c>
      <c r="E2328" t="s">
        <v>5</v>
      </c>
      <c r="G2328" t="s">
        <v>24</v>
      </c>
      <c r="H2328">
        <v>1163876</v>
      </c>
      <c r="I2328">
        <v>1164505</v>
      </c>
      <c r="J2328" t="s">
        <v>529</v>
      </c>
      <c r="Q2328" t="s">
        <v>2982</v>
      </c>
      <c r="R2328">
        <v>630</v>
      </c>
    </row>
    <row r="2329" spans="1:19" hidden="1" x14ac:dyDescent="0.55000000000000004">
      <c r="A2329" t="s">
        <v>20</v>
      </c>
      <c r="C2329" t="s">
        <v>22</v>
      </c>
      <c r="D2329" t="s">
        <v>23</v>
      </c>
      <c r="E2329" t="s">
        <v>5</v>
      </c>
      <c r="G2329" t="s">
        <v>24</v>
      </c>
      <c r="H2329">
        <v>1163876</v>
      </c>
      <c r="I2329">
        <v>1164505</v>
      </c>
      <c r="J2329" t="s">
        <v>529</v>
      </c>
      <c r="K2329" t="s">
        <v>2980</v>
      </c>
      <c r="N2329" t="s">
        <v>2981</v>
      </c>
      <c r="Q2329" t="s">
        <v>2982</v>
      </c>
      <c r="R2329">
        <v>630</v>
      </c>
      <c r="S2329">
        <v>209</v>
      </c>
    </row>
    <row r="2330" spans="1:19" hidden="1" x14ac:dyDescent="0.55000000000000004">
      <c r="A2330" t="s">
        <v>4566</v>
      </c>
      <c r="B2330" t="s">
        <v>21</v>
      </c>
      <c r="C2330" t="s">
        <v>22</v>
      </c>
      <c r="D2330" t="s">
        <v>23</v>
      </c>
      <c r="E2330" t="s">
        <v>5</v>
      </c>
      <c r="G2330" t="s">
        <v>24</v>
      </c>
      <c r="H2330">
        <v>1164553</v>
      </c>
      <c r="I2330">
        <v>1165902</v>
      </c>
      <c r="J2330" t="s">
        <v>65</v>
      </c>
      <c r="Q2330" t="s">
        <v>2985</v>
      </c>
      <c r="R2330">
        <v>1350</v>
      </c>
    </row>
    <row r="2331" spans="1:19" x14ac:dyDescent="0.55000000000000004">
      <c r="A2331" t="s">
        <v>20</v>
      </c>
      <c r="C2331" t="s">
        <v>22</v>
      </c>
      <c r="D2331" t="s">
        <v>23</v>
      </c>
      <c r="E2331" t="s">
        <v>5</v>
      </c>
      <c r="G2331" t="s">
        <v>24</v>
      </c>
      <c r="H2331">
        <v>1164553</v>
      </c>
      <c r="I2331">
        <v>1165902</v>
      </c>
      <c r="J2331" t="s">
        <v>65</v>
      </c>
      <c r="K2331" t="s">
        <v>2983</v>
      </c>
      <c r="N2331" t="s">
        <v>2984</v>
      </c>
      <c r="Q2331" t="s">
        <v>2985</v>
      </c>
      <c r="R2331">
        <v>1350</v>
      </c>
      <c r="S2331">
        <v>449</v>
      </c>
    </row>
    <row r="2332" spans="1:19" hidden="1" x14ac:dyDescent="0.55000000000000004">
      <c r="A2332" t="s">
        <v>4566</v>
      </c>
      <c r="B2332" t="s">
        <v>21</v>
      </c>
      <c r="C2332" t="s">
        <v>22</v>
      </c>
      <c r="D2332" t="s">
        <v>23</v>
      </c>
      <c r="E2332" t="s">
        <v>5</v>
      </c>
      <c r="G2332" t="s">
        <v>24</v>
      </c>
      <c r="H2332">
        <v>1165895</v>
      </c>
      <c r="I2332">
        <v>1166656</v>
      </c>
      <c r="J2332" t="s">
        <v>65</v>
      </c>
      <c r="Q2332" t="s">
        <v>2987</v>
      </c>
      <c r="R2332">
        <v>762</v>
      </c>
    </row>
    <row r="2333" spans="1:19" x14ac:dyDescent="0.55000000000000004">
      <c r="A2333" t="s">
        <v>20</v>
      </c>
      <c r="C2333" t="s">
        <v>22</v>
      </c>
      <c r="D2333" t="s">
        <v>23</v>
      </c>
      <c r="E2333" t="s">
        <v>5</v>
      </c>
      <c r="G2333" t="s">
        <v>24</v>
      </c>
      <c r="H2333">
        <v>1165895</v>
      </c>
      <c r="I2333">
        <v>1166656</v>
      </c>
      <c r="J2333" t="s">
        <v>65</v>
      </c>
      <c r="K2333" t="s">
        <v>2986</v>
      </c>
      <c r="N2333" t="s">
        <v>943</v>
      </c>
      <c r="Q2333" t="s">
        <v>2987</v>
      </c>
      <c r="R2333">
        <v>762</v>
      </c>
      <c r="S2333">
        <v>253</v>
      </c>
    </row>
    <row r="2334" spans="1:19" hidden="1" x14ac:dyDescent="0.55000000000000004">
      <c r="A2334" t="s">
        <v>4566</v>
      </c>
      <c r="B2334" t="s">
        <v>21</v>
      </c>
      <c r="C2334" t="s">
        <v>22</v>
      </c>
      <c r="D2334" t="s">
        <v>23</v>
      </c>
      <c r="E2334" t="s">
        <v>5</v>
      </c>
      <c r="G2334" t="s">
        <v>24</v>
      </c>
      <c r="H2334">
        <v>1166796</v>
      </c>
      <c r="I2334">
        <v>1167605</v>
      </c>
      <c r="J2334" t="s">
        <v>65</v>
      </c>
      <c r="Q2334" t="s">
        <v>2990</v>
      </c>
      <c r="R2334">
        <v>810</v>
      </c>
    </row>
    <row r="2335" spans="1:19" x14ac:dyDescent="0.55000000000000004">
      <c r="A2335" t="s">
        <v>20</v>
      </c>
      <c r="C2335" t="s">
        <v>22</v>
      </c>
      <c r="D2335" t="s">
        <v>23</v>
      </c>
      <c r="E2335" t="s">
        <v>5</v>
      </c>
      <c r="G2335" t="s">
        <v>24</v>
      </c>
      <c r="H2335">
        <v>1166796</v>
      </c>
      <c r="I2335">
        <v>1167605</v>
      </c>
      <c r="J2335" t="s">
        <v>65</v>
      </c>
      <c r="K2335" t="s">
        <v>2988</v>
      </c>
      <c r="N2335" t="s">
        <v>2989</v>
      </c>
      <c r="Q2335" t="s">
        <v>2990</v>
      </c>
      <c r="R2335">
        <v>810</v>
      </c>
      <c r="S2335">
        <v>269</v>
      </c>
    </row>
    <row r="2336" spans="1:19" hidden="1" x14ac:dyDescent="0.55000000000000004">
      <c r="A2336" t="s">
        <v>4566</v>
      </c>
      <c r="B2336" t="s">
        <v>21</v>
      </c>
      <c r="C2336" t="s">
        <v>22</v>
      </c>
      <c r="D2336" t="s">
        <v>23</v>
      </c>
      <c r="E2336" t="s">
        <v>5</v>
      </c>
      <c r="G2336" t="s">
        <v>24</v>
      </c>
      <c r="H2336">
        <v>1167608</v>
      </c>
      <c r="I2336">
        <v>1168222</v>
      </c>
      <c r="J2336" t="s">
        <v>65</v>
      </c>
      <c r="Q2336" t="s">
        <v>2992</v>
      </c>
      <c r="R2336">
        <v>615</v>
      </c>
    </row>
    <row r="2337" spans="1:19" x14ac:dyDescent="0.55000000000000004">
      <c r="A2337" t="s">
        <v>20</v>
      </c>
      <c r="C2337" t="s">
        <v>22</v>
      </c>
      <c r="D2337" t="s">
        <v>23</v>
      </c>
      <c r="E2337" t="s">
        <v>5</v>
      </c>
      <c r="G2337" t="s">
        <v>24</v>
      </c>
      <c r="H2337">
        <v>1167608</v>
      </c>
      <c r="I2337">
        <v>1168222</v>
      </c>
      <c r="J2337" t="s">
        <v>65</v>
      </c>
      <c r="K2337" t="s">
        <v>2991</v>
      </c>
      <c r="N2337" t="s">
        <v>2770</v>
      </c>
      <c r="Q2337" t="s">
        <v>2992</v>
      </c>
      <c r="R2337">
        <v>615</v>
      </c>
      <c r="S2337">
        <v>204</v>
      </c>
    </row>
    <row r="2338" spans="1:19" hidden="1" x14ac:dyDescent="0.55000000000000004">
      <c r="A2338" t="s">
        <v>4566</v>
      </c>
      <c r="B2338" t="s">
        <v>21</v>
      </c>
      <c r="C2338" t="s">
        <v>22</v>
      </c>
      <c r="D2338" t="s">
        <v>23</v>
      </c>
      <c r="E2338" t="s">
        <v>5</v>
      </c>
      <c r="G2338" t="s">
        <v>24</v>
      </c>
      <c r="H2338">
        <v>1168390</v>
      </c>
      <c r="I2338">
        <v>1168986</v>
      </c>
      <c r="J2338" t="s">
        <v>529</v>
      </c>
      <c r="Q2338" t="s">
        <v>2995</v>
      </c>
      <c r="R2338">
        <v>597</v>
      </c>
    </row>
    <row r="2339" spans="1:19" hidden="1" x14ac:dyDescent="0.55000000000000004">
      <c r="A2339" t="s">
        <v>20</v>
      </c>
      <c r="C2339" t="s">
        <v>22</v>
      </c>
      <c r="D2339" t="s">
        <v>23</v>
      </c>
      <c r="E2339" t="s">
        <v>5</v>
      </c>
      <c r="G2339" t="s">
        <v>24</v>
      </c>
      <c r="H2339">
        <v>1168390</v>
      </c>
      <c r="I2339">
        <v>1168986</v>
      </c>
      <c r="J2339" t="s">
        <v>529</v>
      </c>
      <c r="K2339" t="s">
        <v>2993</v>
      </c>
      <c r="N2339" t="s">
        <v>2994</v>
      </c>
      <c r="Q2339" t="s">
        <v>2995</v>
      </c>
      <c r="R2339">
        <v>597</v>
      </c>
      <c r="S2339">
        <v>198</v>
      </c>
    </row>
    <row r="2340" spans="1:19" hidden="1" x14ac:dyDescent="0.55000000000000004">
      <c r="A2340" t="s">
        <v>4566</v>
      </c>
      <c r="B2340" t="s">
        <v>21</v>
      </c>
      <c r="C2340" t="s">
        <v>22</v>
      </c>
      <c r="D2340" t="s">
        <v>23</v>
      </c>
      <c r="E2340" t="s">
        <v>5</v>
      </c>
      <c r="G2340" t="s">
        <v>24</v>
      </c>
      <c r="H2340">
        <v>1168997</v>
      </c>
      <c r="I2340">
        <v>1170034</v>
      </c>
      <c r="J2340" t="s">
        <v>65</v>
      </c>
      <c r="Q2340" t="s">
        <v>2997</v>
      </c>
      <c r="R2340">
        <v>1038</v>
      </c>
    </row>
    <row r="2341" spans="1:19" x14ac:dyDescent="0.55000000000000004">
      <c r="A2341" t="s">
        <v>20</v>
      </c>
      <c r="C2341" t="s">
        <v>22</v>
      </c>
      <c r="D2341" t="s">
        <v>23</v>
      </c>
      <c r="E2341" t="s">
        <v>5</v>
      </c>
      <c r="G2341" t="s">
        <v>24</v>
      </c>
      <c r="H2341">
        <v>1168997</v>
      </c>
      <c r="I2341">
        <v>1170034</v>
      </c>
      <c r="J2341" t="s">
        <v>65</v>
      </c>
      <c r="K2341" t="s">
        <v>2996</v>
      </c>
      <c r="N2341" t="s">
        <v>54</v>
      </c>
      <c r="Q2341" t="s">
        <v>2997</v>
      </c>
      <c r="R2341">
        <v>1038</v>
      </c>
      <c r="S2341">
        <v>345</v>
      </c>
    </row>
    <row r="2342" spans="1:19" hidden="1" x14ac:dyDescent="0.55000000000000004">
      <c r="A2342" t="s">
        <v>4566</v>
      </c>
      <c r="B2342" t="s">
        <v>21</v>
      </c>
      <c r="C2342" t="s">
        <v>22</v>
      </c>
      <c r="D2342" t="s">
        <v>23</v>
      </c>
      <c r="E2342" t="s">
        <v>5</v>
      </c>
      <c r="G2342" t="s">
        <v>24</v>
      </c>
      <c r="H2342">
        <v>1170131</v>
      </c>
      <c r="I2342">
        <v>1170856</v>
      </c>
      <c r="J2342" t="s">
        <v>65</v>
      </c>
      <c r="Q2342" t="s">
        <v>3000</v>
      </c>
      <c r="R2342">
        <v>726</v>
      </c>
    </row>
    <row r="2343" spans="1:19" x14ac:dyDescent="0.55000000000000004">
      <c r="A2343" t="s">
        <v>20</v>
      </c>
      <c r="C2343" t="s">
        <v>22</v>
      </c>
      <c r="D2343" t="s">
        <v>23</v>
      </c>
      <c r="E2343" t="s">
        <v>5</v>
      </c>
      <c r="G2343" t="s">
        <v>24</v>
      </c>
      <c r="H2343">
        <v>1170131</v>
      </c>
      <c r="I2343">
        <v>1170856</v>
      </c>
      <c r="J2343" t="s">
        <v>65</v>
      </c>
      <c r="K2343" t="s">
        <v>2998</v>
      </c>
      <c r="N2343" t="s">
        <v>2999</v>
      </c>
      <c r="Q2343" t="s">
        <v>3000</v>
      </c>
      <c r="R2343">
        <v>726</v>
      </c>
      <c r="S2343">
        <v>241</v>
      </c>
    </row>
    <row r="2344" spans="1:19" hidden="1" x14ac:dyDescent="0.55000000000000004">
      <c r="A2344" t="s">
        <v>4566</v>
      </c>
      <c r="B2344" t="s">
        <v>21</v>
      </c>
      <c r="C2344" t="s">
        <v>22</v>
      </c>
      <c r="D2344" t="s">
        <v>23</v>
      </c>
      <c r="E2344" t="s">
        <v>5</v>
      </c>
      <c r="G2344" t="s">
        <v>24</v>
      </c>
      <c r="H2344">
        <v>1171034</v>
      </c>
      <c r="I2344">
        <v>1171432</v>
      </c>
      <c r="J2344" t="s">
        <v>65</v>
      </c>
      <c r="Q2344" t="s">
        <v>3002</v>
      </c>
      <c r="R2344">
        <v>399</v>
      </c>
    </row>
    <row r="2345" spans="1:19" x14ac:dyDescent="0.55000000000000004">
      <c r="A2345" t="s">
        <v>20</v>
      </c>
      <c r="C2345" t="s">
        <v>22</v>
      </c>
      <c r="D2345" t="s">
        <v>23</v>
      </c>
      <c r="E2345" t="s">
        <v>5</v>
      </c>
      <c r="G2345" t="s">
        <v>24</v>
      </c>
      <c r="H2345">
        <v>1171034</v>
      </c>
      <c r="I2345">
        <v>1171432</v>
      </c>
      <c r="J2345" t="s">
        <v>65</v>
      </c>
      <c r="K2345" t="s">
        <v>3001</v>
      </c>
      <c r="N2345" t="s">
        <v>76</v>
      </c>
      <c r="Q2345" t="s">
        <v>3002</v>
      </c>
      <c r="R2345">
        <v>399</v>
      </c>
      <c r="S2345">
        <v>132</v>
      </c>
    </row>
    <row r="2346" spans="1:19" hidden="1" x14ac:dyDescent="0.55000000000000004">
      <c r="A2346" t="s">
        <v>4566</v>
      </c>
      <c r="B2346" t="s">
        <v>21</v>
      </c>
      <c r="C2346" t="s">
        <v>22</v>
      </c>
      <c r="D2346" t="s">
        <v>23</v>
      </c>
      <c r="E2346" t="s">
        <v>5</v>
      </c>
      <c r="G2346" t="s">
        <v>24</v>
      </c>
      <c r="H2346">
        <v>1171689</v>
      </c>
      <c r="I2346">
        <v>1172426</v>
      </c>
      <c r="J2346" t="s">
        <v>65</v>
      </c>
      <c r="Q2346" t="s">
        <v>3004</v>
      </c>
      <c r="R2346">
        <v>738</v>
      </c>
    </row>
    <row r="2347" spans="1:19" x14ac:dyDescent="0.55000000000000004">
      <c r="A2347" t="s">
        <v>20</v>
      </c>
      <c r="C2347" t="s">
        <v>22</v>
      </c>
      <c r="D2347" t="s">
        <v>23</v>
      </c>
      <c r="E2347" t="s">
        <v>5</v>
      </c>
      <c r="G2347" t="s">
        <v>24</v>
      </c>
      <c r="H2347">
        <v>1171689</v>
      </c>
      <c r="I2347">
        <v>1172426</v>
      </c>
      <c r="J2347" t="s">
        <v>65</v>
      </c>
      <c r="K2347" t="s">
        <v>3003</v>
      </c>
      <c r="N2347" t="s">
        <v>54</v>
      </c>
      <c r="Q2347" t="s">
        <v>3004</v>
      </c>
      <c r="R2347">
        <v>738</v>
      </c>
      <c r="S2347">
        <v>245</v>
      </c>
    </row>
    <row r="2348" spans="1:19" hidden="1" x14ac:dyDescent="0.55000000000000004">
      <c r="A2348" t="s">
        <v>4566</v>
      </c>
      <c r="B2348" t="s">
        <v>21</v>
      </c>
      <c r="C2348" t="s">
        <v>22</v>
      </c>
      <c r="D2348" t="s">
        <v>23</v>
      </c>
      <c r="E2348" t="s">
        <v>5</v>
      </c>
      <c r="G2348" t="s">
        <v>24</v>
      </c>
      <c r="H2348">
        <v>1172515</v>
      </c>
      <c r="I2348">
        <v>1173021</v>
      </c>
      <c r="J2348" t="s">
        <v>529</v>
      </c>
      <c r="Q2348" t="s">
        <v>3007</v>
      </c>
      <c r="R2348">
        <v>507</v>
      </c>
    </row>
    <row r="2349" spans="1:19" hidden="1" x14ac:dyDescent="0.55000000000000004">
      <c r="A2349" t="s">
        <v>20</v>
      </c>
      <c r="C2349" t="s">
        <v>22</v>
      </c>
      <c r="D2349" t="s">
        <v>23</v>
      </c>
      <c r="E2349" t="s">
        <v>5</v>
      </c>
      <c r="G2349" t="s">
        <v>24</v>
      </c>
      <c r="H2349">
        <v>1172515</v>
      </c>
      <c r="I2349">
        <v>1173021</v>
      </c>
      <c r="J2349" t="s">
        <v>529</v>
      </c>
      <c r="K2349" t="s">
        <v>3005</v>
      </c>
      <c r="N2349" t="s">
        <v>3006</v>
      </c>
      <c r="Q2349" t="s">
        <v>3007</v>
      </c>
      <c r="R2349">
        <v>507</v>
      </c>
      <c r="S2349">
        <v>168</v>
      </c>
    </row>
    <row r="2350" spans="1:19" hidden="1" x14ac:dyDescent="0.55000000000000004">
      <c r="A2350" t="s">
        <v>4566</v>
      </c>
      <c r="B2350" t="s">
        <v>21</v>
      </c>
      <c r="C2350" t="s">
        <v>22</v>
      </c>
      <c r="D2350" t="s">
        <v>23</v>
      </c>
      <c r="E2350" t="s">
        <v>5</v>
      </c>
      <c r="G2350" t="s">
        <v>24</v>
      </c>
      <c r="H2350">
        <v>1173077</v>
      </c>
      <c r="I2350">
        <v>1173295</v>
      </c>
      <c r="J2350" t="s">
        <v>529</v>
      </c>
      <c r="Q2350" t="s">
        <v>3009</v>
      </c>
      <c r="R2350">
        <v>219</v>
      </c>
    </row>
    <row r="2351" spans="1:19" hidden="1" x14ac:dyDescent="0.55000000000000004">
      <c r="A2351" t="s">
        <v>20</v>
      </c>
      <c r="C2351" t="s">
        <v>22</v>
      </c>
      <c r="D2351" t="s">
        <v>23</v>
      </c>
      <c r="E2351" t="s">
        <v>5</v>
      </c>
      <c r="G2351" t="s">
        <v>24</v>
      </c>
      <c r="H2351">
        <v>1173077</v>
      </c>
      <c r="I2351">
        <v>1173295</v>
      </c>
      <c r="J2351" t="s">
        <v>529</v>
      </c>
      <c r="K2351" t="s">
        <v>3008</v>
      </c>
      <c r="N2351" t="s">
        <v>54</v>
      </c>
      <c r="Q2351" t="s">
        <v>3009</v>
      </c>
      <c r="R2351">
        <v>219</v>
      </c>
      <c r="S2351">
        <v>72</v>
      </c>
    </row>
    <row r="2352" spans="1:19" hidden="1" x14ac:dyDescent="0.55000000000000004">
      <c r="A2352" t="s">
        <v>4566</v>
      </c>
      <c r="B2352" t="s">
        <v>297</v>
      </c>
      <c r="C2352" t="s">
        <v>22</v>
      </c>
      <c r="D2352" t="s">
        <v>23</v>
      </c>
      <c r="E2352" t="s">
        <v>5</v>
      </c>
      <c r="G2352" t="s">
        <v>24</v>
      </c>
      <c r="H2352">
        <v>1173486</v>
      </c>
      <c r="I2352">
        <v>1173556</v>
      </c>
      <c r="J2352" t="s">
        <v>65</v>
      </c>
      <c r="Q2352" t="s">
        <v>3011</v>
      </c>
      <c r="R2352">
        <v>71</v>
      </c>
    </row>
    <row r="2353" spans="1:20" hidden="1" x14ac:dyDescent="0.55000000000000004">
      <c r="A2353" t="s">
        <v>297</v>
      </c>
      <c r="C2353" t="s">
        <v>22</v>
      </c>
      <c r="D2353" t="s">
        <v>23</v>
      </c>
      <c r="E2353" t="s">
        <v>5</v>
      </c>
      <c r="G2353" t="s">
        <v>24</v>
      </c>
      <c r="H2353">
        <v>1173486</v>
      </c>
      <c r="I2353">
        <v>1173556</v>
      </c>
      <c r="J2353" t="s">
        <v>65</v>
      </c>
      <c r="N2353" t="s">
        <v>3010</v>
      </c>
      <c r="Q2353" t="s">
        <v>3011</v>
      </c>
      <c r="R2353">
        <v>71</v>
      </c>
      <c r="T2353" t="s">
        <v>3012</v>
      </c>
    </row>
    <row r="2354" spans="1:20" hidden="1" x14ac:dyDescent="0.55000000000000004">
      <c r="A2354" t="s">
        <v>4566</v>
      </c>
      <c r="B2354" t="s">
        <v>297</v>
      </c>
      <c r="C2354" t="s">
        <v>22</v>
      </c>
      <c r="D2354" t="s">
        <v>23</v>
      </c>
      <c r="E2354" t="s">
        <v>5</v>
      </c>
      <c r="G2354" t="s">
        <v>24</v>
      </c>
      <c r="H2354">
        <v>1173641</v>
      </c>
      <c r="I2354">
        <v>1173724</v>
      </c>
      <c r="J2354" t="s">
        <v>65</v>
      </c>
      <c r="Q2354" t="s">
        <v>3013</v>
      </c>
      <c r="R2354">
        <v>84</v>
      </c>
    </row>
    <row r="2355" spans="1:20" hidden="1" x14ac:dyDescent="0.55000000000000004">
      <c r="A2355" t="s">
        <v>297</v>
      </c>
      <c r="C2355" t="s">
        <v>22</v>
      </c>
      <c r="D2355" t="s">
        <v>23</v>
      </c>
      <c r="E2355" t="s">
        <v>5</v>
      </c>
      <c r="G2355" t="s">
        <v>24</v>
      </c>
      <c r="H2355">
        <v>1173641</v>
      </c>
      <c r="I2355">
        <v>1173724</v>
      </c>
      <c r="J2355" t="s">
        <v>65</v>
      </c>
      <c r="N2355" t="s">
        <v>1659</v>
      </c>
      <c r="Q2355" t="s">
        <v>3013</v>
      </c>
      <c r="R2355">
        <v>84</v>
      </c>
      <c r="T2355" t="s">
        <v>3014</v>
      </c>
    </row>
    <row r="2356" spans="1:20" hidden="1" x14ac:dyDescent="0.55000000000000004">
      <c r="A2356" t="s">
        <v>4566</v>
      </c>
      <c r="B2356" t="s">
        <v>297</v>
      </c>
      <c r="C2356" t="s">
        <v>22</v>
      </c>
      <c r="D2356" t="s">
        <v>23</v>
      </c>
      <c r="E2356" t="s">
        <v>5</v>
      </c>
      <c r="G2356" t="s">
        <v>24</v>
      </c>
      <c r="H2356">
        <v>1173772</v>
      </c>
      <c r="I2356">
        <v>1173844</v>
      </c>
      <c r="J2356" t="s">
        <v>65</v>
      </c>
      <c r="Q2356" t="s">
        <v>3016</v>
      </c>
      <c r="R2356">
        <v>73</v>
      </c>
    </row>
    <row r="2357" spans="1:20" hidden="1" x14ac:dyDescent="0.55000000000000004">
      <c r="A2357" t="s">
        <v>297</v>
      </c>
      <c r="C2357" t="s">
        <v>22</v>
      </c>
      <c r="D2357" t="s">
        <v>23</v>
      </c>
      <c r="E2357" t="s">
        <v>5</v>
      </c>
      <c r="G2357" t="s">
        <v>24</v>
      </c>
      <c r="H2357">
        <v>1173772</v>
      </c>
      <c r="I2357">
        <v>1173844</v>
      </c>
      <c r="J2357" t="s">
        <v>65</v>
      </c>
      <c r="N2357" t="s">
        <v>3015</v>
      </c>
      <c r="Q2357" t="s">
        <v>3016</v>
      </c>
      <c r="R2357">
        <v>73</v>
      </c>
      <c r="T2357" t="s">
        <v>3017</v>
      </c>
    </row>
    <row r="2358" spans="1:20" hidden="1" x14ac:dyDescent="0.55000000000000004">
      <c r="A2358" t="s">
        <v>4566</v>
      </c>
      <c r="B2358" t="s">
        <v>297</v>
      </c>
      <c r="C2358" t="s">
        <v>22</v>
      </c>
      <c r="D2358" t="s">
        <v>23</v>
      </c>
      <c r="E2358" t="s">
        <v>5</v>
      </c>
      <c r="G2358" t="s">
        <v>24</v>
      </c>
      <c r="H2358">
        <v>1173850</v>
      </c>
      <c r="I2358">
        <v>1173923</v>
      </c>
      <c r="J2358" t="s">
        <v>65</v>
      </c>
      <c r="Q2358" t="s">
        <v>3019</v>
      </c>
      <c r="R2358">
        <v>74</v>
      </c>
    </row>
    <row r="2359" spans="1:20" hidden="1" x14ac:dyDescent="0.55000000000000004">
      <c r="A2359" t="s">
        <v>297</v>
      </c>
      <c r="C2359" t="s">
        <v>22</v>
      </c>
      <c r="D2359" t="s">
        <v>23</v>
      </c>
      <c r="E2359" t="s">
        <v>5</v>
      </c>
      <c r="G2359" t="s">
        <v>24</v>
      </c>
      <c r="H2359">
        <v>1173850</v>
      </c>
      <c r="I2359">
        <v>1173923</v>
      </c>
      <c r="J2359" t="s">
        <v>65</v>
      </c>
      <c r="N2359" t="s">
        <v>3018</v>
      </c>
      <c r="Q2359" t="s">
        <v>3019</v>
      </c>
      <c r="R2359">
        <v>74</v>
      </c>
      <c r="T2359" t="s">
        <v>3020</v>
      </c>
    </row>
    <row r="2360" spans="1:20" hidden="1" x14ac:dyDescent="0.55000000000000004">
      <c r="A2360" t="s">
        <v>4566</v>
      </c>
      <c r="B2360" t="s">
        <v>297</v>
      </c>
      <c r="C2360" t="s">
        <v>22</v>
      </c>
      <c r="D2360" t="s">
        <v>23</v>
      </c>
      <c r="E2360" t="s">
        <v>5</v>
      </c>
      <c r="G2360" t="s">
        <v>24</v>
      </c>
      <c r="H2360">
        <v>1173968</v>
      </c>
      <c r="I2360">
        <v>1174040</v>
      </c>
      <c r="J2360" t="s">
        <v>65</v>
      </c>
      <c r="Q2360" t="s">
        <v>3021</v>
      </c>
      <c r="R2360">
        <v>73</v>
      </c>
    </row>
    <row r="2361" spans="1:20" hidden="1" x14ac:dyDescent="0.55000000000000004">
      <c r="A2361" t="s">
        <v>297</v>
      </c>
      <c r="C2361" t="s">
        <v>22</v>
      </c>
      <c r="D2361" t="s">
        <v>23</v>
      </c>
      <c r="E2361" t="s">
        <v>5</v>
      </c>
      <c r="G2361" t="s">
        <v>24</v>
      </c>
      <c r="H2361">
        <v>1173968</v>
      </c>
      <c r="I2361">
        <v>1174040</v>
      </c>
      <c r="J2361" t="s">
        <v>65</v>
      </c>
      <c r="N2361" t="s">
        <v>1678</v>
      </c>
      <c r="Q2361" t="s">
        <v>3021</v>
      </c>
      <c r="R2361">
        <v>73</v>
      </c>
      <c r="T2361" t="s">
        <v>1680</v>
      </c>
    </row>
    <row r="2362" spans="1:20" hidden="1" x14ac:dyDescent="0.55000000000000004">
      <c r="A2362" t="s">
        <v>4566</v>
      </c>
      <c r="B2362" t="s">
        <v>297</v>
      </c>
      <c r="C2362" t="s">
        <v>22</v>
      </c>
      <c r="D2362" t="s">
        <v>23</v>
      </c>
      <c r="E2362" t="s">
        <v>5</v>
      </c>
      <c r="G2362" t="s">
        <v>24</v>
      </c>
      <c r="H2362">
        <v>1174063</v>
      </c>
      <c r="I2362">
        <v>1174136</v>
      </c>
      <c r="J2362" t="s">
        <v>65</v>
      </c>
      <c r="Q2362" t="s">
        <v>3022</v>
      </c>
      <c r="R2362">
        <v>74</v>
      </c>
    </row>
    <row r="2363" spans="1:20" hidden="1" x14ac:dyDescent="0.55000000000000004">
      <c r="A2363" t="s">
        <v>297</v>
      </c>
      <c r="C2363" t="s">
        <v>22</v>
      </c>
      <c r="D2363" t="s">
        <v>23</v>
      </c>
      <c r="E2363" t="s">
        <v>5</v>
      </c>
      <c r="G2363" t="s">
        <v>24</v>
      </c>
      <c r="H2363">
        <v>1174063</v>
      </c>
      <c r="I2363">
        <v>1174136</v>
      </c>
      <c r="J2363" t="s">
        <v>65</v>
      </c>
      <c r="N2363" t="s">
        <v>1675</v>
      </c>
      <c r="Q2363" t="s">
        <v>3022</v>
      </c>
      <c r="R2363">
        <v>74</v>
      </c>
      <c r="T2363" t="s">
        <v>1677</v>
      </c>
    </row>
    <row r="2364" spans="1:20" hidden="1" x14ac:dyDescent="0.55000000000000004">
      <c r="A2364" t="s">
        <v>4566</v>
      </c>
      <c r="B2364" t="s">
        <v>297</v>
      </c>
      <c r="C2364" t="s">
        <v>22</v>
      </c>
      <c r="D2364" t="s">
        <v>23</v>
      </c>
      <c r="E2364" t="s">
        <v>5</v>
      </c>
      <c r="G2364" t="s">
        <v>24</v>
      </c>
      <c r="H2364">
        <v>1174155</v>
      </c>
      <c r="I2364">
        <v>1174227</v>
      </c>
      <c r="J2364" t="s">
        <v>65</v>
      </c>
      <c r="Q2364" t="s">
        <v>3023</v>
      </c>
      <c r="R2364">
        <v>73</v>
      </c>
    </row>
    <row r="2365" spans="1:20" hidden="1" x14ac:dyDescent="0.55000000000000004">
      <c r="A2365" t="s">
        <v>297</v>
      </c>
      <c r="C2365" t="s">
        <v>22</v>
      </c>
      <c r="D2365" t="s">
        <v>23</v>
      </c>
      <c r="E2365" t="s">
        <v>5</v>
      </c>
      <c r="G2365" t="s">
        <v>24</v>
      </c>
      <c r="H2365">
        <v>1174155</v>
      </c>
      <c r="I2365">
        <v>1174227</v>
      </c>
      <c r="J2365" t="s">
        <v>65</v>
      </c>
      <c r="N2365" t="s">
        <v>1648</v>
      </c>
      <c r="Q2365" t="s">
        <v>3023</v>
      </c>
      <c r="R2365">
        <v>73</v>
      </c>
      <c r="T2365" t="s">
        <v>1650</v>
      </c>
    </row>
    <row r="2366" spans="1:20" hidden="1" x14ac:dyDescent="0.55000000000000004">
      <c r="A2366" t="s">
        <v>4566</v>
      </c>
      <c r="B2366" t="s">
        <v>297</v>
      </c>
      <c r="C2366" t="s">
        <v>22</v>
      </c>
      <c r="D2366" t="s">
        <v>23</v>
      </c>
      <c r="E2366" t="s">
        <v>5</v>
      </c>
      <c r="G2366" t="s">
        <v>24</v>
      </c>
      <c r="H2366">
        <v>1174235</v>
      </c>
      <c r="I2366">
        <v>1174306</v>
      </c>
      <c r="J2366" t="s">
        <v>65</v>
      </c>
      <c r="Q2366" t="s">
        <v>3024</v>
      </c>
      <c r="R2366">
        <v>72</v>
      </c>
    </row>
    <row r="2367" spans="1:20" hidden="1" x14ac:dyDescent="0.55000000000000004">
      <c r="A2367" t="s">
        <v>297</v>
      </c>
      <c r="C2367" t="s">
        <v>22</v>
      </c>
      <c r="D2367" t="s">
        <v>23</v>
      </c>
      <c r="E2367" t="s">
        <v>5</v>
      </c>
      <c r="G2367" t="s">
        <v>24</v>
      </c>
      <c r="H2367">
        <v>1174235</v>
      </c>
      <c r="I2367">
        <v>1174306</v>
      </c>
      <c r="J2367" t="s">
        <v>65</v>
      </c>
      <c r="N2367" t="s">
        <v>1688</v>
      </c>
      <c r="Q2367" t="s">
        <v>3024</v>
      </c>
      <c r="R2367">
        <v>72</v>
      </c>
      <c r="T2367" t="s">
        <v>1690</v>
      </c>
    </row>
    <row r="2368" spans="1:20" hidden="1" x14ac:dyDescent="0.55000000000000004">
      <c r="A2368" t="s">
        <v>4566</v>
      </c>
      <c r="B2368" t="s">
        <v>297</v>
      </c>
      <c r="C2368" t="s">
        <v>22</v>
      </c>
      <c r="D2368" t="s">
        <v>23</v>
      </c>
      <c r="E2368" t="s">
        <v>5</v>
      </c>
      <c r="G2368" t="s">
        <v>24</v>
      </c>
      <c r="H2368">
        <v>1174325</v>
      </c>
      <c r="I2368">
        <v>1174416</v>
      </c>
      <c r="J2368" t="s">
        <v>65</v>
      </c>
      <c r="Q2368" t="s">
        <v>3025</v>
      </c>
      <c r="R2368">
        <v>92</v>
      </c>
    </row>
    <row r="2369" spans="1:20" hidden="1" x14ac:dyDescent="0.55000000000000004">
      <c r="A2369" t="s">
        <v>297</v>
      </c>
      <c r="C2369" t="s">
        <v>22</v>
      </c>
      <c r="D2369" t="s">
        <v>23</v>
      </c>
      <c r="E2369" t="s">
        <v>5</v>
      </c>
      <c r="G2369" t="s">
        <v>24</v>
      </c>
      <c r="H2369">
        <v>1174325</v>
      </c>
      <c r="I2369">
        <v>1174416</v>
      </c>
      <c r="J2369" t="s">
        <v>65</v>
      </c>
      <c r="N2369" t="s">
        <v>1671</v>
      </c>
      <c r="Q2369" t="s">
        <v>3025</v>
      </c>
      <c r="R2369">
        <v>92</v>
      </c>
      <c r="T2369" t="s">
        <v>3026</v>
      </c>
    </row>
    <row r="2370" spans="1:20" hidden="1" x14ac:dyDescent="0.55000000000000004">
      <c r="A2370" t="s">
        <v>4566</v>
      </c>
      <c r="B2370" t="s">
        <v>297</v>
      </c>
      <c r="C2370" t="s">
        <v>22</v>
      </c>
      <c r="D2370" t="s">
        <v>23</v>
      </c>
      <c r="E2370" t="s">
        <v>5</v>
      </c>
      <c r="G2370" t="s">
        <v>24</v>
      </c>
      <c r="H2370">
        <v>1174429</v>
      </c>
      <c r="I2370">
        <v>1174501</v>
      </c>
      <c r="J2370" t="s">
        <v>65</v>
      </c>
      <c r="Q2370" t="s">
        <v>3028</v>
      </c>
      <c r="R2370">
        <v>73</v>
      </c>
    </row>
    <row r="2371" spans="1:20" hidden="1" x14ac:dyDescent="0.55000000000000004">
      <c r="A2371" t="s">
        <v>297</v>
      </c>
      <c r="C2371" t="s">
        <v>22</v>
      </c>
      <c r="D2371" t="s">
        <v>23</v>
      </c>
      <c r="E2371" t="s">
        <v>5</v>
      </c>
      <c r="G2371" t="s">
        <v>24</v>
      </c>
      <c r="H2371">
        <v>1174429</v>
      </c>
      <c r="I2371">
        <v>1174501</v>
      </c>
      <c r="J2371" t="s">
        <v>65</v>
      </c>
      <c r="N2371" t="s">
        <v>3027</v>
      </c>
      <c r="Q2371" t="s">
        <v>3028</v>
      </c>
      <c r="R2371">
        <v>73</v>
      </c>
      <c r="T2371" t="s">
        <v>3029</v>
      </c>
    </row>
    <row r="2372" spans="1:20" hidden="1" x14ac:dyDescent="0.55000000000000004">
      <c r="A2372" t="s">
        <v>4566</v>
      </c>
      <c r="B2372" t="s">
        <v>322</v>
      </c>
      <c r="C2372" t="s">
        <v>22</v>
      </c>
      <c r="D2372" t="s">
        <v>23</v>
      </c>
      <c r="E2372" t="s">
        <v>5</v>
      </c>
      <c r="G2372" t="s">
        <v>24</v>
      </c>
      <c r="H2372">
        <v>1174508</v>
      </c>
      <c r="I2372">
        <v>1174624</v>
      </c>
      <c r="J2372" t="s">
        <v>65</v>
      </c>
      <c r="Q2372" t="s">
        <v>3030</v>
      </c>
      <c r="R2372">
        <v>117</v>
      </c>
    </row>
    <row r="2373" spans="1:20" hidden="1" x14ac:dyDescent="0.55000000000000004">
      <c r="A2373" t="s">
        <v>322</v>
      </c>
      <c r="C2373" t="s">
        <v>22</v>
      </c>
      <c r="D2373" t="s">
        <v>23</v>
      </c>
      <c r="E2373" t="s">
        <v>5</v>
      </c>
      <c r="G2373" t="s">
        <v>24</v>
      </c>
      <c r="H2373">
        <v>1174508</v>
      </c>
      <c r="I2373">
        <v>1174624</v>
      </c>
      <c r="J2373" t="s">
        <v>65</v>
      </c>
      <c r="N2373" t="s">
        <v>327</v>
      </c>
      <c r="Q2373" t="s">
        <v>3030</v>
      </c>
      <c r="R2373">
        <v>117</v>
      </c>
    </row>
    <row r="2374" spans="1:20" hidden="1" x14ac:dyDescent="0.55000000000000004">
      <c r="A2374" t="s">
        <v>4566</v>
      </c>
      <c r="B2374" t="s">
        <v>322</v>
      </c>
      <c r="C2374" t="s">
        <v>22</v>
      </c>
      <c r="D2374" t="s">
        <v>23</v>
      </c>
      <c r="E2374" t="s">
        <v>5</v>
      </c>
      <c r="G2374" t="s">
        <v>24</v>
      </c>
      <c r="H2374">
        <v>1174718</v>
      </c>
      <c r="I2374">
        <v>1177643</v>
      </c>
      <c r="J2374" t="s">
        <v>65</v>
      </c>
      <c r="Q2374" t="s">
        <v>3031</v>
      </c>
      <c r="R2374">
        <v>2926</v>
      </c>
    </row>
    <row r="2375" spans="1:20" hidden="1" x14ac:dyDescent="0.55000000000000004">
      <c r="A2375" t="s">
        <v>322</v>
      </c>
      <c r="C2375" t="s">
        <v>22</v>
      </c>
      <c r="D2375" t="s">
        <v>23</v>
      </c>
      <c r="E2375" t="s">
        <v>5</v>
      </c>
      <c r="G2375" t="s">
        <v>24</v>
      </c>
      <c r="H2375">
        <v>1174718</v>
      </c>
      <c r="I2375">
        <v>1177643</v>
      </c>
      <c r="J2375" t="s">
        <v>65</v>
      </c>
      <c r="N2375" t="s">
        <v>325</v>
      </c>
      <c r="Q2375" t="s">
        <v>3031</v>
      </c>
      <c r="R2375">
        <v>2926</v>
      </c>
    </row>
    <row r="2376" spans="1:20" hidden="1" x14ac:dyDescent="0.55000000000000004">
      <c r="A2376" t="s">
        <v>4566</v>
      </c>
      <c r="B2376" t="s">
        <v>322</v>
      </c>
      <c r="C2376" t="s">
        <v>22</v>
      </c>
      <c r="D2376" t="s">
        <v>23</v>
      </c>
      <c r="E2376" t="s">
        <v>5</v>
      </c>
      <c r="G2376" t="s">
        <v>24</v>
      </c>
      <c r="H2376">
        <v>1177874</v>
      </c>
      <c r="I2376">
        <v>1179468</v>
      </c>
      <c r="J2376" t="s">
        <v>65</v>
      </c>
      <c r="Q2376" t="s">
        <v>3032</v>
      </c>
      <c r="R2376">
        <v>1595</v>
      </c>
    </row>
    <row r="2377" spans="1:20" hidden="1" x14ac:dyDescent="0.55000000000000004">
      <c r="A2377" t="s">
        <v>322</v>
      </c>
      <c r="C2377" t="s">
        <v>22</v>
      </c>
      <c r="D2377" t="s">
        <v>23</v>
      </c>
      <c r="E2377" t="s">
        <v>5</v>
      </c>
      <c r="G2377" t="s">
        <v>24</v>
      </c>
      <c r="H2377">
        <v>1177874</v>
      </c>
      <c r="I2377">
        <v>1179468</v>
      </c>
      <c r="J2377" t="s">
        <v>65</v>
      </c>
      <c r="N2377" t="s">
        <v>323</v>
      </c>
      <c r="Q2377" t="s">
        <v>3032</v>
      </c>
      <c r="R2377">
        <v>1595</v>
      </c>
    </row>
    <row r="2378" spans="1:20" hidden="1" x14ac:dyDescent="0.55000000000000004">
      <c r="A2378" t="s">
        <v>4566</v>
      </c>
      <c r="B2378" t="s">
        <v>21</v>
      </c>
      <c r="C2378" t="s">
        <v>22</v>
      </c>
      <c r="D2378" t="s">
        <v>23</v>
      </c>
      <c r="E2378" t="s">
        <v>5</v>
      </c>
      <c r="G2378" t="s">
        <v>24</v>
      </c>
      <c r="H2378">
        <v>1179793</v>
      </c>
      <c r="I2378">
        <v>1180167</v>
      </c>
      <c r="J2378" t="s">
        <v>65</v>
      </c>
      <c r="Q2378" t="s">
        <v>3034</v>
      </c>
      <c r="R2378">
        <v>375</v>
      </c>
    </row>
    <row r="2379" spans="1:20" x14ac:dyDescent="0.55000000000000004">
      <c r="A2379" t="s">
        <v>20</v>
      </c>
      <c r="C2379" t="s">
        <v>22</v>
      </c>
      <c r="D2379" t="s">
        <v>23</v>
      </c>
      <c r="E2379" t="s">
        <v>5</v>
      </c>
      <c r="G2379" t="s">
        <v>24</v>
      </c>
      <c r="H2379">
        <v>1179793</v>
      </c>
      <c r="I2379">
        <v>1180167</v>
      </c>
      <c r="J2379" t="s">
        <v>65</v>
      </c>
      <c r="K2379" t="s">
        <v>3033</v>
      </c>
      <c r="N2379" t="s">
        <v>909</v>
      </c>
      <c r="Q2379" t="s">
        <v>3034</v>
      </c>
      <c r="R2379">
        <v>375</v>
      </c>
      <c r="S2379">
        <v>124</v>
      </c>
    </row>
    <row r="2380" spans="1:20" hidden="1" x14ac:dyDescent="0.55000000000000004">
      <c r="A2380" t="s">
        <v>4566</v>
      </c>
      <c r="B2380" t="s">
        <v>21</v>
      </c>
      <c r="C2380" t="s">
        <v>22</v>
      </c>
      <c r="D2380" t="s">
        <v>23</v>
      </c>
      <c r="E2380" t="s">
        <v>5</v>
      </c>
      <c r="G2380" t="s">
        <v>24</v>
      </c>
      <c r="H2380">
        <v>1180280</v>
      </c>
      <c r="I2380">
        <v>1180924</v>
      </c>
      <c r="J2380" t="s">
        <v>529</v>
      </c>
      <c r="Q2380" t="s">
        <v>3036</v>
      </c>
      <c r="R2380">
        <v>645</v>
      </c>
    </row>
    <row r="2381" spans="1:20" hidden="1" x14ac:dyDescent="0.55000000000000004">
      <c r="A2381" t="s">
        <v>20</v>
      </c>
      <c r="C2381" t="s">
        <v>22</v>
      </c>
      <c r="D2381" t="s">
        <v>23</v>
      </c>
      <c r="E2381" t="s">
        <v>5</v>
      </c>
      <c r="G2381" t="s">
        <v>24</v>
      </c>
      <c r="H2381">
        <v>1180280</v>
      </c>
      <c r="I2381">
        <v>1180924</v>
      </c>
      <c r="J2381" t="s">
        <v>529</v>
      </c>
      <c r="K2381" t="s">
        <v>3035</v>
      </c>
      <c r="N2381" t="s">
        <v>67</v>
      </c>
      <c r="Q2381" t="s">
        <v>3036</v>
      </c>
      <c r="R2381">
        <v>645</v>
      </c>
      <c r="S2381">
        <v>214</v>
      </c>
    </row>
    <row r="2382" spans="1:20" hidden="1" x14ac:dyDescent="0.55000000000000004">
      <c r="A2382" t="s">
        <v>4566</v>
      </c>
      <c r="B2382" t="s">
        <v>21</v>
      </c>
      <c r="C2382" t="s">
        <v>22</v>
      </c>
      <c r="D2382" t="s">
        <v>23</v>
      </c>
      <c r="E2382" t="s">
        <v>5</v>
      </c>
      <c r="G2382" t="s">
        <v>24</v>
      </c>
      <c r="H2382">
        <v>1180921</v>
      </c>
      <c r="I2382">
        <v>1181547</v>
      </c>
      <c r="J2382" t="s">
        <v>65</v>
      </c>
      <c r="Q2382" t="s">
        <v>3038</v>
      </c>
      <c r="R2382">
        <v>627</v>
      </c>
    </row>
    <row r="2383" spans="1:20" x14ac:dyDescent="0.55000000000000004">
      <c r="A2383" t="s">
        <v>20</v>
      </c>
      <c r="C2383" t="s">
        <v>22</v>
      </c>
      <c r="D2383" t="s">
        <v>23</v>
      </c>
      <c r="E2383" t="s">
        <v>5</v>
      </c>
      <c r="G2383" t="s">
        <v>24</v>
      </c>
      <c r="H2383">
        <v>1180921</v>
      </c>
      <c r="I2383">
        <v>1181547</v>
      </c>
      <c r="J2383" t="s">
        <v>65</v>
      </c>
      <c r="K2383" t="s">
        <v>3037</v>
      </c>
      <c r="N2383" t="s">
        <v>67</v>
      </c>
      <c r="Q2383" t="s">
        <v>3038</v>
      </c>
      <c r="R2383">
        <v>627</v>
      </c>
      <c r="S2383">
        <v>208</v>
      </c>
    </row>
    <row r="2384" spans="1:20" hidden="1" x14ac:dyDescent="0.55000000000000004">
      <c r="A2384" t="s">
        <v>4566</v>
      </c>
      <c r="B2384" t="s">
        <v>21</v>
      </c>
      <c r="C2384" t="s">
        <v>22</v>
      </c>
      <c r="D2384" t="s">
        <v>23</v>
      </c>
      <c r="E2384" t="s">
        <v>5</v>
      </c>
      <c r="G2384" t="s">
        <v>24</v>
      </c>
      <c r="H2384">
        <v>1181538</v>
      </c>
      <c r="I2384">
        <v>1182314</v>
      </c>
      <c r="J2384" t="s">
        <v>65</v>
      </c>
      <c r="Q2384" t="s">
        <v>3040</v>
      </c>
      <c r="R2384">
        <v>777</v>
      </c>
    </row>
    <row r="2385" spans="1:19" x14ac:dyDescent="0.55000000000000004">
      <c r="A2385" t="s">
        <v>20</v>
      </c>
      <c r="C2385" t="s">
        <v>22</v>
      </c>
      <c r="D2385" t="s">
        <v>23</v>
      </c>
      <c r="E2385" t="s">
        <v>5</v>
      </c>
      <c r="G2385" t="s">
        <v>24</v>
      </c>
      <c r="H2385">
        <v>1181538</v>
      </c>
      <c r="I2385">
        <v>1182314</v>
      </c>
      <c r="J2385" t="s">
        <v>65</v>
      </c>
      <c r="K2385" t="s">
        <v>3039</v>
      </c>
      <c r="N2385" t="s">
        <v>578</v>
      </c>
      <c r="Q2385" t="s">
        <v>3040</v>
      </c>
      <c r="R2385">
        <v>777</v>
      </c>
      <c r="S2385">
        <v>258</v>
      </c>
    </row>
    <row r="2386" spans="1:19" hidden="1" x14ac:dyDescent="0.55000000000000004">
      <c r="A2386" t="s">
        <v>4566</v>
      </c>
      <c r="B2386" t="s">
        <v>21</v>
      </c>
      <c r="C2386" t="s">
        <v>22</v>
      </c>
      <c r="D2386" t="s">
        <v>23</v>
      </c>
      <c r="E2386" t="s">
        <v>5</v>
      </c>
      <c r="G2386" t="s">
        <v>24</v>
      </c>
      <c r="H2386">
        <v>1182315</v>
      </c>
      <c r="I2386">
        <v>1182851</v>
      </c>
      <c r="J2386" t="s">
        <v>65</v>
      </c>
      <c r="Q2386" t="s">
        <v>3042</v>
      </c>
      <c r="R2386">
        <v>537</v>
      </c>
    </row>
    <row r="2387" spans="1:19" x14ac:dyDescent="0.55000000000000004">
      <c r="A2387" t="s">
        <v>20</v>
      </c>
      <c r="C2387" t="s">
        <v>22</v>
      </c>
      <c r="D2387" t="s">
        <v>23</v>
      </c>
      <c r="E2387" t="s">
        <v>5</v>
      </c>
      <c r="G2387" t="s">
        <v>24</v>
      </c>
      <c r="H2387">
        <v>1182315</v>
      </c>
      <c r="I2387">
        <v>1182851</v>
      </c>
      <c r="J2387" t="s">
        <v>65</v>
      </c>
      <c r="K2387" t="s">
        <v>3041</v>
      </c>
      <c r="N2387" t="s">
        <v>54</v>
      </c>
      <c r="Q2387" t="s">
        <v>3042</v>
      </c>
      <c r="R2387">
        <v>537</v>
      </c>
      <c r="S2387">
        <v>178</v>
      </c>
    </row>
    <row r="2388" spans="1:19" hidden="1" x14ac:dyDescent="0.55000000000000004">
      <c r="A2388" t="s">
        <v>4566</v>
      </c>
      <c r="B2388" t="s">
        <v>21</v>
      </c>
      <c r="C2388" t="s">
        <v>22</v>
      </c>
      <c r="D2388" t="s">
        <v>23</v>
      </c>
      <c r="E2388" t="s">
        <v>5</v>
      </c>
      <c r="G2388" t="s">
        <v>24</v>
      </c>
      <c r="H2388">
        <v>1182914</v>
      </c>
      <c r="I2388">
        <v>1183522</v>
      </c>
      <c r="J2388" t="s">
        <v>65</v>
      </c>
      <c r="Q2388" t="s">
        <v>3045</v>
      </c>
      <c r="R2388">
        <v>609</v>
      </c>
    </row>
    <row r="2389" spans="1:19" x14ac:dyDescent="0.55000000000000004">
      <c r="A2389" t="s">
        <v>20</v>
      </c>
      <c r="C2389" t="s">
        <v>22</v>
      </c>
      <c r="D2389" t="s">
        <v>23</v>
      </c>
      <c r="E2389" t="s">
        <v>5</v>
      </c>
      <c r="G2389" t="s">
        <v>24</v>
      </c>
      <c r="H2389">
        <v>1182914</v>
      </c>
      <c r="I2389">
        <v>1183522</v>
      </c>
      <c r="J2389" t="s">
        <v>65</v>
      </c>
      <c r="K2389" t="s">
        <v>3043</v>
      </c>
      <c r="N2389" t="s">
        <v>3044</v>
      </c>
      <c r="Q2389" t="s">
        <v>3045</v>
      </c>
      <c r="R2389">
        <v>609</v>
      </c>
      <c r="S2389">
        <v>202</v>
      </c>
    </row>
    <row r="2390" spans="1:19" hidden="1" x14ac:dyDescent="0.55000000000000004">
      <c r="A2390" t="s">
        <v>4566</v>
      </c>
      <c r="B2390" t="s">
        <v>21</v>
      </c>
      <c r="C2390" t="s">
        <v>22</v>
      </c>
      <c r="D2390" t="s">
        <v>23</v>
      </c>
      <c r="E2390" t="s">
        <v>5</v>
      </c>
      <c r="G2390" t="s">
        <v>24</v>
      </c>
      <c r="H2390">
        <v>1183519</v>
      </c>
      <c r="I2390">
        <v>1184883</v>
      </c>
      <c r="J2390" t="s">
        <v>65</v>
      </c>
      <c r="Q2390" t="s">
        <v>3047</v>
      </c>
      <c r="R2390">
        <v>1365</v>
      </c>
    </row>
    <row r="2391" spans="1:19" x14ac:dyDescent="0.55000000000000004">
      <c r="A2391" t="s">
        <v>20</v>
      </c>
      <c r="C2391" t="s">
        <v>22</v>
      </c>
      <c r="D2391" t="s">
        <v>23</v>
      </c>
      <c r="E2391" t="s">
        <v>5</v>
      </c>
      <c r="G2391" t="s">
        <v>24</v>
      </c>
      <c r="H2391">
        <v>1183519</v>
      </c>
      <c r="I2391">
        <v>1184883</v>
      </c>
      <c r="J2391" t="s">
        <v>65</v>
      </c>
      <c r="K2391" t="s">
        <v>3046</v>
      </c>
      <c r="N2391" t="s">
        <v>2133</v>
      </c>
      <c r="Q2391" t="s">
        <v>3047</v>
      </c>
      <c r="R2391">
        <v>1365</v>
      </c>
      <c r="S2391">
        <v>454</v>
      </c>
    </row>
    <row r="2392" spans="1:19" hidden="1" x14ac:dyDescent="0.55000000000000004">
      <c r="A2392" t="s">
        <v>4566</v>
      </c>
      <c r="B2392" t="s">
        <v>21</v>
      </c>
      <c r="C2392" t="s">
        <v>22</v>
      </c>
      <c r="D2392" t="s">
        <v>23</v>
      </c>
      <c r="E2392" t="s">
        <v>5</v>
      </c>
      <c r="G2392" t="s">
        <v>24</v>
      </c>
      <c r="H2392">
        <v>1184976</v>
      </c>
      <c r="I2392">
        <v>1185980</v>
      </c>
      <c r="J2392" t="s">
        <v>65</v>
      </c>
      <c r="Q2392" t="s">
        <v>3050</v>
      </c>
      <c r="R2392">
        <v>1005</v>
      </c>
    </row>
    <row r="2393" spans="1:19" x14ac:dyDescent="0.55000000000000004">
      <c r="A2393" t="s">
        <v>20</v>
      </c>
      <c r="C2393" t="s">
        <v>22</v>
      </c>
      <c r="D2393" t="s">
        <v>23</v>
      </c>
      <c r="E2393" t="s">
        <v>5</v>
      </c>
      <c r="G2393" t="s">
        <v>24</v>
      </c>
      <c r="H2393">
        <v>1184976</v>
      </c>
      <c r="I2393">
        <v>1185980</v>
      </c>
      <c r="J2393" t="s">
        <v>65</v>
      </c>
      <c r="K2393" t="s">
        <v>3048</v>
      </c>
      <c r="N2393" t="s">
        <v>3049</v>
      </c>
      <c r="Q2393" t="s">
        <v>3050</v>
      </c>
      <c r="R2393">
        <v>1005</v>
      </c>
      <c r="S2393">
        <v>334</v>
      </c>
    </row>
    <row r="2394" spans="1:19" hidden="1" x14ac:dyDescent="0.55000000000000004">
      <c r="A2394" t="s">
        <v>4566</v>
      </c>
      <c r="B2394" t="s">
        <v>21</v>
      </c>
      <c r="C2394" t="s">
        <v>22</v>
      </c>
      <c r="D2394" t="s">
        <v>23</v>
      </c>
      <c r="E2394" t="s">
        <v>5</v>
      </c>
      <c r="G2394" t="s">
        <v>24</v>
      </c>
      <c r="H2394">
        <v>1185998</v>
      </c>
      <c r="I2394">
        <v>1186312</v>
      </c>
      <c r="J2394" t="s">
        <v>65</v>
      </c>
      <c r="Q2394" t="s">
        <v>3052</v>
      </c>
      <c r="R2394">
        <v>315</v>
      </c>
    </row>
    <row r="2395" spans="1:19" x14ac:dyDescent="0.55000000000000004">
      <c r="A2395" t="s">
        <v>20</v>
      </c>
      <c r="C2395" t="s">
        <v>22</v>
      </c>
      <c r="D2395" t="s">
        <v>23</v>
      </c>
      <c r="E2395" t="s">
        <v>5</v>
      </c>
      <c r="G2395" t="s">
        <v>24</v>
      </c>
      <c r="H2395">
        <v>1185998</v>
      </c>
      <c r="I2395">
        <v>1186312</v>
      </c>
      <c r="J2395" t="s">
        <v>65</v>
      </c>
      <c r="K2395" t="s">
        <v>3051</v>
      </c>
      <c r="N2395" t="s">
        <v>54</v>
      </c>
      <c r="Q2395" t="s">
        <v>3052</v>
      </c>
      <c r="R2395">
        <v>315</v>
      </c>
      <c r="S2395">
        <v>104</v>
      </c>
    </row>
    <row r="2396" spans="1:19" hidden="1" x14ac:dyDescent="0.55000000000000004">
      <c r="A2396" t="s">
        <v>4566</v>
      </c>
      <c r="B2396" t="s">
        <v>21</v>
      </c>
      <c r="C2396" t="s">
        <v>22</v>
      </c>
      <c r="D2396" t="s">
        <v>23</v>
      </c>
      <c r="E2396" t="s">
        <v>5</v>
      </c>
      <c r="G2396" t="s">
        <v>24</v>
      </c>
      <c r="H2396">
        <v>1186281</v>
      </c>
      <c r="I2396">
        <v>1186715</v>
      </c>
      <c r="J2396" t="s">
        <v>65</v>
      </c>
      <c r="Q2396" t="s">
        <v>3054</v>
      </c>
      <c r="R2396">
        <v>435</v>
      </c>
    </row>
    <row r="2397" spans="1:19" x14ac:dyDescent="0.55000000000000004">
      <c r="A2397" t="s">
        <v>20</v>
      </c>
      <c r="C2397" t="s">
        <v>22</v>
      </c>
      <c r="D2397" t="s">
        <v>23</v>
      </c>
      <c r="E2397" t="s">
        <v>5</v>
      </c>
      <c r="G2397" t="s">
        <v>24</v>
      </c>
      <c r="H2397">
        <v>1186281</v>
      </c>
      <c r="I2397">
        <v>1186715</v>
      </c>
      <c r="J2397" t="s">
        <v>65</v>
      </c>
      <c r="K2397" t="s">
        <v>3053</v>
      </c>
      <c r="N2397" t="s">
        <v>54</v>
      </c>
      <c r="Q2397" t="s">
        <v>3054</v>
      </c>
      <c r="R2397">
        <v>435</v>
      </c>
      <c r="S2397">
        <v>144</v>
      </c>
    </row>
    <row r="2398" spans="1:19" hidden="1" x14ac:dyDescent="0.55000000000000004">
      <c r="A2398" t="s">
        <v>4566</v>
      </c>
      <c r="B2398" t="s">
        <v>21</v>
      </c>
      <c r="C2398" t="s">
        <v>22</v>
      </c>
      <c r="D2398" t="s">
        <v>23</v>
      </c>
      <c r="E2398" t="s">
        <v>5</v>
      </c>
      <c r="G2398" t="s">
        <v>24</v>
      </c>
      <c r="H2398">
        <v>1186693</v>
      </c>
      <c r="I2398">
        <v>1186878</v>
      </c>
      <c r="J2398" t="s">
        <v>65</v>
      </c>
      <c r="Q2398" t="s">
        <v>3056</v>
      </c>
      <c r="R2398">
        <v>186</v>
      </c>
    </row>
    <row r="2399" spans="1:19" x14ac:dyDescent="0.55000000000000004">
      <c r="A2399" t="s">
        <v>20</v>
      </c>
      <c r="C2399" t="s">
        <v>22</v>
      </c>
      <c r="D2399" t="s">
        <v>23</v>
      </c>
      <c r="E2399" t="s">
        <v>5</v>
      </c>
      <c r="G2399" t="s">
        <v>24</v>
      </c>
      <c r="H2399">
        <v>1186693</v>
      </c>
      <c r="I2399">
        <v>1186878</v>
      </c>
      <c r="J2399" t="s">
        <v>65</v>
      </c>
      <c r="K2399" t="s">
        <v>3055</v>
      </c>
      <c r="N2399" t="s">
        <v>54</v>
      </c>
      <c r="Q2399" t="s">
        <v>3056</v>
      </c>
      <c r="R2399">
        <v>186</v>
      </c>
      <c r="S2399">
        <v>61</v>
      </c>
    </row>
    <row r="2400" spans="1:19" hidden="1" x14ac:dyDescent="0.55000000000000004">
      <c r="A2400" t="s">
        <v>4566</v>
      </c>
      <c r="B2400" t="s">
        <v>21</v>
      </c>
      <c r="C2400" t="s">
        <v>22</v>
      </c>
      <c r="D2400" t="s">
        <v>23</v>
      </c>
      <c r="E2400" t="s">
        <v>5</v>
      </c>
      <c r="G2400" t="s">
        <v>24</v>
      </c>
      <c r="H2400">
        <v>1186859</v>
      </c>
      <c r="I2400">
        <v>1187218</v>
      </c>
      <c r="J2400" t="s">
        <v>65</v>
      </c>
      <c r="Q2400" t="s">
        <v>3058</v>
      </c>
      <c r="R2400">
        <v>360</v>
      </c>
    </row>
    <row r="2401" spans="1:19" x14ac:dyDescent="0.55000000000000004">
      <c r="A2401" t="s">
        <v>20</v>
      </c>
      <c r="C2401" t="s">
        <v>22</v>
      </c>
      <c r="D2401" t="s">
        <v>23</v>
      </c>
      <c r="E2401" t="s">
        <v>5</v>
      </c>
      <c r="G2401" t="s">
        <v>24</v>
      </c>
      <c r="H2401">
        <v>1186859</v>
      </c>
      <c r="I2401">
        <v>1187218</v>
      </c>
      <c r="J2401" t="s">
        <v>65</v>
      </c>
      <c r="K2401" t="s">
        <v>3057</v>
      </c>
      <c r="N2401" t="s">
        <v>54</v>
      </c>
      <c r="Q2401" t="s">
        <v>3058</v>
      </c>
      <c r="R2401">
        <v>360</v>
      </c>
      <c r="S2401">
        <v>119</v>
      </c>
    </row>
    <row r="2402" spans="1:19" hidden="1" x14ac:dyDescent="0.55000000000000004">
      <c r="A2402" t="s">
        <v>4566</v>
      </c>
      <c r="B2402" t="s">
        <v>21</v>
      </c>
      <c r="C2402" t="s">
        <v>22</v>
      </c>
      <c r="D2402" t="s">
        <v>23</v>
      </c>
      <c r="E2402" t="s">
        <v>5</v>
      </c>
      <c r="G2402" t="s">
        <v>24</v>
      </c>
      <c r="H2402">
        <v>1187298</v>
      </c>
      <c r="I2402">
        <v>1187603</v>
      </c>
      <c r="J2402" t="s">
        <v>65</v>
      </c>
      <c r="Q2402" t="s">
        <v>3061</v>
      </c>
      <c r="R2402">
        <v>306</v>
      </c>
    </row>
    <row r="2403" spans="1:19" x14ac:dyDescent="0.55000000000000004">
      <c r="A2403" t="s">
        <v>20</v>
      </c>
      <c r="C2403" t="s">
        <v>22</v>
      </c>
      <c r="D2403" t="s">
        <v>23</v>
      </c>
      <c r="E2403" t="s">
        <v>5</v>
      </c>
      <c r="G2403" t="s">
        <v>24</v>
      </c>
      <c r="H2403">
        <v>1187298</v>
      </c>
      <c r="I2403">
        <v>1187603</v>
      </c>
      <c r="J2403" t="s">
        <v>65</v>
      </c>
      <c r="K2403" t="s">
        <v>3059</v>
      </c>
      <c r="N2403" t="s">
        <v>3060</v>
      </c>
      <c r="Q2403" t="s">
        <v>3061</v>
      </c>
      <c r="R2403">
        <v>306</v>
      </c>
      <c r="S2403">
        <v>101</v>
      </c>
    </row>
    <row r="2404" spans="1:19" hidden="1" x14ac:dyDescent="0.55000000000000004">
      <c r="A2404" t="s">
        <v>4566</v>
      </c>
      <c r="B2404" t="s">
        <v>21</v>
      </c>
      <c r="C2404" t="s">
        <v>22</v>
      </c>
      <c r="D2404" t="s">
        <v>23</v>
      </c>
      <c r="E2404" t="s">
        <v>5</v>
      </c>
      <c r="G2404" t="s">
        <v>24</v>
      </c>
      <c r="H2404">
        <v>1187600</v>
      </c>
      <c r="I2404">
        <v>1188634</v>
      </c>
      <c r="J2404" t="s">
        <v>65</v>
      </c>
      <c r="Q2404" t="s">
        <v>3064</v>
      </c>
      <c r="R2404">
        <v>1035</v>
      </c>
    </row>
    <row r="2405" spans="1:19" x14ac:dyDescent="0.55000000000000004">
      <c r="A2405" t="s">
        <v>20</v>
      </c>
      <c r="C2405" t="s">
        <v>22</v>
      </c>
      <c r="D2405" t="s">
        <v>23</v>
      </c>
      <c r="E2405" t="s">
        <v>5</v>
      </c>
      <c r="G2405" t="s">
        <v>24</v>
      </c>
      <c r="H2405">
        <v>1187600</v>
      </c>
      <c r="I2405">
        <v>1188634</v>
      </c>
      <c r="J2405" t="s">
        <v>65</v>
      </c>
      <c r="K2405" t="s">
        <v>3062</v>
      </c>
      <c r="N2405" t="s">
        <v>3063</v>
      </c>
      <c r="Q2405" t="s">
        <v>3064</v>
      </c>
      <c r="R2405">
        <v>1035</v>
      </c>
      <c r="S2405">
        <v>344</v>
      </c>
    </row>
    <row r="2406" spans="1:19" hidden="1" x14ac:dyDescent="0.55000000000000004">
      <c r="A2406" t="s">
        <v>4566</v>
      </c>
      <c r="B2406" t="s">
        <v>21</v>
      </c>
      <c r="C2406" t="s">
        <v>22</v>
      </c>
      <c r="D2406" t="s">
        <v>23</v>
      </c>
      <c r="E2406" t="s">
        <v>5</v>
      </c>
      <c r="G2406" t="s">
        <v>24</v>
      </c>
      <c r="H2406">
        <v>1188588</v>
      </c>
      <c r="I2406">
        <v>1189550</v>
      </c>
      <c r="J2406" t="s">
        <v>65</v>
      </c>
      <c r="Q2406" t="s">
        <v>3066</v>
      </c>
      <c r="R2406">
        <v>963</v>
      </c>
    </row>
    <row r="2407" spans="1:19" x14ac:dyDescent="0.55000000000000004">
      <c r="A2407" t="s">
        <v>20</v>
      </c>
      <c r="C2407" t="s">
        <v>22</v>
      </c>
      <c r="D2407" t="s">
        <v>23</v>
      </c>
      <c r="E2407" t="s">
        <v>5</v>
      </c>
      <c r="G2407" t="s">
        <v>24</v>
      </c>
      <c r="H2407">
        <v>1188588</v>
      </c>
      <c r="I2407">
        <v>1189550</v>
      </c>
      <c r="J2407" t="s">
        <v>65</v>
      </c>
      <c r="K2407" t="s">
        <v>3065</v>
      </c>
      <c r="N2407" t="s">
        <v>3063</v>
      </c>
      <c r="Q2407" t="s">
        <v>3066</v>
      </c>
      <c r="R2407">
        <v>963</v>
      </c>
      <c r="S2407">
        <v>320</v>
      </c>
    </row>
    <row r="2408" spans="1:19" hidden="1" x14ac:dyDescent="0.55000000000000004">
      <c r="A2408" t="s">
        <v>4566</v>
      </c>
      <c r="B2408" t="s">
        <v>21</v>
      </c>
      <c r="C2408" t="s">
        <v>22</v>
      </c>
      <c r="D2408" t="s">
        <v>23</v>
      </c>
      <c r="E2408" t="s">
        <v>5</v>
      </c>
      <c r="G2408" t="s">
        <v>24</v>
      </c>
      <c r="H2408">
        <v>1189669</v>
      </c>
      <c r="I2408">
        <v>1190580</v>
      </c>
      <c r="J2408" t="s">
        <v>65</v>
      </c>
      <c r="Q2408" t="s">
        <v>3069</v>
      </c>
      <c r="R2408">
        <v>912</v>
      </c>
    </row>
    <row r="2409" spans="1:19" x14ac:dyDescent="0.55000000000000004">
      <c r="A2409" t="s">
        <v>20</v>
      </c>
      <c r="C2409" t="s">
        <v>22</v>
      </c>
      <c r="D2409" t="s">
        <v>23</v>
      </c>
      <c r="E2409" t="s">
        <v>5</v>
      </c>
      <c r="G2409" t="s">
        <v>24</v>
      </c>
      <c r="H2409">
        <v>1189669</v>
      </c>
      <c r="I2409">
        <v>1190580</v>
      </c>
      <c r="J2409" t="s">
        <v>65</v>
      </c>
      <c r="K2409" t="s">
        <v>3067</v>
      </c>
      <c r="N2409" t="s">
        <v>3068</v>
      </c>
      <c r="Q2409" t="s">
        <v>3069</v>
      </c>
      <c r="R2409">
        <v>912</v>
      </c>
      <c r="S2409">
        <v>303</v>
      </c>
    </row>
    <row r="2410" spans="1:19" hidden="1" x14ac:dyDescent="0.55000000000000004">
      <c r="A2410" t="s">
        <v>4566</v>
      </c>
      <c r="B2410" t="s">
        <v>21</v>
      </c>
      <c r="C2410" t="s">
        <v>22</v>
      </c>
      <c r="D2410" t="s">
        <v>23</v>
      </c>
      <c r="E2410" t="s">
        <v>5</v>
      </c>
      <c r="G2410" t="s">
        <v>24</v>
      </c>
      <c r="H2410">
        <v>1190691</v>
      </c>
      <c r="I2410">
        <v>1191428</v>
      </c>
      <c r="J2410" t="s">
        <v>65</v>
      </c>
      <c r="Q2410" t="s">
        <v>3071</v>
      </c>
      <c r="R2410">
        <v>738</v>
      </c>
    </row>
    <row r="2411" spans="1:19" x14ac:dyDescent="0.55000000000000004">
      <c r="A2411" t="s">
        <v>20</v>
      </c>
      <c r="C2411" t="s">
        <v>22</v>
      </c>
      <c r="D2411" t="s">
        <v>23</v>
      </c>
      <c r="E2411" t="s">
        <v>5</v>
      </c>
      <c r="G2411" t="s">
        <v>24</v>
      </c>
      <c r="H2411">
        <v>1190691</v>
      </c>
      <c r="I2411">
        <v>1191428</v>
      </c>
      <c r="J2411" t="s">
        <v>65</v>
      </c>
      <c r="K2411" t="s">
        <v>3070</v>
      </c>
      <c r="N2411" t="s">
        <v>76</v>
      </c>
      <c r="Q2411" t="s">
        <v>3071</v>
      </c>
      <c r="R2411">
        <v>738</v>
      </c>
      <c r="S2411">
        <v>245</v>
      </c>
    </row>
    <row r="2412" spans="1:19" hidden="1" x14ac:dyDescent="0.55000000000000004">
      <c r="A2412" t="s">
        <v>4566</v>
      </c>
      <c r="B2412" t="s">
        <v>21</v>
      </c>
      <c r="C2412" t="s">
        <v>22</v>
      </c>
      <c r="D2412" t="s">
        <v>23</v>
      </c>
      <c r="E2412" t="s">
        <v>5</v>
      </c>
      <c r="G2412" t="s">
        <v>24</v>
      </c>
      <c r="H2412">
        <v>1191531</v>
      </c>
      <c r="I2412">
        <v>1191929</v>
      </c>
      <c r="J2412" t="s">
        <v>65</v>
      </c>
      <c r="Q2412" t="s">
        <v>3073</v>
      </c>
      <c r="R2412">
        <v>399</v>
      </c>
    </row>
    <row r="2413" spans="1:19" x14ac:dyDescent="0.55000000000000004">
      <c r="A2413" t="s">
        <v>20</v>
      </c>
      <c r="C2413" t="s">
        <v>22</v>
      </c>
      <c r="D2413" t="s">
        <v>23</v>
      </c>
      <c r="E2413" t="s">
        <v>5</v>
      </c>
      <c r="G2413" t="s">
        <v>24</v>
      </c>
      <c r="H2413">
        <v>1191531</v>
      </c>
      <c r="I2413">
        <v>1191929</v>
      </c>
      <c r="J2413" t="s">
        <v>65</v>
      </c>
      <c r="K2413" t="s">
        <v>3072</v>
      </c>
      <c r="N2413" t="s">
        <v>54</v>
      </c>
      <c r="Q2413" t="s">
        <v>3073</v>
      </c>
      <c r="R2413">
        <v>399</v>
      </c>
      <c r="S2413">
        <v>132</v>
      </c>
    </row>
    <row r="2414" spans="1:19" hidden="1" x14ac:dyDescent="0.55000000000000004">
      <c r="A2414" t="s">
        <v>4566</v>
      </c>
      <c r="B2414" t="s">
        <v>21</v>
      </c>
      <c r="C2414" t="s">
        <v>22</v>
      </c>
      <c r="D2414" t="s">
        <v>23</v>
      </c>
      <c r="E2414" t="s">
        <v>5</v>
      </c>
      <c r="G2414" t="s">
        <v>24</v>
      </c>
      <c r="H2414">
        <v>1191922</v>
      </c>
      <c r="I2414">
        <v>1192266</v>
      </c>
      <c r="J2414" t="s">
        <v>65</v>
      </c>
      <c r="Q2414" t="s">
        <v>3075</v>
      </c>
      <c r="R2414">
        <v>345</v>
      </c>
    </row>
    <row r="2415" spans="1:19" x14ac:dyDescent="0.55000000000000004">
      <c r="A2415" t="s">
        <v>20</v>
      </c>
      <c r="C2415" t="s">
        <v>22</v>
      </c>
      <c r="D2415" t="s">
        <v>23</v>
      </c>
      <c r="E2415" t="s">
        <v>5</v>
      </c>
      <c r="G2415" t="s">
        <v>24</v>
      </c>
      <c r="H2415">
        <v>1191922</v>
      </c>
      <c r="I2415">
        <v>1192266</v>
      </c>
      <c r="J2415" t="s">
        <v>65</v>
      </c>
      <c r="K2415" t="s">
        <v>3074</v>
      </c>
      <c r="N2415" t="s">
        <v>54</v>
      </c>
      <c r="Q2415" t="s">
        <v>3075</v>
      </c>
      <c r="R2415">
        <v>345</v>
      </c>
      <c r="S2415">
        <v>114</v>
      </c>
    </row>
    <row r="2416" spans="1:19" hidden="1" x14ac:dyDescent="0.55000000000000004">
      <c r="A2416" t="s">
        <v>4566</v>
      </c>
      <c r="B2416" t="s">
        <v>21</v>
      </c>
      <c r="C2416" t="s">
        <v>22</v>
      </c>
      <c r="D2416" t="s">
        <v>23</v>
      </c>
      <c r="E2416" t="s">
        <v>5</v>
      </c>
      <c r="G2416" t="s">
        <v>24</v>
      </c>
      <c r="H2416">
        <v>1192244</v>
      </c>
      <c r="I2416">
        <v>1193533</v>
      </c>
      <c r="J2416" t="s">
        <v>65</v>
      </c>
      <c r="Q2416" t="s">
        <v>3078</v>
      </c>
      <c r="R2416">
        <v>1290</v>
      </c>
    </row>
    <row r="2417" spans="1:19" x14ac:dyDescent="0.55000000000000004">
      <c r="A2417" t="s">
        <v>20</v>
      </c>
      <c r="C2417" t="s">
        <v>22</v>
      </c>
      <c r="D2417" t="s">
        <v>23</v>
      </c>
      <c r="E2417" t="s">
        <v>5</v>
      </c>
      <c r="G2417" t="s">
        <v>24</v>
      </c>
      <c r="H2417">
        <v>1192244</v>
      </c>
      <c r="I2417">
        <v>1193533</v>
      </c>
      <c r="J2417" t="s">
        <v>65</v>
      </c>
      <c r="K2417" t="s">
        <v>3076</v>
      </c>
      <c r="N2417" t="s">
        <v>3077</v>
      </c>
      <c r="Q2417" t="s">
        <v>3078</v>
      </c>
      <c r="R2417">
        <v>1290</v>
      </c>
      <c r="S2417">
        <v>429</v>
      </c>
    </row>
    <row r="2418" spans="1:19" hidden="1" x14ac:dyDescent="0.55000000000000004">
      <c r="A2418" t="s">
        <v>4566</v>
      </c>
      <c r="B2418" t="s">
        <v>21</v>
      </c>
      <c r="C2418" t="s">
        <v>22</v>
      </c>
      <c r="D2418" t="s">
        <v>23</v>
      </c>
      <c r="E2418" t="s">
        <v>5</v>
      </c>
      <c r="G2418" t="s">
        <v>24</v>
      </c>
      <c r="H2418">
        <v>1194008</v>
      </c>
      <c r="I2418">
        <v>1194565</v>
      </c>
      <c r="J2418" t="s">
        <v>65</v>
      </c>
      <c r="Q2418" t="s">
        <v>3080</v>
      </c>
      <c r="R2418">
        <v>558</v>
      </c>
    </row>
    <row r="2419" spans="1:19" x14ac:dyDescent="0.55000000000000004">
      <c r="A2419" t="s">
        <v>20</v>
      </c>
      <c r="C2419" t="s">
        <v>22</v>
      </c>
      <c r="D2419" t="s">
        <v>23</v>
      </c>
      <c r="E2419" t="s">
        <v>5</v>
      </c>
      <c r="G2419" t="s">
        <v>24</v>
      </c>
      <c r="H2419">
        <v>1194008</v>
      </c>
      <c r="I2419">
        <v>1194565</v>
      </c>
      <c r="J2419" t="s">
        <v>65</v>
      </c>
      <c r="K2419" t="s">
        <v>3079</v>
      </c>
      <c r="N2419" t="s">
        <v>1990</v>
      </c>
      <c r="Q2419" t="s">
        <v>3080</v>
      </c>
      <c r="R2419">
        <v>558</v>
      </c>
      <c r="S2419">
        <v>185</v>
      </c>
    </row>
    <row r="2420" spans="1:19" hidden="1" x14ac:dyDescent="0.55000000000000004">
      <c r="A2420" t="s">
        <v>4566</v>
      </c>
      <c r="B2420" t="s">
        <v>21</v>
      </c>
      <c r="C2420" t="s">
        <v>22</v>
      </c>
      <c r="D2420" t="s">
        <v>23</v>
      </c>
      <c r="E2420" t="s">
        <v>5</v>
      </c>
      <c r="G2420" t="s">
        <v>24</v>
      </c>
      <c r="H2420">
        <v>1194803</v>
      </c>
      <c r="I2420">
        <v>1195360</v>
      </c>
      <c r="J2420" t="s">
        <v>65</v>
      </c>
      <c r="Q2420" t="s">
        <v>3083</v>
      </c>
      <c r="R2420">
        <v>558</v>
      </c>
    </row>
    <row r="2421" spans="1:19" x14ac:dyDescent="0.55000000000000004">
      <c r="A2421" t="s">
        <v>20</v>
      </c>
      <c r="C2421" t="s">
        <v>22</v>
      </c>
      <c r="D2421" t="s">
        <v>23</v>
      </c>
      <c r="E2421" t="s">
        <v>5</v>
      </c>
      <c r="G2421" t="s">
        <v>24</v>
      </c>
      <c r="H2421">
        <v>1194803</v>
      </c>
      <c r="I2421">
        <v>1195360</v>
      </c>
      <c r="J2421" t="s">
        <v>65</v>
      </c>
      <c r="K2421" t="s">
        <v>3081</v>
      </c>
      <c r="N2421" t="s">
        <v>3082</v>
      </c>
      <c r="Q2421" t="s">
        <v>3083</v>
      </c>
      <c r="R2421">
        <v>558</v>
      </c>
      <c r="S2421">
        <v>185</v>
      </c>
    </row>
    <row r="2422" spans="1:19" hidden="1" x14ac:dyDescent="0.55000000000000004">
      <c r="A2422" t="s">
        <v>4566</v>
      </c>
      <c r="B2422" t="s">
        <v>21</v>
      </c>
      <c r="C2422" t="s">
        <v>22</v>
      </c>
      <c r="D2422" t="s">
        <v>23</v>
      </c>
      <c r="E2422" t="s">
        <v>5</v>
      </c>
      <c r="G2422" t="s">
        <v>24</v>
      </c>
      <c r="H2422">
        <v>1195389</v>
      </c>
      <c r="I2422">
        <v>1196687</v>
      </c>
      <c r="J2422" t="s">
        <v>65</v>
      </c>
      <c r="Q2422" t="s">
        <v>3086</v>
      </c>
      <c r="R2422">
        <v>1299</v>
      </c>
    </row>
    <row r="2423" spans="1:19" x14ac:dyDescent="0.55000000000000004">
      <c r="A2423" t="s">
        <v>20</v>
      </c>
      <c r="C2423" t="s">
        <v>22</v>
      </c>
      <c r="D2423" t="s">
        <v>23</v>
      </c>
      <c r="E2423" t="s">
        <v>5</v>
      </c>
      <c r="G2423" t="s">
        <v>24</v>
      </c>
      <c r="H2423">
        <v>1195389</v>
      </c>
      <c r="I2423">
        <v>1196687</v>
      </c>
      <c r="J2423" t="s">
        <v>65</v>
      </c>
      <c r="K2423" t="s">
        <v>3084</v>
      </c>
      <c r="N2423" t="s">
        <v>3085</v>
      </c>
      <c r="Q2423" t="s">
        <v>3086</v>
      </c>
      <c r="R2423">
        <v>1299</v>
      </c>
      <c r="S2423">
        <v>432</v>
      </c>
    </row>
    <row r="2424" spans="1:19" hidden="1" x14ac:dyDescent="0.55000000000000004">
      <c r="A2424" t="s">
        <v>4566</v>
      </c>
      <c r="B2424" t="s">
        <v>21</v>
      </c>
      <c r="C2424" t="s">
        <v>22</v>
      </c>
      <c r="D2424" t="s">
        <v>23</v>
      </c>
      <c r="E2424" t="s">
        <v>5</v>
      </c>
      <c r="G2424" t="s">
        <v>24</v>
      </c>
      <c r="H2424">
        <v>1196868</v>
      </c>
      <c r="I2424">
        <v>1198163</v>
      </c>
      <c r="J2424" t="s">
        <v>529</v>
      </c>
      <c r="Q2424" t="s">
        <v>3089</v>
      </c>
      <c r="R2424">
        <v>1296</v>
      </c>
    </row>
    <row r="2425" spans="1:19" hidden="1" x14ac:dyDescent="0.55000000000000004">
      <c r="A2425" t="s">
        <v>20</v>
      </c>
      <c r="C2425" t="s">
        <v>22</v>
      </c>
      <c r="D2425" t="s">
        <v>23</v>
      </c>
      <c r="E2425" t="s">
        <v>5</v>
      </c>
      <c r="G2425" t="s">
        <v>24</v>
      </c>
      <c r="H2425">
        <v>1196868</v>
      </c>
      <c r="I2425">
        <v>1198163</v>
      </c>
      <c r="J2425" t="s">
        <v>529</v>
      </c>
      <c r="K2425" t="s">
        <v>3087</v>
      </c>
      <c r="N2425" t="s">
        <v>3088</v>
      </c>
      <c r="Q2425" t="s">
        <v>3089</v>
      </c>
      <c r="R2425">
        <v>1296</v>
      </c>
      <c r="S2425">
        <v>431</v>
      </c>
    </row>
    <row r="2426" spans="1:19" hidden="1" x14ac:dyDescent="0.55000000000000004">
      <c r="A2426" t="s">
        <v>4566</v>
      </c>
      <c r="B2426" t="s">
        <v>21</v>
      </c>
      <c r="C2426" t="s">
        <v>22</v>
      </c>
      <c r="D2426" t="s">
        <v>23</v>
      </c>
      <c r="E2426" t="s">
        <v>5</v>
      </c>
      <c r="G2426" t="s">
        <v>24</v>
      </c>
      <c r="H2426">
        <v>1198187</v>
      </c>
      <c r="I2426">
        <v>1198930</v>
      </c>
      <c r="J2426" t="s">
        <v>65</v>
      </c>
      <c r="Q2426" t="s">
        <v>3091</v>
      </c>
      <c r="R2426">
        <v>744</v>
      </c>
    </row>
    <row r="2427" spans="1:19" x14ac:dyDescent="0.55000000000000004">
      <c r="A2427" t="s">
        <v>20</v>
      </c>
      <c r="C2427" t="s">
        <v>22</v>
      </c>
      <c r="D2427" t="s">
        <v>23</v>
      </c>
      <c r="E2427" t="s">
        <v>5</v>
      </c>
      <c r="G2427" t="s">
        <v>24</v>
      </c>
      <c r="H2427">
        <v>1198187</v>
      </c>
      <c r="I2427">
        <v>1198930</v>
      </c>
      <c r="J2427" t="s">
        <v>65</v>
      </c>
      <c r="K2427" t="s">
        <v>3090</v>
      </c>
      <c r="N2427" t="s">
        <v>54</v>
      </c>
      <c r="Q2427" t="s">
        <v>3091</v>
      </c>
      <c r="R2427">
        <v>744</v>
      </c>
      <c r="S2427">
        <v>247</v>
      </c>
    </row>
    <row r="2428" spans="1:19" hidden="1" x14ac:dyDescent="0.55000000000000004">
      <c r="A2428" t="s">
        <v>4566</v>
      </c>
      <c r="B2428" t="s">
        <v>21</v>
      </c>
      <c r="C2428" t="s">
        <v>22</v>
      </c>
      <c r="D2428" t="s">
        <v>23</v>
      </c>
      <c r="E2428" t="s">
        <v>5</v>
      </c>
      <c r="G2428" t="s">
        <v>24</v>
      </c>
      <c r="H2428">
        <v>1199259</v>
      </c>
      <c r="I2428">
        <v>1199990</v>
      </c>
      <c r="J2428" t="s">
        <v>529</v>
      </c>
      <c r="Q2428" t="s">
        <v>3094</v>
      </c>
      <c r="R2428">
        <v>732</v>
      </c>
    </row>
    <row r="2429" spans="1:19" hidden="1" x14ac:dyDescent="0.55000000000000004">
      <c r="A2429" t="s">
        <v>20</v>
      </c>
      <c r="C2429" t="s">
        <v>22</v>
      </c>
      <c r="D2429" t="s">
        <v>23</v>
      </c>
      <c r="E2429" t="s">
        <v>5</v>
      </c>
      <c r="G2429" t="s">
        <v>24</v>
      </c>
      <c r="H2429">
        <v>1199259</v>
      </c>
      <c r="I2429">
        <v>1199990</v>
      </c>
      <c r="J2429" t="s">
        <v>529</v>
      </c>
      <c r="K2429" t="s">
        <v>3092</v>
      </c>
      <c r="N2429" t="s">
        <v>3093</v>
      </c>
      <c r="Q2429" t="s">
        <v>3094</v>
      </c>
      <c r="R2429">
        <v>732</v>
      </c>
      <c r="S2429">
        <v>243</v>
      </c>
    </row>
    <row r="2430" spans="1:19" hidden="1" x14ac:dyDescent="0.55000000000000004">
      <c r="A2430" t="s">
        <v>4566</v>
      </c>
      <c r="B2430" t="s">
        <v>21</v>
      </c>
      <c r="C2430" t="s">
        <v>22</v>
      </c>
      <c r="D2430" t="s">
        <v>23</v>
      </c>
      <c r="E2430" t="s">
        <v>5</v>
      </c>
      <c r="G2430" t="s">
        <v>24</v>
      </c>
      <c r="H2430">
        <v>1200046</v>
      </c>
      <c r="I2430">
        <v>1201050</v>
      </c>
      <c r="J2430" t="s">
        <v>65</v>
      </c>
      <c r="Q2430" t="s">
        <v>3097</v>
      </c>
      <c r="R2430">
        <v>1005</v>
      </c>
    </row>
    <row r="2431" spans="1:19" x14ac:dyDescent="0.55000000000000004">
      <c r="A2431" t="s">
        <v>20</v>
      </c>
      <c r="C2431" t="s">
        <v>22</v>
      </c>
      <c r="D2431" t="s">
        <v>23</v>
      </c>
      <c r="E2431" t="s">
        <v>5</v>
      </c>
      <c r="G2431" t="s">
        <v>24</v>
      </c>
      <c r="H2431">
        <v>1200046</v>
      </c>
      <c r="I2431">
        <v>1201050</v>
      </c>
      <c r="J2431" t="s">
        <v>65</v>
      </c>
      <c r="K2431" t="s">
        <v>3095</v>
      </c>
      <c r="N2431" t="s">
        <v>3096</v>
      </c>
      <c r="Q2431" t="s">
        <v>3097</v>
      </c>
      <c r="R2431">
        <v>1005</v>
      </c>
      <c r="S2431">
        <v>334</v>
      </c>
    </row>
    <row r="2432" spans="1:19" hidden="1" x14ac:dyDescent="0.55000000000000004">
      <c r="A2432" t="s">
        <v>4566</v>
      </c>
      <c r="B2432" t="s">
        <v>21</v>
      </c>
      <c r="C2432" t="s">
        <v>22</v>
      </c>
      <c r="D2432" t="s">
        <v>23</v>
      </c>
      <c r="E2432" t="s">
        <v>5</v>
      </c>
      <c r="G2432" t="s">
        <v>24</v>
      </c>
      <c r="H2432">
        <v>1201213</v>
      </c>
      <c r="I2432">
        <v>1202307</v>
      </c>
      <c r="J2432" t="s">
        <v>529</v>
      </c>
      <c r="Q2432" t="s">
        <v>3100</v>
      </c>
      <c r="R2432">
        <v>1095</v>
      </c>
    </row>
    <row r="2433" spans="1:19" hidden="1" x14ac:dyDescent="0.55000000000000004">
      <c r="A2433" t="s">
        <v>20</v>
      </c>
      <c r="C2433" t="s">
        <v>22</v>
      </c>
      <c r="D2433" t="s">
        <v>23</v>
      </c>
      <c r="E2433" t="s">
        <v>5</v>
      </c>
      <c r="G2433" t="s">
        <v>24</v>
      </c>
      <c r="H2433">
        <v>1201213</v>
      </c>
      <c r="I2433">
        <v>1202307</v>
      </c>
      <c r="J2433" t="s">
        <v>529</v>
      </c>
      <c r="K2433" t="s">
        <v>3098</v>
      </c>
      <c r="N2433" t="s">
        <v>3099</v>
      </c>
      <c r="Q2433" t="s">
        <v>3100</v>
      </c>
      <c r="R2433">
        <v>1095</v>
      </c>
      <c r="S2433">
        <v>364</v>
      </c>
    </row>
    <row r="2434" spans="1:19" hidden="1" x14ac:dyDescent="0.55000000000000004">
      <c r="A2434" t="s">
        <v>4566</v>
      </c>
      <c r="B2434" t="s">
        <v>21</v>
      </c>
      <c r="C2434" t="s">
        <v>22</v>
      </c>
      <c r="D2434" t="s">
        <v>23</v>
      </c>
      <c r="E2434" t="s">
        <v>5</v>
      </c>
      <c r="G2434" t="s">
        <v>24</v>
      </c>
      <c r="H2434">
        <v>1202364</v>
      </c>
      <c r="I2434">
        <v>1204112</v>
      </c>
      <c r="J2434" t="s">
        <v>65</v>
      </c>
      <c r="Q2434" t="s">
        <v>3102</v>
      </c>
      <c r="R2434">
        <v>1749</v>
      </c>
    </row>
    <row r="2435" spans="1:19" x14ac:dyDescent="0.55000000000000004">
      <c r="A2435" t="s">
        <v>20</v>
      </c>
      <c r="C2435" t="s">
        <v>22</v>
      </c>
      <c r="D2435" t="s">
        <v>23</v>
      </c>
      <c r="E2435" t="s">
        <v>5</v>
      </c>
      <c r="G2435" t="s">
        <v>24</v>
      </c>
      <c r="H2435">
        <v>1202364</v>
      </c>
      <c r="I2435">
        <v>1204112</v>
      </c>
      <c r="J2435" t="s">
        <v>65</v>
      </c>
      <c r="K2435" t="s">
        <v>3101</v>
      </c>
      <c r="N2435" t="s">
        <v>1694</v>
      </c>
      <c r="Q2435" t="s">
        <v>3102</v>
      </c>
      <c r="R2435">
        <v>1749</v>
      </c>
      <c r="S2435">
        <v>582</v>
      </c>
    </row>
    <row r="2436" spans="1:19" hidden="1" x14ac:dyDescent="0.55000000000000004">
      <c r="A2436" t="s">
        <v>4566</v>
      </c>
      <c r="B2436" t="s">
        <v>21</v>
      </c>
      <c r="C2436" t="s">
        <v>22</v>
      </c>
      <c r="D2436" t="s">
        <v>23</v>
      </c>
      <c r="E2436" t="s">
        <v>5</v>
      </c>
      <c r="G2436" t="s">
        <v>24</v>
      </c>
      <c r="H2436">
        <v>1204280</v>
      </c>
      <c r="I2436">
        <v>1204630</v>
      </c>
      <c r="J2436" t="s">
        <v>65</v>
      </c>
      <c r="Q2436" t="s">
        <v>3104</v>
      </c>
      <c r="R2436">
        <v>351</v>
      </c>
    </row>
    <row r="2437" spans="1:19" x14ac:dyDescent="0.55000000000000004">
      <c r="A2437" t="s">
        <v>20</v>
      </c>
      <c r="C2437" t="s">
        <v>22</v>
      </c>
      <c r="D2437" t="s">
        <v>23</v>
      </c>
      <c r="E2437" t="s">
        <v>5</v>
      </c>
      <c r="G2437" t="s">
        <v>24</v>
      </c>
      <c r="H2437">
        <v>1204280</v>
      </c>
      <c r="I2437">
        <v>1204630</v>
      </c>
      <c r="J2437" t="s">
        <v>65</v>
      </c>
      <c r="K2437" t="s">
        <v>3103</v>
      </c>
      <c r="N2437" t="s">
        <v>54</v>
      </c>
      <c r="Q2437" t="s">
        <v>3104</v>
      </c>
      <c r="R2437">
        <v>351</v>
      </c>
      <c r="S2437">
        <v>116</v>
      </c>
    </row>
    <row r="2438" spans="1:19" hidden="1" x14ac:dyDescent="0.55000000000000004">
      <c r="A2438" t="s">
        <v>4566</v>
      </c>
      <c r="B2438" t="s">
        <v>21</v>
      </c>
      <c r="C2438" t="s">
        <v>22</v>
      </c>
      <c r="D2438" t="s">
        <v>23</v>
      </c>
      <c r="E2438" t="s">
        <v>5</v>
      </c>
      <c r="G2438" t="s">
        <v>24</v>
      </c>
      <c r="H2438">
        <v>1204643</v>
      </c>
      <c r="I2438">
        <v>1205056</v>
      </c>
      <c r="J2438" t="s">
        <v>65</v>
      </c>
      <c r="Q2438" t="s">
        <v>3107</v>
      </c>
      <c r="R2438">
        <v>414</v>
      </c>
    </row>
    <row r="2439" spans="1:19" x14ac:dyDescent="0.55000000000000004">
      <c r="A2439" t="s">
        <v>20</v>
      </c>
      <c r="C2439" t="s">
        <v>22</v>
      </c>
      <c r="D2439" t="s">
        <v>23</v>
      </c>
      <c r="E2439" t="s">
        <v>5</v>
      </c>
      <c r="G2439" t="s">
        <v>24</v>
      </c>
      <c r="H2439">
        <v>1204643</v>
      </c>
      <c r="I2439">
        <v>1205056</v>
      </c>
      <c r="J2439" t="s">
        <v>65</v>
      </c>
      <c r="K2439" t="s">
        <v>3105</v>
      </c>
      <c r="N2439" t="s">
        <v>3106</v>
      </c>
      <c r="Q2439" t="s">
        <v>3107</v>
      </c>
      <c r="R2439">
        <v>414</v>
      </c>
      <c r="S2439">
        <v>137</v>
      </c>
    </row>
    <row r="2440" spans="1:19" hidden="1" x14ac:dyDescent="0.55000000000000004">
      <c r="A2440" t="s">
        <v>4566</v>
      </c>
      <c r="B2440" t="s">
        <v>21</v>
      </c>
      <c r="C2440" t="s">
        <v>22</v>
      </c>
      <c r="D2440" t="s">
        <v>23</v>
      </c>
      <c r="E2440" t="s">
        <v>5</v>
      </c>
      <c r="G2440" t="s">
        <v>24</v>
      </c>
      <c r="H2440">
        <v>1205186</v>
      </c>
      <c r="I2440">
        <v>1206031</v>
      </c>
      <c r="J2440" t="s">
        <v>529</v>
      </c>
      <c r="Q2440" t="s">
        <v>3110</v>
      </c>
      <c r="R2440">
        <v>846</v>
      </c>
    </row>
    <row r="2441" spans="1:19" hidden="1" x14ac:dyDescent="0.55000000000000004">
      <c r="A2441" t="s">
        <v>20</v>
      </c>
      <c r="C2441" t="s">
        <v>22</v>
      </c>
      <c r="D2441" t="s">
        <v>23</v>
      </c>
      <c r="E2441" t="s">
        <v>5</v>
      </c>
      <c r="G2441" t="s">
        <v>24</v>
      </c>
      <c r="H2441">
        <v>1205186</v>
      </c>
      <c r="I2441">
        <v>1206031</v>
      </c>
      <c r="J2441" t="s">
        <v>529</v>
      </c>
      <c r="K2441" t="s">
        <v>3108</v>
      </c>
      <c r="N2441" t="s">
        <v>3109</v>
      </c>
      <c r="Q2441" t="s">
        <v>3110</v>
      </c>
      <c r="R2441">
        <v>846</v>
      </c>
      <c r="S2441">
        <v>281</v>
      </c>
    </row>
    <row r="2442" spans="1:19" hidden="1" x14ac:dyDescent="0.55000000000000004">
      <c r="A2442" t="s">
        <v>4566</v>
      </c>
      <c r="B2442" t="s">
        <v>21</v>
      </c>
      <c r="C2442" t="s">
        <v>22</v>
      </c>
      <c r="D2442" t="s">
        <v>23</v>
      </c>
      <c r="E2442" t="s">
        <v>5</v>
      </c>
      <c r="G2442" t="s">
        <v>24</v>
      </c>
      <c r="H2442">
        <v>1206118</v>
      </c>
      <c r="I2442">
        <v>1206714</v>
      </c>
      <c r="J2442" t="s">
        <v>65</v>
      </c>
      <c r="Q2442" t="s">
        <v>3113</v>
      </c>
      <c r="R2442">
        <v>597</v>
      </c>
    </row>
    <row r="2443" spans="1:19" x14ac:dyDescent="0.55000000000000004">
      <c r="A2443" t="s">
        <v>20</v>
      </c>
      <c r="C2443" t="s">
        <v>22</v>
      </c>
      <c r="D2443" t="s">
        <v>23</v>
      </c>
      <c r="E2443" t="s">
        <v>5</v>
      </c>
      <c r="G2443" t="s">
        <v>24</v>
      </c>
      <c r="H2443">
        <v>1206118</v>
      </c>
      <c r="I2443">
        <v>1206714</v>
      </c>
      <c r="J2443" t="s">
        <v>65</v>
      </c>
      <c r="K2443" t="s">
        <v>3111</v>
      </c>
      <c r="N2443" t="s">
        <v>3112</v>
      </c>
      <c r="Q2443" t="s">
        <v>3113</v>
      </c>
      <c r="R2443">
        <v>597</v>
      </c>
      <c r="S2443">
        <v>198</v>
      </c>
    </row>
    <row r="2444" spans="1:19" hidden="1" x14ac:dyDescent="0.55000000000000004">
      <c r="A2444" t="s">
        <v>4566</v>
      </c>
      <c r="B2444" t="s">
        <v>21</v>
      </c>
      <c r="C2444" t="s">
        <v>22</v>
      </c>
      <c r="D2444" t="s">
        <v>23</v>
      </c>
      <c r="E2444" t="s">
        <v>5</v>
      </c>
      <c r="G2444" t="s">
        <v>24</v>
      </c>
      <c r="H2444">
        <v>1206726</v>
      </c>
      <c r="I2444">
        <v>1207523</v>
      </c>
      <c r="J2444" t="s">
        <v>65</v>
      </c>
      <c r="Q2444" t="s">
        <v>3116</v>
      </c>
      <c r="R2444">
        <v>798</v>
      </c>
    </row>
    <row r="2445" spans="1:19" x14ac:dyDescent="0.55000000000000004">
      <c r="A2445" t="s">
        <v>20</v>
      </c>
      <c r="C2445" t="s">
        <v>22</v>
      </c>
      <c r="D2445" t="s">
        <v>23</v>
      </c>
      <c r="E2445" t="s">
        <v>5</v>
      </c>
      <c r="G2445" t="s">
        <v>24</v>
      </c>
      <c r="H2445">
        <v>1206726</v>
      </c>
      <c r="I2445">
        <v>1207523</v>
      </c>
      <c r="J2445" t="s">
        <v>65</v>
      </c>
      <c r="K2445" t="s">
        <v>3114</v>
      </c>
      <c r="N2445" t="s">
        <v>3115</v>
      </c>
      <c r="Q2445" t="s">
        <v>3116</v>
      </c>
      <c r="R2445">
        <v>798</v>
      </c>
      <c r="S2445">
        <v>265</v>
      </c>
    </row>
    <row r="2446" spans="1:19" hidden="1" x14ac:dyDescent="0.55000000000000004">
      <c r="A2446" t="s">
        <v>4566</v>
      </c>
      <c r="B2446" t="s">
        <v>21</v>
      </c>
      <c r="C2446" t="s">
        <v>22</v>
      </c>
      <c r="D2446" t="s">
        <v>23</v>
      </c>
      <c r="E2446" t="s">
        <v>5</v>
      </c>
      <c r="G2446" t="s">
        <v>24</v>
      </c>
      <c r="H2446">
        <v>1207665</v>
      </c>
      <c r="I2446">
        <v>1207976</v>
      </c>
      <c r="J2446" t="s">
        <v>65</v>
      </c>
      <c r="Q2446" t="s">
        <v>3118</v>
      </c>
      <c r="R2446">
        <v>312</v>
      </c>
    </row>
    <row r="2447" spans="1:19" x14ac:dyDescent="0.55000000000000004">
      <c r="A2447" t="s">
        <v>20</v>
      </c>
      <c r="C2447" t="s">
        <v>22</v>
      </c>
      <c r="D2447" t="s">
        <v>23</v>
      </c>
      <c r="E2447" t="s">
        <v>5</v>
      </c>
      <c r="G2447" t="s">
        <v>24</v>
      </c>
      <c r="H2447">
        <v>1207665</v>
      </c>
      <c r="I2447">
        <v>1207976</v>
      </c>
      <c r="J2447" t="s">
        <v>65</v>
      </c>
      <c r="K2447" t="s">
        <v>3117</v>
      </c>
      <c r="N2447" t="s">
        <v>309</v>
      </c>
      <c r="Q2447" t="s">
        <v>3118</v>
      </c>
      <c r="R2447">
        <v>312</v>
      </c>
      <c r="S2447">
        <v>103</v>
      </c>
    </row>
    <row r="2448" spans="1:19" hidden="1" x14ac:dyDescent="0.55000000000000004">
      <c r="A2448" t="s">
        <v>4566</v>
      </c>
      <c r="B2448" t="s">
        <v>21</v>
      </c>
      <c r="C2448" t="s">
        <v>22</v>
      </c>
      <c r="D2448" t="s">
        <v>23</v>
      </c>
      <c r="E2448" t="s">
        <v>5</v>
      </c>
      <c r="G2448" t="s">
        <v>24</v>
      </c>
      <c r="H2448">
        <v>1208064</v>
      </c>
      <c r="I2448">
        <v>1210421</v>
      </c>
      <c r="J2448" t="s">
        <v>65</v>
      </c>
      <c r="Q2448" t="s">
        <v>3121</v>
      </c>
      <c r="R2448">
        <v>2358</v>
      </c>
    </row>
    <row r="2449" spans="1:19" x14ac:dyDescent="0.55000000000000004">
      <c r="A2449" t="s">
        <v>20</v>
      </c>
      <c r="C2449" t="s">
        <v>22</v>
      </c>
      <c r="D2449" t="s">
        <v>23</v>
      </c>
      <c r="E2449" t="s">
        <v>5</v>
      </c>
      <c r="G2449" t="s">
        <v>24</v>
      </c>
      <c r="H2449">
        <v>1208064</v>
      </c>
      <c r="I2449">
        <v>1210421</v>
      </c>
      <c r="J2449" t="s">
        <v>65</v>
      </c>
      <c r="K2449" t="s">
        <v>3119</v>
      </c>
      <c r="N2449" t="s">
        <v>3120</v>
      </c>
      <c r="Q2449" t="s">
        <v>3121</v>
      </c>
      <c r="R2449">
        <v>2358</v>
      </c>
      <c r="S2449">
        <v>785</v>
      </c>
    </row>
    <row r="2450" spans="1:19" hidden="1" x14ac:dyDescent="0.55000000000000004">
      <c r="A2450" t="s">
        <v>4566</v>
      </c>
      <c r="B2450" t="s">
        <v>21</v>
      </c>
      <c r="C2450" t="s">
        <v>22</v>
      </c>
      <c r="D2450" t="s">
        <v>23</v>
      </c>
      <c r="E2450" t="s">
        <v>5</v>
      </c>
      <c r="G2450" t="s">
        <v>24</v>
      </c>
      <c r="H2450">
        <v>1210508</v>
      </c>
      <c r="I2450">
        <v>1210795</v>
      </c>
      <c r="J2450" t="s">
        <v>65</v>
      </c>
      <c r="Q2450" t="s">
        <v>3123</v>
      </c>
      <c r="R2450">
        <v>288</v>
      </c>
    </row>
    <row r="2451" spans="1:19" x14ac:dyDescent="0.55000000000000004">
      <c r="A2451" t="s">
        <v>20</v>
      </c>
      <c r="C2451" t="s">
        <v>22</v>
      </c>
      <c r="D2451" t="s">
        <v>23</v>
      </c>
      <c r="E2451" t="s">
        <v>5</v>
      </c>
      <c r="G2451" t="s">
        <v>24</v>
      </c>
      <c r="H2451">
        <v>1210508</v>
      </c>
      <c r="I2451">
        <v>1210795</v>
      </c>
      <c r="J2451" t="s">
        <v>65</v>
      </c>
      <c r="K2451" t="s">
        <v>3122</v>
      </c>
      <c r="N2451" t="s">
        <v>54</v>
      </c>
      <c r="Q2451" t="s">
        <v>3123</v>
      </c>
      <c r="R2451">
        <v>288</v>
      </c>
      <c r="S2451">
        <v>95</v>
      </c>
    </row>
    <row r="2452" spans="1:19" hidden="1" x14ac:dyDescent="0.55000000000000004">
      <c r="A2452" t="s">
        <v>4566</v>
      </c>
      <c r="B2452" t="s">
        <v>21</v>
      </c>
      <c r="C2452" t="s">
        <v>22</v>
      </c>
      <c r="D2452" t="s">
        <v>23</v>
      </c>
      <c r="E2452" t="s">
        <v>5</v>
      </c>
      <c r="G2452" t="s">
        <v>24</v>
      </c>
      <c r="H2452">
        <v>1210806</v>
      </c>
      <c r="I2452">
        <v>1211246</v>
      </c>
      <c r="J2452" t="s">
        <v>65</v>
      </c>
      <c r="Q2452" t="s">
        <v>3126</v>
      </c>
      <c r="R2452">
        <v>441</v>
      </c>
    </row>
    <row r="2453" spans="1:19" x14ac:dyDescent="0.55000000000000004">
      <c r="A2453" t="s">
        <v>20</v>
      </c>
      <c r="C2453" t="s">
        <v>22</v>
      </c>
      <c r="D2453" t="s">
        <v>23</v>
      </c>
      <c r="E2453" t="s">
        <v>5</v>
      </c>
      <c r="G2453" t="s">
        <v>24</v>
      </c>
      <c r="H2453">
        <v>1210806</v>
      </c>
      <c r="I2453">
        <v>1211246</v>
      </c>
      <c r="J2453" t="s">
        <v>65</v>
      </c>
      <c r="K2453" t="s">
        <v>3124</v>
      </c>
      <c r="N2453" t="s">
        <v>3125</v>
      </c>
      <c r="Q2453" t="s">
        <v>3126</v>
      </c>
      <c r="R2453">
        <v>441</v>
      </c>
      <c r="S2453">
        <v>146</v>
      </c>
    </row>
    <row r="2454" spans="1:19" hidden="1" x14ac:dyDescent="0.55000000000000004">
      <c r="A2454" t="s">
        <v>4566</v>
      </c>
      <c r="B2454" t="s">
        <v>21</v>
      </c>
      <c r="C2454" t="s">
        <v>22</v>
      </c>
      <c r="D2454" t="s">
        <v>23</v>
      </c>
      <c r="E2454" t="s">
        <v>5</v>
      </c>
      <c r="G2454" t="s">
        <v>24</v>
      </c>
      <c r="H2454">
        <v>1211246</v>
      </c>
      <c r="I2454">
        <v>1211527</v>
      </c>
      <c r="J2454" t="s">
        <v>65</v>
      </c>
      <c r="Q2454" t="s">
        <v>3128</v>
      </c>
      <c r="R2454">
        <v>282</v>
      </c>
    </row>
    <row r="2455" spans="1:19" x14ac:dyDescent="0.55000000000000004">
      <c r="A2455" t="s">
        <v>20</v>
      </c>
      <c r="C2455" t="s">
        <v>22</v>
      </c>
      <c r="D2455" t="s">
        <v>23</v>
      </c>
      <c r="E2455" t="s">
        <v>5</v>
      </c>
      <c r="G2455" t="s">
        <v>24</v>
      </c>
      <c r="H2455">
        <v>1211246</v>
      </c>
      <c r="I2455">
        <v>1211527</v>
      </c>
      <c r="J2455" t="s">
        <v>65</v>
      </c>
      <c r="K2455" t="s">
        <v>3127</v>
      </c>
      <c r="N2455" t="s">
        <v>54</v>
      </c>
      <c r="Q2455" t="s">
        <v>3128</v>
      </c>
      <c r="R2455">
        <v>282</v>
      </c>
      <c r="S2455">
        <v>93</v>
      </c>
    </row>
    <row r="2456" spans="1:19" hidden="1" x14ac:dyDescent="0.55000000000000004">
      <c r="A2456" t="s">
        <v>4566</v>
      </c>
      <c r="B2456" t="s">
        <v>21</v>
      </c>
      <c r="C2456" t="s">
        <v>22</v>
      </c>
      <c r="D2456" t="s">
        <v>23</v>
      </c>
      <c r="E2456" t="s">
        <v>5</v>
      </c>
      <c r="G2456" t="s">
        <v>24</v>
      </c>
      <c r="H2456">
        <v>1211620</v>
      </c>
      <c r="I2456">
        <v>1214265</v>
      </c>
      <c r="J2456" t="s">
        <v>65</v>
      </c>
      <c r="O2456" t="s">
        <v>3131</v>
      </c>
      <c r="Q2456" t="s">
        <v>3132</v>
      </c>
      <c r="R2456">
        <v>2646</v>
      </c>
    </row>
    <row r="2457" spans="1:19" x14ac:dyDescent="0.55000000000000004">
      <c r="A2457" t="s">
        <v>20</v>
      </c>
      <c r="C2457" t="s">
        <v>22</v>
      </c>
      <c r="D2457" t="s">
        <v>23</v>
      </c>
      <c r="E2457" t="s">
        <v>5</v>
      </c>
      <c r="G2457" t="s">
        <v>24</v>
      </c>
      <c r="H2457">
        <v>1211620</v>
      </c>
      <c r="I2457">
        <v>1214265</v>
      </c>
      <c r="J2457" t="s">
        <v>65</v>
      </c>
      <c r="K2457" t="s">
        <v>3129</v>
      </c>
      <c r="N2457" t="s">
        <v>3130</v>
      </c>
      <c r="O2457" t="s">
        <v>3131</v>
      </c>
      <c r="Q2457" t="s">
        <v>3132</v>
      </c>
      <c r="R2457">
        <v>2646</v>
      </c>
      <c r="S2457">
        <v>881</v>
      </c>
    </row>
    <row r="2458" spans="1:19" hidden="1" x14ac:dyDescent="0.55000000000000004">
      <c r="A2458" t="s">
        <v>4566</v>
      </c>
      <c r="B2458" t="s">
        <v>21</v>
      </c>
      <c r="C2458" t="s">
        <v>22</v>
      </c>
      <c r="D2458" t="s">
        <v>23</v>
      </c>
      <c r="E2458" t="s">
        <v>5</v>
      </c>
      <c r="G2458" t="s">
        <v>24</v>
      </c>
      <c r="H2458">
        <v>1214541</v>
      </c>
      <c r="I2458">
        <v>1215902</v>
      </c>
      <c r="J2458" t="s">
        <v>65</v>
      </c>
      <c r="Q2458" t="s">
        <v>3135</v>
      </c>
      <c r="R2458">
        <v>1362</v>
      </c>
    </row>
    <row r="2459" spans="1:19" x14ac:dyDescent="0.55000000000000004">
      <c r="A2459" t="s">
        <v>20</v>
      </c>
      <c r="C2459" t="s">
        <v>22</v>
      </c>
      <c r="D2459" t="s">
        <v>23</v>
      </c>
      <c r="E2459" t="s">
        <v>5</v>
      </c>
      <c r="G2459" t="s">
        <v>24</v>
      </c>
      <c r="H2459">
        <v>1214541</v>
      </c>
      <c r="I2459">
        <v>1215902</v>
      </c>
      <c r="J2459" t="s">
        <v>65</v>
      </c>
      <c r="K2459" t="s">
        <v>3133</v>
      </c>
      <c r="N2459" t="s">
        <v>3134</v>
      </c>
      <c r="Q2459" t="s">
        <v>3135</v>
      </c>
      <c r="R2459">
        <v>1362</v>
      </c>
      <c r="S2459">
        <v>453</v>
      </c>
    </row>
    <row r="2460" spans="1:19" hidden="1" x14ac:dyDescent="0.55000000000000004">
      <c r="A2460" t="s">
        <v>4566</v>
      </c>
      <c r="B2460" t="s">
        <v>21</v>
      </c>
      <c r="C2460" t="s">
        <v>22</v>
      </c>
      <c r="D2460" t="s">
        <v>23</v>
      </c>
      <c r="E2460" t="s">
        <v>5</v>
      </c>
      <c r="G2460" t="s">
        <v>24</v>
      </c>
      <c r="H2460">
        <v>1215917</v>
      </c>
      <c r="I2460">
        <v>1216852</v>
      </c>
      <c r="J2460" t="s">
        <v>65</v>
      </c>
      <c r="Q2460" t="s">
        <v>3138</v>
      </c>
      <c r="R2460">
        <v>936</v>
      </c>
    </row>
    <row r="2461" spans="1:19" x14ac:dyDescent="0.55000000000000004">
      <c r="A2461" t="s">
        <v>20</v>
      </c>
      <c r="C2461" t="s">
        <v>22</v>
      </c>
      <c r="D2461" t="s">
        <v>23</v>
      </c>
      <c r="E2461" t="s">
        <v>5</v>
      </c>
      <c r="G2461" t="s">
        <v>24</v>
      </c>
      <c r="H2461">
        <v>1215917</v>
      </c>
      <c r="I2461">
        <v>1216852</v>
      </c>
      <c r="J2461" t="s">
        <v>65</v>
      </c>
      <c r="K2461" t="s">
        <v>3136</v>
      </c>
      <c r="N2461" t="s">
        <v>3137</v>
      </c>
      <c r="Q2461" t="s">
        <v>3138</v>
      </c>
      <c r="R2461">
        <v>936</v>
      </c>
      <c r="S2461">
        <v>311</v>
      </c>
    </row>
    <row r="2462" spans="1:19" hidden="1" x14ac:dyDescent="0.55000000000000004">
      <c r="A2462" t="s">
        <v>4566</v>
      </c>
      <c r="B2462" t="s">
        <v>21</v>
      </c>
      <c r="C2462" t="s">
        <v>22</v>
      </c>
      <c r="D2462" t="s">
        <v>23</v>
      </c>
      <c r="E2462" t="s">
        <v>5</v>
      </c>
      <c r="G2462" t="s">
        <v>24</v>
      </c>
      <c r="H2462">
        <v>1216938</v>
      </c>
      <c r="I2462">
        <v>1218062</v>
      </c>
      <c r="J2462" t="s">
        <v>65</v>
      </c>
      <c r="Q2462" t="s">
        <v>3141</v>
      </c>
      <c r="R2462">
        <v>1125</v>
      </c>
    </row>
    <row r="2463" spans="1:19" x14ac:dyDescent="0.55000000000000004">
      <c r="A2463" t="s">
        <v>20</v>
      </c>
      <c r="C2463" t="s">
        <v>22</v>
      </c>
      <c r="D2463" t="s">
        <v>23</v>
      </c>
      <c r="E2463" t="s">
        <v>5</v>
      </c>
      <c r="G2463" t="s">
        <v>24</v>
      </c>
      <c r="H2463">
        <v>1216938</v>
      </c>
      <c r="I2463">
        <v>1218062</v>
      </c>
      <c r="J2463" t="s">
        <v>65</v>
      </c>
      <c r="K2463" t="s">
        <v>3139</v>
      </c>
      <c r="N2463" t="s">
        <v>3140</v>
      </c>
      <c r="Q2463" t="s">
        <v>3141</v>
      </c>
      <c r="R2463">
        <v>1125</v>
      </c>
      <c r="S2463">
        <v>374</v>
      </c>
    </row>
    <row r="2464" spans="1:19" hidden="1" x14ac:dyDescent="0.55000000000000004">
      <c r="A2464" t="s">
        <v>4566</v>
      </c>
      <c r="B2464" t="s">
        <v>21</v>
      </c>
      <c r="C2464" t="s">
        <v>22</v>
      </c>
      <c r="D2464" t="s">
        <v>23</v>
      </c>
      <c r="E2464" t="s">
        <v>5</v>
      </c>
      <c r="G2464" t="s">
        <v>24</v>
      </c>
      <c r="H2464">
        <v>1218065</v>
      </c>
      <c r="I2464">
        <v>1219552</v>
      </c>
      <c r="J2464" t="s">
        <v>65</v>
      </c>
      <c r="Q2464" t="s">
        <v>3144</v>
      </c>
      <c r="R2464">
        <v>1488</v>
      </c>
    </row>
    <row r="2465" spans="1:19" x14ac:dyDescent="0.55000000000000004">
      <c r="A2465" t="s">
        <v>20</v>
      </c>
      <c r="C2465" t="s">
        <v>22</v>
      </c>
      <c r="D2465" t="s">
        <v>23</v>
      </c>
      <c r="E2465" t="s">
        <v>5</v>
      </c>
      <c r="G2465" t="s">
        <v>24</v>
      </c>
      <c r="H2465">
        <v>1218065</v>
      </c>
      <c r="I2465">
        <v>1219552</v>
      </c>
      <c r="J2465" t="s">
        <v>65</v>
      </c>
      <c r="K2465" t="s">
        <v>3142</v>
      </c>
      <c r="N2465" t="s">
        <v>3143</v>
      </c>
      <c r="Q2465" t="s">
        <v>3144</v>
      </c>
      <c r="R2465">
        <v>1488</v>
      </c>
      <c r="S2465">
        <v>495</v>
      </c>
    </row>
    <row r="2466" spans="1:19" hidden="1" x14ac:dyDescent="0.55000000000000004">
      <c r="A2466" t="s">
        <v>4566</v>
      </c>
      <c r="B2466" t="s">
        <v>21</v>
      </c>
      <c r="C2466" t="s">
        <v>22</v>
      </c>
      <c r="D2466" t="s">
        <v>23</v>
      </c>
      <c r="E2466" t="s">
        <v>5</v>
      </c>
      <c r="G2466" t="s">
        <v>24</v>
      </c>
      <c r="H2466">
        <v>1219663</v>
      </c>
      <c r="I2466">
        <v>1220037</v>
      </c>
      <c r="J2466" t="s">
        <v>65</v>
      </c>
      <c r="Q2466" t="s">
        <v>3147</v>
      </c>
      <c r="R2466">
        <v>375</v>
      </c>
    </row>
    <row r="2467" spans="1:19" x14ac:dyDescent="0.55000000000000004">
      <c r="A2467" t="s">
        <v>20</v>
      </c>
      <c r="C2467" t="s">
        <v>22</v>
      </c>
      <c r="D2467" t="s">
        <v>23</v>
      </c>
      <c r="E2467" t="s">
        <v>5</v>
      </c>
      <c r="G2467" t="s">
        <v>24</v>
      </c>
      <c r="H2467">
        <v>1219663</v>
      </c>
      <c r="I2467">
        <v>1220037</v>
      </c>
      <c r="J2467" t="s">
        <v>65</v>
      </c>
      <c r="K2467" t="s">
        <v>3145</v>
      </c>
      <c r="N2467" t="s">
        <v>3146</v>
      </c>
      <c r="Q2467" t="s">
        <v>3147</v>
      </c>
      <c r="R2467">
        <v>375</v>
      </c>
      <c r="S2467">
        <v>124</v>
      </c>
    </row>
    <row r="2468" spans="1:19" hidden="1" x14ac:dyDescent="0.55000000000000004">
      <c r="A2468" t="s">
        <v>4566</v>
      </c>
      <c r="B2468" t="s">
        <v>21</v>
      </c>
      <c r="C2468" t="s">
        <v>22</v>
      </c>
      <c r="D2468" t="s">
        <v>23</v>
      </c>
      <c r="E2468" t="s">
        <v>5</v>
      </c>
      <c r="G2468" t="s">
        <v>24</v>
      </c>
      <c r="H2468">
        <v>1220103</v>
      </c>
      <c r="I2468">
        <v>1221245</v>
      </c>
      <c r="J2468" t="s">
        <v>65</v>
      </c>
      <c r="O2468" t="s">
        <v>3150</v>
      </c>
      <c r="Q2468" t="s">
        <v>3151</v>
      </c>
      <c r="R2468">
        <v>1143</v>
      </c>
    </row>
    <row r="2469" spans="1:19" x14ac:dyDescent="0.55000000000000004">
      <c r="A2469" t="s">
        <v>20</v>
      </c>
      <c r="C2469" t="s">
        <v>22</v>
      </c>
      <c r="D2469" t="s">
        <v>23</v>
      </c>
      <c r="E2469" t="s">
        <v>5</v>
      </c>
      <c r="G2469" t="s">
        <v>24</v>
      </c>
      <c r="H2469">
        <v>1220103</v>
      </c>
      <c r="I2469">
        <v>1221245</v>
      </c>
      <c r="J2469" t="s">
        <v>65</v>
      </c>
      <c r="K2469" t="s">
        <v>3148</v>
      </c>
      <c r="N2469" t="s">
        <v>3149</v>
      </c>
      <c r="O2469" t="s">
        <v>3150</v>
      </c>
      <c r="Q2469" t="s">
        <v>3151</v>
      </c>
      <c r="R2469">
        <v>1143</v>
      </c>
      <c r="S2469">
        <v>380</v>
      </c>
    </row>
    <row r="2470" spans="1:19" hidden="1" x14ac:dyDescent="0.55000000000000004">
      <c r="A2470" t="s">
        <v>4566</v>
      </c>
      <c r="B2470" t="s">
        <v>21</v>
      </c>
      <c r="C2470" t="s">
        <v>22</v>
      </c>
      <c r="D2470" t="s">
        <v>23</v>
      </c>
      <c r="E2470" t="s">
        <v>5</v>
      </c>
      <c r="G2470" t="s">
        <v>24</v>
      </c>
      <c r="H2470">
        <v>1221269</v>
      </c>
      <c r="I2470">
        <v>1222303</v>
      </c>
      <c r="J2470" t="s">
        <v>65</v>
      </c>
      <c r="Q2470" t="s">
        <v>3154</v>
      </c>
      <c r="R2470">
        <v>1035</v>
      </c>
    </row>
    <row r="2471" spans="1:19" x14ac:dyDescent="0.55000000000000004">
      <c r="A2471" t="s">
        <v>20</v>
      </c>
      <c r="C2471" t="s">
        <v>22</v>
      </c>
      <c r="D2471" t="s">
        <v>23</v>
      </c>
      <c r="E2471" t="s">
        <v>5</v>
      </c>
      <c r="G2471" t="s">
        <v>24</v>
      </c>
      <c r="H2471">
        <v>1221269</v>
      </c>
      <c r="I2471">
        <v>1222303</v>
      </c>
      <c r="J2471" t="s">
        <v>65</v>
      </c>
      <c r="K2471" t="s">
        <v>3152</v>
      </c>
      <c r="N2471" t="s">
        <v>3153</v>
      </c>
      <c r="Q2471" t="s">
        <v>3154</v>
      </c>
      <c r="R2471">
        <v>1035</v>
      </c>
      <c r="S2471">
        <v>344</v>
      </c>
    </row>
    <row r="2472" spans="1:19" hidden="1" x14ac:dyDescent="0.55000000000000004">
      <c r="A2472" t="s">
        <v>4566</v>
      </c>
      <c r="B2472" t="s">
        <v>21</v>
      </c>
      <c r="C2472" t="s">
        <v>22</v>
      </c>
      <c r="D2472" t="s">
        <v>23</v>
      </c>
      <c r="E2472" t="s">
        <v>5</v>
      </c>
      <c r="G2472" t="s">
        <v>24</v>
      </c>
      <c r="H2472">
        <v>1222314</v>
      </c>
      <c r="I2472">
        <v>1223327</v>
      </c>
      <c r="J2472" t="s">
        <v>65</v>
      </c>
      <c r="Q2472" t="s">
        <v>3157</v>
      </c>
      <c r="R2472">
        <v>1014</v>
      </c>
    </row>
    <row r="2473" spans="1:19" x14ac:dyDescent="0.55000000000000004">
      <c r="A2473" t="s">
        <v>20</v>
      </c>
      <c r="C2473" t="s">
        <v>22</v>
      </c>
      <c r="D2473" t="s">
        <v>23</v>
      </c>
      <c r="E2473" t="s">
        <v>5</v>
      </c>
      <c r="G2473" t="s">
        <v>24</v>
      </c>
      <c r="H2473">
        <v>1222314</v>
      </c>
      <c r="I2473">
        <v>1223327</v>
      </c>
      <c r="J2473" t="s">
        <v>65</v>
      </c>
      <c r="K2473" t="s">
        <v>3155</v>
      </c>
      <c r="N2473" t="s">
        <v>3156</v>
      </c>
      <c r="Q2473" t="s">
        <v>3157</v>
      </c>
      <c r="R2473">
        <v>1014</v>
      </c>
      <c r="S2473">
        <v>337</v>
      </c>
    </row>
    <row r="2474" spans="1:19" hidden="1" x14ac:dyDescent="0.55000000000000004">
      <c r="A2474" t="s">
        <v>4566</v>
      </c>
      <c r="B2474" t="s">
        <v>21</v>
      </c>
      <c r="C2474" t="s">
        <v>22</v>
      </c>
      <c r="D2474" t="s">
        <v>23</v>
      </c>
      <c r="E2474" t="s">
        <v>5</v>
      </c>
      <c r="G2474" t="s">
        <v>24</v>
      </c>
      <c r="H2474">
        <v>1223337</v>
      </c>
      <c r="I2474">
        <v>1223924</v>
      </c>
      <c r="J2474" t="s">
        <v>65</v>
      </c>
      <c r="Q2474" t="s">
        <v>3160</v>
      </c>
      <c r="R2474">
        <v>588</v>
      </c>
    </row>
    <row r="2475" spans="1:19" x14ac:dyDescent="0.55000000000000004">
      <c r="A2475" t="s">
        <v>20</v>
      </c>
      <c r="C2475" t="s">
        <v>22</v>
      </c>
      <c r="D2475" t="s">
        <v>23</v>
      </c>
      <c r="E2475" t="s">
        <v>5</v>
      </c>
      <c r="G2475" t="s">
        <v>24</v>
      </c>
      <c r="H2475">
        <v>1223337</v>
      </c>
      <c r="I2475">
        <v>1223924</v>
      </c>
      <c r="J2475" t="s">
        <v>65</v>
      </c>
      <c r="K2475" t="s">
        <v>3158</v>
      </c>
      <c r="N2475" t="s">
        <v>3159</v>
      </c>
      <c r="Q2475" t="s">
        <v>3160</v>
      </c>
      <c r="R2475">
        <v>588</v>
      </c>
      <c r="S2475">
        <v>195</v>
      </c>
    </row>
    <row r="2476" spans="1:19" hidden="1" x14ac:dyDescent="0.55000000000000004">
      <c r="A2476" t="s">
        <v>4566</v>
      </c>
      <c r="B2476" t="s">
        <v>21</v>
      </c>
      <c r="C2476" t="s">
        <v>22</v>
      </c>
      <c r="D2476" t="s">
        <v>23</v>
      </c>
      <c r="E2476" t="s">
        <v>5</v>
      </c>
      <c r="G2476" t="s">
        <v>24</v>
      </c>
      <c r="H2476">
        <v>1223972</v>
      </c>
      <c r="I2476">
        <v>1225909</v>
      </c>
      <c r="J2476" t="s">
        <v>65</v>
      </c>
      <c r="Q2476" t="s">
        <v>3163</v>
      </c>
      <c r="R2476">
        <v>1938</v>
      </c>
    </row>
    <row r="2477" spans="1:19" x14ac:dyDescent="0.55000000000000004">
      <c r="A2477" t="s">
        <v>20</v>
      </c>
      <c r="C2477" t="s">
        <v>22</v>
      </c>
      <c r="D2477" t="s">
        <v>23</v>
      </c>
      <c r="E2477" t="s">
        <v>5</v>
      </c>
      <c r="G2477" t="s">
        <v>24</v>
      </c>
      <c r="H2477">
        <v>1223972</v>
      </c>
      <c r="I2477">
        <v>1225909</v>
      </c>
      <c r="J2477" t="s">
        <v>65</v>
      </c>
      <c r="K2477" t="s">
        <v>3161</v>
      </c>
      <c r="N2477" t="s">
        <v>3162</v>
      </c>
      <c r="Q2477" t="s">
        <v>3163</v>
      </c>
      <c r="R2477">
        <v>1938</v>
      </c>
      <c r="S2477">
        <v>645</v>
      </c>
    </row>
    <row r="2478" spans="1:19" hidden="1" x14ac:dyDescent="0.55000000000000004">
      <c r="A2478" t="s">
        <v>4566</v>
      </c>
      <c r="B2478" t="s">
        <v>21</v>
      </c>
      <c r="C2478" t="s">
        <v>22</v>
      </c>
      <c r="D2478" t="s">
        <v>23</v>
      </c>
      <c r="E2478" t="s">
        <v>5</v>
      </c>
      <c r="G2478" t="s">
        <v>24</v>
      </c>
      <c r="H2478">
        <v>1225921</v>
      </c>
      <c r="I2478">
        <v>1228542</v>
      </c>
      <c r="J2478" t="s">
        <v>65</v>
      </c>
      <c r="Q2478" t="s">
        <v>3165</v>
      </c>
      <c r="R2478">
        <v>2622</v>
      </c>
    </row>
    <row r="2479" spans="1:19" x14ac:dyDescent="0.55000000000000004">
      <c r="A2479" t="s">
        <v>20</v>
      </c>
      <c r="C2479" t="s">
        <v>22</v>
      </c>
      <c r="D2479" t="s">
        <v>23</v>
      </c>
      <c r="E2479" t="s">
        <v>5</v>
      </c>
      <c r="G2479" t="s">
        <v>24</v>
      </c>
      <c r="H2479">
        <v>1225921</v>
      </c>
      <c r="I2479">
        <v>1228542</v>
      </c>
      <c r="J2479" t="s">
        <v>65</v>
      </c>
      <c r="K2479" t="s">
        <v>3164</v>
      </c>
      <c r="N2479" t="s">
        <v>3120</v>
      </c>
      <c r="Q2479" t="s">
        <v>3165</v>
      </c>
      <c r="R2479">
        <v>2622</v>
      </c>
      <c r="S2479">
        <v>873</v>
      </c>
    </row>
    <row r="2480" spans="1:19" hidden="1" x14ac:dyDescent="0.55000000000000004">
      <c r="A2480" t="s">
        <v>4566</v>
      </c>
      <c r="B2480" t="s">
        <v>21</v>
      </c>
      <c r="C2480" t="s">
        <v>22</v>
      </c>
      <c r="D2480" t="s">
        <v>23</v>
      </c>
      <c r="E2480" t="s">
        <v>5</v>
      </c>
      <c r="G2480" t="s">
        <v>24</v>
      </c>
      <c r="H2480">
        <v>1228656</v>
      </c>
      <c r="I2480">
        <v>1230215</v>
      </c>
      <c r="J2480" t="s">
        <v>65</v>
      </c>
      <c r="Q2480" t="s">
        <v>3168</v>
      </c>
      <c r="R2480">
        <v>1560</v>
      </c>
    </row>
    <row r="2481" spans="1:19" x14ac:dyDescent="0.55000000000000004">
      <c r="A2481" t="s">
        <v>20</v>
      </c>
      <c r="C2481" t="s">
        <v>22</v>
      </c>
      <c r="D2481" t="s">
        <v>23</v>
      </c>
      <c r="E2481" t="s">
        <v>5</v>
      </c>
      <c r="G2481" t="s">
        <v>24</v>
      </c>
      <c r="H2481">
        <v>1228656</v>
      </c>
      <c r="I2481">
        <v>1230215</v>
      </c>
      <c r="J2481" t="s">
        <v>65</v>
      </c>
      <c r="K2481" t="s">
        <v>3166</v>
      </c>
      <c r="N2481" t="s">
        <v>3167</v>
      </c>
      <c r="Q2481" t="s">
        <v>3168</v>
      </c>
      <c r="R2481">
        <v>1560</v>
      </c>
      <c r="S2481">
        <v>519</v>
      </c>
    </row>
    <row r="2482" spans="1:19" hidden="1" x14ac:dyDescent="0.55000000000000004">
      <c r="A2482" t="s">
        <v>4566</v>
      </c>
      <c r="B2482" t="s">
        <v>21</v>
      </c>
      <c r="C2482" t="s">
        <v>22</v>
      </c>
      <c r="D2482" t="s">
        <v>23</v>
      </c>
      <c r="E2482" t="s">
        <v>5</v>
      </c>
      <c r="G2482" t="s">
        <v>24</v>
      </c>
      <c r="H2482">
        <v>1230384</v>
      </c>
      <c r="I2482">
        <v>1231442</v>
      </c>
      <c r="J2482" t="s">
        <v>65</v>
      </c>
      <c r="Q2482" t="s">
        <v>3171</v>
      </c>
      <c r="R2482">
        <v>1059</v>
      </c>
    </row>
    <row r="2483" spans="1:19" x14ac:dyDescent="0.55000000000000004">
      <c r="A2483" t="s">
        <v>20</v>
      </c>
      <c r="C2483" t="s">
        <v>22</v>
      </c>
      <c r="D2483" t="s">
        <v>23</v>
      </c>
      <c r="E2483" t="s">
        <v>5</v>
      </c>
      <c r="G2483" t="s">
        <v>24</v>
      </c>
      <c r="H2483">
        <v>1230384</v>
      </c>
      <c r="I2483">
        <v>1231442</v>
      </c>
      <c r="J2483" t="s">
        <v>65</v>
      </c>
      <c r="K2483" t="s">
        <v>3169</v>
      </c>
      <c r="N2483" t="s">
        <v>3170</v>
      </c>
      <c r="Q2483" t="s">
        <v>3171</v>
      </c>
      <c r="R2483">
        <v>1059</v>
      </c>
      <c r="S2483">
        <v>352</v>
      </c>
    </row>
    <row r="2484" spans="1:19" hidden="1" x14ac:dyDescent="0.55000000000000004">
      <c r="A2484" t="s">
        <v>4566</v>
      </c>
      <c r="B2484" t="s">
        <v>21</v>
      </c>
      <c r="C2484" t="s">
        <v>22</v>
      </c>
      <c r="D2484" t="s">
        <v>23</v>
      </c>
      <c r="E2484" t="s">
        <v>5</v>
      </c>
      <c r="G2484" t="s">
        <v>24</v>
      </c>
      <c r="H2484">
        <v>1231532</v>
      </c>
      <c r="I2484">
        <v>1232773</v>
      </c>
      <c r="J2484" t="s">
        <v>65</v>
      </c>
      <c r="Q2484" t="s">
        <v>3174</v>
      </c>
      <c r="R2484">
        <v>1242</v>
      </c>
    </row>
    <row r="2485" spans="1:19" x14ac:dyDescent="0.55000000000000004">
      <c r="A2485" t="s">
        <v>20</v>
      </c>
      <c r="C2485" t="s">
        <v>22</v>
      </c>
      <c r="D2485" t="s">
        <v>23</v>
      </c>
      <c r="E2485" t="s">
        <v>5</v>
      </c>
      <c r="G2485" t="s">
        <v>24</v>
      </c>
      <c r="H2485">
        <v>1231532</v>
      </c>
      <c r="I2485">
        <v>1232773</v>
      </c>
      <c r="J2485" t="s">
        <v>65</v>
      </c>
      <c r="K2485" t="s">
        <v>3172</v>
      </c>
      <c r="N2485" t="s">
        <v>3173</v>
      </c>
      <c r="Q2485" t="s">
        <v>3174</v>
      </c>
      <c r="R2485">
        <v>1242</v>
      </c>
      <c r="S2485">
        <v>413</v>
      </c>
    </row>
    <row r="2486" spans="1:19" hidden="1" x14ac:dyDescent="0.55000000000000004">
      <c r="A2486" t="s">
        <v>4566</v>
      </c>
      <c r="B2486" t="s">
        <v>21</v>
      </c>
      <c r="C2486" t="s">
        <v>22</v>
      </c>
      <c r="D2486" t="s">
        <v>23</v>
      </c>
      <c r="E2486" t="s">
        <v>5</v>
      </c>
      <c r="G2486" t="s">
        <v>24</v>
      </c>
      <c r="H2486">
        <v>1232883</v>
      </c>
      <c r="I2486">
        <v>1233464</v>
      </c>
      <c r="J2486" t="s">
        <v>65</v>
      </c>
      <c r="Q2486" t="s">
        <v>3177</v>
      </c>
      <c r="R2486">
        <v>582</v>
      </c>
    </row>
    <row r="2487" spans="1:19" x14ac:dyDescent="0.55000000000000004">
      <c r="A2487" t="s">
        <v>20</v>
      </c>
      <c r="C2487" t="s">
        <v>22</v>
      </c>
      <c r="D2487" t="s">
        <v>23</v>
      </c>
      <c r="E2487" t="s">
        <v>5</v>
      </c>
      <c r="G2487" t="s">
        <v>24</v>
      </c>
      <c r="H2487">
        <v>1232883</v>
      </c>
      <c r="I2487">
        <v>1233464</v>
      </c>
      <c r="J2487" t="s">
        <v>65</v>
      </c>
      <c r="K2487" t="s">
        <v>3175</v>
      </c>
      <c r="N2487" t="s">
        <v>3176</v>
      </c>
      <c r="Q2487" t="s">
        <v>3177</v>
      </c>
      <c r="R2487">
        <v>582</v>
      </c>
      <c r="S2487">
        <v>193</v>
      </c>
    </row>
    <row r="2488" spans="1:19" hidden="1" x14ac:dyDescent="0.55000000000000004">
      <c r="A2488" t="s">
        <v>4566</v>
      </c>
      <c r="B2488" t="s">
        <v>21</v>
      </c>
      <c r="C2488" t="s">
        <v>22</v>
      </c>
      <c r="D2488" t="s">
        <v>23</v>
      </c>
      <c r="E2488" t="s">
        <v>5</v>
      </c>
      <c r="G2488" t="s">
        <v>24</v>
      </c>
      <c r="H2488">
        <v>1233477</v>
      </c>
      <c r="I2488">
        <v>1234346</v>
      </c>
      <c r="J2488" t="s">
        <v>65</v>
      </c>
      <c r="Q2488" t="s">
        <v>3179</v>
      </c>
      <c r="R2488">
        <v>870</v>
      </c>
    </row>
    <row r="2489" spans="1:19" x14ac:dyDescent="0.55000000000000004">
      <c r="A2489" t="s">
        <v>20</v>
      </c>
      <c r="C2489" t="s">
        <v>22</v>
      </c>
      <c r="D2489" t="s">
        <v>23</v>
      </c>
      <c r="E2489" t="s">
        <v>5</v>
      </c>
      <c r="G2489" t="s">
        <v>24</v>
      </c>
      <c r="H2489">
        <v>1233477</v>
      </c>
      <c r="I2489">
        <v>1234346</v>
      </c>
      <c r="J2489" t="s">
        <v>65</v>
      </c>
      <c r="K2489" t="s">
        <v>3178</v>
      </c>
      <c r="N2489" t="s">
        <v>271</v>
      </c>
      <c r="Q2489" t="s">
        <v>3179</v>
      </c>
      <c r="R2489">
        <v>870</v>
      </c>
      <c r="S2489">
        <v>289</v>
      </c>
    </row>
    <row r="2490" spans="1:19" hidden="1" x14ac:dyDescent="0.55000000000000004">
      <c r="A2490" t="s">
        <v>4566</v>
      </c>
      <c r="B2490" t="s">
        <v>21</v>
      </c>
      <c r="C2490" t="s">
        <v>22</v>
      </c>
      <c r="D2490" t="s">
        <v>23</v>
      </c>
      <c r="E2490" t="s">
        <v>5</v>
      </c>
      <c r="G2490" t="s">
        <v>24</v>
      </c>
      <c r="H2490">
        <v>1234392</v>
      </c>
      <c r="I2490">
        <v>1235117</v>
      </c>
      <c r="J2490" t="s">
        <v>65</v>
      </c>
      <c r="Q2490" t="s">
        <v>3182</v>
      </c>
      <c r="R2490">
        <v>726</v>
      </c>
    </row>
    <row r="2491" spans="1:19" x14ac:dyDescent="0.55000000000000004">
      <c r="A2491" t="s">
        <v>20</v>
      </c>
      <c r="C2491" t="s">
        <v>22</v>
      </c>
      <c r="D2491" t="s">
        <v>23</v>
      </c>
      <c r="E2491" t="s">
        <v>5</v>
      </c>
      <c r="G2491" t="s">
        <v>24</v>
      </c>
      <c r="H2491">
        <v>1234392</v>
      </c>
      <c r="I2491">
        <v>1235117</v>
      </c>
      <c r="J2491" t="s">
        <v>65</v>
      </c>
      <c r="K2491" t="s">
        <v>3180</v>
      </c>
      <c r="N2491" t="s">
        <v>3181</v>
      </c>
      <c r="Q2491" t="s">
        <v>3182</v>
      </c>
      <c r="R2491">
        <v>726</v>
      </c>
      <c r="S2491">
        <v>241</v>
      </c>
    </row>
    <row r="2492" spans="1:19" hidden="1" x14ac:dyDescent="0.55000000000000004">
      <c r="A2492" t="s">
        <v>4566</v>
      </c>
      <c r="B2492" t="s">
        <v>21</v>
      </c>
      <c r="C2492" t="s">
        <v>22</v>
      </c>
      <c r="D2492" t="s">
        <v>23</v>
      </c>
      <c r="E2492" t="s">
        <v>5</v>
      </c>
      <c r="G2492" t="s">
        <v>24</v>
      </c>
      <c r="H2492">
        <v>1235114</v>
      </c>
      <c r="I2492">
        <v>1236406</v>
      </c>
      <c r="J2492" t="s">
        <v>65</v>
      </c>
      <c r="Q2492" t="s">
        <v>3185</v>
      </c>
      <c r="R2492">
        <v>1293</v>
      </c>
    </row>
    <row r="2493" spans="1:19" x14ac:dyDescent="0.55000000000000004">
      <c r="A2493" t="s">
        <v>20</v>
      </c>
      <c r="C2493" t="s">
        <v>22</v>
      </c>
      <c r="D2493" t="s">
        <v>23</v>
      </c>
      <c r="E2493" t="s">
        <v>5</v>
      </c>
      <c r="G2493" t="s">
        <v>24</v>
      </c>
      <c r="H2493">
        <v>1235114</v>
      </c>
      <c r="I2493">
        <v>1236406</v>
      </c>
      <c r="J2493" t="s">
        <v>65</v>
      </c>
      <c r="K2493" t="s">
        <v>3183</v>
      </c>
      <c r="N2493" t="s">
        <v>3184</v>
      </c>
      <c r="Q2493" t="s">
        <v>3185</v>
      </c>
      <c r="R2493">
        <v>1293</v>
      </c>
      <c r="S2493">
        <v>430</v>
      </c>
    </row>
    <row r="2494" spans="1:19" hidden="1" x14ac:dyDescent="0.55000000000000004">
      <c r="A2494" t="s">
        <v>4566</v>
      </c>
      <c r="B2494" t="s">
        <v>21</v>
      </c>
      <c r="C2494" t="s">
        <v>22</v>
      </c>
      <c r="D2494" t="s">
        <v>23</v>
      </c>
      <c r="E2494" t="s">
        <v>5</v>
      </c>
      <c r="G2494" t="s">
        <v>24</v>
      </c>
      <c r="H2494">
        <v>1236412</v>
      </c>
      <c r="I2494">
        <v>1237665</v>
      </c>
      <c r="J2494" t="s">
        <v>65</v>
      </c>
      <c r="Q2494" t="s">
        <v>3187</v>
      </c>
      <c r="R2494">
        <v>1254</v>
      </c>
    </row>
    <row r="2495" spans="1:19" x14ac:dyDescent="0.55000000000000004">
      <c r="A2495" t="s">
        <v>20</v>
      </c>
      <c r="C2495" t="s">
        <v>22</v>
      </c>
      <c r="D2495" t="s">
        <v>23</v>
      </c>
      <c r="E2495" t="s">
        <v>5</v>
      </c>
      <c r="G2495" t="s">
        <v>24</v>
      </c>
      <c r="H2495">
        <v>1236412</v>
      </c>
      <c r="I2495">
        <v>1237665</v>
      </c>
      <c r="J2495" t="s">
        <v>65</v>
      </c>
      <c r="K2495" t="s">
        <v>3186</v>
      </c>
      <c r="N2495" t="s">
        <v>3184</v>
      </c>
      <c r="Q2495" t="s">
        <v>3187</v>
      </c>
      <c r="R2495">
        <v>1254</v>
      </c>
      <c r="S2495">
        <v>417</v>
      </c>
    </row>
    <row r="2496" spans="1:19" hidden="1" x14ac:dyDescent="0.55000000000000004">
      <c r="A2496" t="s">
        <v>4566</v>
      </c>
      <c r="B2496" t="s">
        <v>21</v>
      </c>
      <c r="C2496" t="s">
        <v>22</v>
      </c>
      <c r="D2496" t="s">
        <v>23</v>
      </c>
      <c r="E2496" t="s">
        <v>5</v>
      </c>
      <c r="G2496" t="s">
        <v>24</v>
      </c>
      <c r="H2496">
        <v>1237733</v>
      </c>
      <c r="I2496">
        <v>1239160</v>
      </c>
      <c r="J2496" t="s">
        <v>65</v>
      </c>
      <c r="Q2496" t="s">
        <v>3190</v>
      </c>
      <c r="R2496">
        <v>1428</v>
      </c>
    </row>
    <row r="2497" spans="1:19" x14ac:dyDescent="0.55000000000000004">
      <c r="A2497" t="s">
        <v>20</v>
      </c>
      <c r="C2497" t="s">
        <v>22</v>
      </c>
      <c r="D2497" t="s">
        <v>23</v>
      </c>
      <c r="E2497" t="s">
        <v>5</v>
      </c>
      <c r="G2497" t="s">
        <v>24</v>
      </c>
      <c r="H2497">
        <v>1237733</v>
      </c>
      <c r="I2497">
        <v>1239160</v>
      </c>
      <c r="J2497" t="s">
        <v>65</v>
      </c>
      <c r="K2497" t="s">
        <v>3188</v>
      </c>
      <c r="N2497" t="s">
        <v>3189</v>
      </c>
      <c r="Q2497" t="s">
        <v>3190</v>
      </c>
      <c r="R2497">
        <v>1428</v>
      </c>
      <c r="S2497">
        <v>475</v>
      </c>
    </row>
    <row r="2498" spans="1:19" hidden="1" x14ac:dyDescent="0.55000000000000004">
      <c r="A2498" t="s">
        <v>4566</v>
      </c>
      <c r="B2498" t="s">
        <v>21</v>
      </c>
      <c r="C2498" t="s">
        <v>22</v>
      </c>
      <c r="D2498" t="s">
        <v>23</v>
      </c>
      <c r="E2498" t="s">
        <v>5</v>
      </c>
      <c r="G2498" t="s">
        <v>24</v>
      </c>
      <c r="H2498">
        <v>1239241</v>
      </c>
      <c r="I2498">
        <v>1240062</v>
      </c>
      <c r="J2498" t="s">
        <v>65</v>
      </c>
      <c r="Q2498" t="s">
        <v>3193</v>
      </c>
      <c r="R2498">
        <v>822</v>
      </c>
    </row>
    <row r="2499" spans="1:19" x14ac:dyDescent="0.55000000000000004">
      <c r="A2499" t="s">
        <v>20</v>
      </c>
      <c r="C2499" t="s">
        <v>22</v>
      </c>
      <c r="D2499" t="s">
        <v>23</v>
      </c>
      <c r="E2499" t="s">
        <v>5</v>
      </c>
      <c r="G2499" t="s">
        <v>24</v>
      </c>
      <c r="H2499">
        <v>1239241</v>
      </c>
      <c r="I2499">
        <v>1240062</v>
      </c>
      <c r="J2499" t="s">
        <v>65</v>
      </c>
      <c r="K2499" t="s">
        <v>3191</v>
      </c>
      <c r="N2499" t="s">
        <v>3192</v>
      </c>
      <c r="Q2499" t="s">
        <v>3193</v>
      </c>
      <c r="R2499">
        <v>822</v>
      </c>
      <c r="S2499">
        <v>273</v>
      </c>
    </row>
    <row r="2500" spans="1:19" hidden="1" x14ac:dyDescent="0.55000000000000004">
      <c r="A2500" t="s">
        <v>4566</v>
      </c>
      <c r="B2500" t="s">
        <v>21</v>
      </c>
      <c r="C2500" t="s">
        <v>22</v>
      </c>
      <c r="D2500" t="s">
        <v>23</v>
      </c>
      <c r="E2500" t="s">
        <v>5</v>
      </c>
      <c r="G2500" t="s">
        <v>24</v>
      </c>
      <c r="H2500">
        <v>1240063</v>
      </c>
      <c r="I2500">
        <v>1240698</v>
      </c>
      <c r="J2500" t="s">
        <v>65</v>
      </c>
      <c r="Q2500" t="s">
        <v>3196</v>
      </c>
      <c r="R2500">
        <v>636</v>
      </c>
    </row>
    <row r="2501" spans="1:19" x14ac:dyDescent="0.55000000000000004">
      <c r="A2501" t="s">
        <v>20</v>
      </c>
      <c r="C2501" t="s">
        <v>22</v>
      </c>
      <c r="D2501" t="s">
        <v>23</v>
      </c>
      <c r="E2501" t="s">
        <v>5</v>
      </c>
      <c r="G2501" t="s">
        <v>24</v>
      </c>
      <c r="H2501">
        <v>1240063</v>
      </c>
      <c r="I2501">
        <v>1240698</v>
      </c>
      <c r="J2501" t="s">
        <v>65</v>
      </c>
      <c r="K2501" t="s">
        <v>3194</v>
      </c>
      <c r="N2501" t="s">
        <v>3195</v>
      </c>
      <c r="Q2501" t="s">
        <v>3196</v>
      </c>
      <c r="R2501">
        <v>636</v>
      </c>
      <c r="S2501">
        <v>211</v>
      </c>
    </row>
    <row r="2502" spans="1:19" hidden="1" x14ac:dyDescent="0.55000000000000004">
      <c r="A2502" t="s">
        <v>4566</v>
      </c>
      <c r="B2502" t="s">
        <v>21</v>
      </c>
      <c r="C2502" t="s">
        <v>22</v>
      </c>
      <c r="D2502" t="s">
        <v>23</v>
      </c>
      <c r="E2502" t="s">
        <v>5</v>
      </c>
      <c r="G2502" t="s">
        <v>24</v>
      </c>
      <c r="H2502">
        <v>1240713</v>
      </c>
      <c r="I2502">
        <v>1241363</v>
      </c>
      <c r="J2502" t="s">
        <v>65</v>
      </c>
      <c r="Q2502" t="s">
        <v>3198</v>
      </c>
      <c r="R2502">
        <v>651</v>
      </c>
    </row>
    <row r="2503" spans="1:19" x14ac:dyDescent="0.55000000000000004">
      <c r="A2503" t="s">
        <v>20</v>
      </c>
      <c r="C2503" t="s">
        <v>22</v>
      </c>
      <c r="D2503" t="s">
        <v>23</v>
      </c>
      <c r="E2503" t="s">
        <v>5</v>
      </c>
      <c r="G2503" t="s">
        <v>24</v>
      </c>
      <c r="H2503">
        <v>1240713</v>
      </c>
      <c r="I2503">
        <v>1241363</v>
      </c>
      <c r="J2503" t="s">
        <v>65</v>
      </c>
      <c r="K2503" t="s">
        <v>3197</v>
      </c>
      <c r="N2503" t="s">
        <v>2362</v>
      </c>
      <c r="Q2503" t="s">
        <v>3198</v>
      </c>
      <c r="R2503">
        <v>651</v>
      </c>
      <c r="S2503">
        <v>216</v>
      </c>
    </row>
    <row r="2504" spans="1:19" hidden="1" x14ac:dyDescent="0.55000000000000004">
      <c r="A2504" t="s">
        <v>4566</v>
      </c>
      <c r="B2504" t="s">
        <v>21</v>
      </c>
      <c r="C2504" t="s">
        <v>22</v>
      </c>
      <c r="D2504" t="s">
        <v>23</v>
      </c>
      <c r="E2504" t="s">
        <v>5</v>
      </c>
      <c r="G2504" t="s">
        <v>24</v>
      </c>
      <c r="H2504">
        <v>1241821</v>
      </c>
      <c r="I2504">
        <v>1242366</v>
      </c>
      <c r="J2504" t="s">
        <v>65</v>
      </c>
      <c r="Q2504" t="s">
        <v>3201</v>
      </c>
      <c r="R2504">
        <v>546</v>
      </c>
    </row>
    <row r="2505" spans="1:19" x14ac:dyDescent="0.55000000000000004">
      <c r="A2505" t="s">
        <v>20</v>
      </c>
      <c r="C2505" t="s">
        <v>22</v>
      </c>
      <c r="D2505" t="s">
        <v>23</v>
      </c>
      <c r="E2505" t="s">
        <v>5</v>
      </c>
      <c r="G2505" t="s">
        <v>24</v>
      </c>
      <c r="H2505">
        <v>1241821</v>
      </c>
      <c r="I2505">
        <v>1242366</v>
      </c>
      <c r="J2505" t="s">
        <v>65</v>
      </c>
      <c r="K2505" t="s">
        <v>3199</v>
      </c>
      <c r="N2505" t="s">
        <v>3200</v>
      </c>
      <c r="Q2505" t="s">
        <v>3201</v>
      </c>
      <c r="R2505">
        <v>546</v>
      </c>
      <c r="S2505">
        <v>181</v>
      </c>
    </row>
    <row r="2506" spans="1:19" hidden="1" x14ac:dyDescent="0.55000000000000004">
      <c r="A2506" t="s">
        <v>4566</v>
      </c>
      <c r="B2506" t="s">
        <v>21</v>
      </c>
      <c r="C2506" t="s">
        <v>22</v>
      </c>
      <c r="D2506" t="s">
        <v>23</v>
      </c>
      <c r="E2506" t="s">
        <v>5</v>
      </c>
      <c r="G2506" t="s">
        <v>24</v>
      </c>
      <c r="H2506">
        <v>1242376</v>
      </c>
      <c r="I2506">
        <v>1243221</v>
      </c>
      <c r="J2506" t="s">
        <v>65</v>
      </c>
      <c r="Q2506" t="s">
        <v>3204</v>
      </c>
      <c r="R2506">
        <v>846</v>
      </c>
    </row>
    <row r="2507" spans="1:19" x14ac:dyDescent="0.55000000000000004">
      <c r="A2507" t="s">
        <v>20</v>
      </c>
      <c r="C2507" t="s">
        <v>22</v>
      </c>
      <c r="D2507" t="s">
        <v>23</v>
      </c>
      <c r="E2507" t="s">
        <v>5</v>
      </c>
      <c r="G2507" t="s">
        <v>24</v>
      </c>
      <c r="H2507">
        <v>1242376</v>
      </c>
      <c r="I2507">
        <v>1243221</v>
      </c>
      <c r="J2507" t="s">
        <v>65</v>
      </c>
      <c r="K2507" t="s">
        <v>3202</v>
      </c>
      <c r="N2507" t="s">
        <v>3203</v>
      </c>
      <c r="Q2507" t="s">
        <v>3204</v>
      </c>
      <c r="R2507">
        <v>846</v>
      </c>
      <c r="S2507">
        <v>281</v>
      </c>
    </row>
    <row r="2508" spans="1:19" hidden="1" x14ac:dyDescent="0.55000000000000004">
      <c r="A2508" t="s">
        <v>4566</v>
      </c>
      <c r="B2508" t="s">
        <v>21</v>
      </c>
      <c r="C2508" t="s">
        <v>22</v>
      </c>
      <c r="D2508" t="s">
        <v>23</v>
      </c>
      <c r="E2508" t="s">
        <v>5</v>
      </c>
      <c r="G2508" t="s">
        <v>24</v>
      </c>
      <c r="H2508">
        <v>1243320</v>
      </c>
      <c r="I2508">
        <v>1243979</v>
      </c>
      <c r="J2508" t="s">
        <v>65</v>
      </c>
      <c r="Q2508" t="s">
        <v>3207</v>
      </c>
      <c r="R2508">
        <v>660</v>
      </c>
    </row>
    <row r="2509" spans="1:19" x14ac:dyDescent="0.55000000000000004">
      <c r="A2509" t="s">
        <v>20</v>
      </c>
      <c r="C2509" t="s">
        <v>22</v>
      </c>
      <c r="D2509" t="s">
        <v>23</v>
      </c>
      <c r="E2509" t="s">
        <v>5</v>
      </c>
      <c r="G2509" t="s">
        <v>24</v>
      </c>
      <c r="H2509">
        <v>1243320</v>
      </c>
      <c r="I2509">
        <v>1243979</v>
      </c>
      <c r="J2509" t="s">
        <v>65</v>
      </c>
      <c r="K2509" t="s">
        <v>3205</v>
      </c>
      <c r="N2509" t="s">
        <v>3206</v>
      </c>
      <c r="Q2509" t="s">
        <v>3207</v>
      </c>
      <c r="R2509">
        <v>660</v>
      </c>
      <c r="S2509">
        <v>219</v>
      </c>
    </row>
    <row r="2510" spans="1:19" hidden="1" x14ac:dyDescent="0.55000000000000004">
      <c r="A2510" t="s">
        <v>4566</v>
      </c>
      <c r="B2510" t="s">
        <v>21</v>
      </c>
      <c r="C2510" t="s">
        <v>22</v>
      </c>
      <c r="D2510" t="s">
        <v>23</v>
      </c>
      <c r="E2510" t="s">
        <v>5</v>
      </c>
      <c r="G2510" t="s">
        <v>24</v>
      </c>
      <c r="H2510">
        <v>1244022</v>
      </c>
      <c r="I2510">
        <v>1245296</v>
      </c>
      <c r="J2510" t="s">
        <v>65</v>
      </c>
      <c r="Q2510" t="s">
        <v>3210</v>
      </c>
      <c r="R2510">
        <v>1275</v>
      </c>
    </row>
    <row r="2511" spans="1:19" x14ac:dyDescent="0.55000000000000004">
      <c r="A2511" t="s">
        <v>20</v>
      </c>
      <c r="C2511" t="s">
        <v>22</v>
      </c>
      <c r="D2511" t="s">
        <v>23</v>
      </c>
      <c r="E2511" t="s">
        <v>5</v>
      </c>
      <c r="G2511" t="s">
        <v>24</v>
      </c>
      <c r="H2511">
        <v>1244022</v>
      </c>
      <c r="I2511">
        <v>1245296</v>
      </c>
      <c r="J2511" t="s">
        <v>65</v>
      </c>
      <c r="K2511" t="s">
        <v>3208</v>
      </c>
      <c r="N2511" t="s">
        <v>3209</v>
      </c>
      <c r="Q2511" t="s">
        <v>3210</v>
      </c>
      <c r="R2511">
        <v>1275</v>
      </c>
      <c r="S2511">
        <v>424</v>
      </c>
    </row>
    <row r="2512" spans="1:19" hidden="1" x14ac:dyDescent="0.55000000000000004">
      <c r="A2512" t="s">
        <v>4566</v>
      </c>
      <c r="B2512" t="s">
        <v>21</v>
      </c>
      <c r="C2512" t="s">
        <v>22</v>
      </c>
      <c r="D2512" t="s">
        <v>23</v>
      </c>
      <c r="E2512" t="s">
        <v>5</v>
      </c>
      <c r="G2512" t="s">
        <v>24</v>
      </c>
      <c r="H2512">
        <v>1245380</v>
      </c>
      <c r="I2512">
        <v>1248046</v>
      </c>
      <c r="J2512" t="s">
        <v>65</v>
      </c>
      <c r="O2512" t="s">
        <v>3213</v>
      </c>
      <c r="Q2512" t="s">
        <v>3214</v>
      </c>
      <c r="R2512">
        <v>2667</v>
      </c>
    </row>
    <row r="2513" spans="1:19" x14ac:dyDescent="0.55000000000000004">
      <c r="A2513" t="s">
        <v>20</v>
      </c>
      <c r="C2513" t="s">
        <v>22</v>
      </c>
      <c r="D2513" t="s">
        <v>23</v>
      </c>
      <c r="E2513" t="s">
        <v>5</v>
      </c>
      <c r="G2513" t="s">
        <v>24</v>
      </c>
      <c r="H2513">
        <v>1245380</v>
      </c>
      <c r="I2513">
        <v>1248046</v>
      </c>
      <c r="J2513" t="s">
        <v>65</v>
      </c>
      <c r="K2513" t="s">
        <v>3211</v>
      </c>
      <c r="N2513" t="s">
        <v>3212</v>
      </c>
      <c r="O2513" t="s">
        <v>3213</v>
      </c>
      <c r="Q2513" t="s">
        <v>3214</v>
      </c>
      <c r="R2513">
        <v>2667</v>
      </c>
      <c r="S2513">
        <v>888</v>
      </c>
    </row>
    <row r="2514" spans="1:19" hidden="1" x14ac:dyDescent="0.55000000000000004">
      <c r="A2514" t="s">
        <v>4566</v>
      </c>
      <c r="B2514" t="s">
        <v>21</v>
      </c>
      <c r="C2514" t="s">
        <v>22</v>
      </c>
      <c r="D2514" t="s">
        <v>23</v>
      </c>
      <c r="E2514" t="s">
        <v>5</v>
      </c>
      <c r="G2514" t="s">
        <v>24</v>
      </c>
      <c r="H2514">
        <v>1248346</v>
      </c>
      <c r="I2514">
        <v>1248837</v>
      </c>
      <c r="J2514" t="s">
        <v>65</v>
      </c>
      <c r="Q2514" t="s">
        <v>3217</v>
      </c>
      <c r="R2514">
        <v>492</v>
      </c>
    </row>
    <row r="2515" spans="1:19" x14ac:dyDescent="0.55000000000000004">
      <c r="A2515" t="s">
        <v>20</v>
      </c>
      <c r="C2515" t="s">
        <v>22</v>
      </c>
      <c r="D2515" t="s">
        <v>23</v>
      </c>
      <c r="E2515" t="s">
        <v>5</v>
      </c>
      <c r="G2515" t="s">
        <v>24</v>
      </c>
      <c r="H2515">
        <v>1248346</v>
      </c>
      <c r="I2515">
        <v>1248837</v>
      </c>
      <c r="J2515" t="s">
        <v>65</v>
      </c>
      <c r="K2515" t="s">
        <v>3215</v>
      </c>
      <c r="N2515" t="s">
        <v>3216</v>
      </c>
      <c r="Q2515" t="s">
        <v>3217</v>
      </c>
      <c r="R2515">
        <v>492</v>
      </c>
      <c r="S2515">
        <v>163</v>
      </c>
    </row>
    <row r="2516" spans="1:19" hidden="1" x14ac:dyDescent="0.55000000000000004">
      <c r="A2516" t="s">
        <v>4566</v>
      </c>
      <c r="B2516" t="s">
        <v>21</v>
      </c>
      <c r="C2516" t="s">
        <v>22</v>
      </c>
      <c r="D2516" t="s">
        <v>23</v>
      </c>
      <c r="E2516" t="s">
        <v>5</v>
      </c>
      <c r="G2516" t="s">
        <v>24</v>
      </c>
      <c r="H2516">
        <v>1248914</v>
      </c>
      <c r="I2516">
        <v>1250131</v>
      </c>
      <c r="J2516" t="s">
        <v>65</v>
      </c>
      <c r="Q2516" t="s">
        <v>3220</v>
      </c>
      <c r="R2516">
        <v>1218</v>
      </c>
    </row>
    <row r="2517" spans="1:19" x14ac:dyDescent="0.55000000000000004">
      <c r="A2517" t="s">
        <v>20</v>
      </c>
      <c r="C2517" t="s">
        <v>22</v>
      </c>
      <c r="D2517" t="s">
        <v>23</v>
      </c>
      <c r="E2517" t="s">
        <v>5</v>
      </c>
      <c r="G2517" t="s">
        <v>24</v>
      </c>
      <c r="H2517">
        <v>1248914</v>
      </c>
      <c r="I2517">
        <v>1250131</v>
      </c>
      <c r="J2517" t="s">
        <v>65</v>
      </c>
      <c r="K2517" t="s">
        <v>3218</v>
      </c>
      <c r="N2517" t="s">
        <v>3219</v>
      </c>
      <c r="Q2517" t="s">
        <v>3220</v>
      </c>
      <c r="R2517">
        <v>1218</v>
      </c>
      <c r="S2517">
        <v>405</v>
      </c>
    </row>
    <row r="2518" spans="1:19" hidden="1" x14ac:dyDescent="0.55000000000000004">
      <c r="A2518" t="s">
        <v>4566</v>
      </c>
      <c r="B2518" t="s">
        <v>21</v>
      </c>
      <c r="C2518" t="s">
        <v>22</v>
      </c>
      <c r="D2518" t="s">
        <v>23</v>
      </c>
      <c r="E2518" t="s">
        <v>5</v>
      </c>
      <c r="G2518" t="s">
        <v>24</v>
      </c>
      <c r="H2518">
        <v>1250140</v>
      </c>
      <c r="I2518">
        <v>1251294</v>
      </c>
      <c r="J2518" t="s">
        <v>65</v>
      </c>
      <c r="Q2518" t="s">
        <v>3223</v>
      </c>
      <c r="R2518">
        <v>1155</v>
      </c>
    </row>
    <row r="2519" spans="1:19" x14ac:dyDescent="0.55000000000000004">
      <c r="A2519" t="s">
        <v>20</v>
      </c>
      <c r="C2519" t="s">
        <v>22</v>
      </c>
      <c r="D2519" t="s">
        <v>23</v>
      </c>
      <c r="E2519" t="s">
        <v>5</v>
      </c>
      <c r="G2519" t="s">
        <v>24</v>
      </c>
      <c r="H2519">
        <v>1250140</v>
      </c>
      <c r="I2519">
        <v>1251294</v>
      </c>
      <c r="J2519" t="s">
        <v>65</v>
      </c>
      <c r="K2519" t="s">
        <v>3221</v>
      </c>
      <c r="N2519" t="s">
        <v>3222</v>
      </c>
      <c r="Q2519" t="s">
        <v>3223</v>
      </c>
      <c r="R2519">
        <v>1155</v>
      </c>
      <c r="S2519">
        <v>384</v>
      </c>
    </row>
    <row r="2520" spans="1:19" hidden="1" x14ac:dyDescent="0.55000000000000004">
      <c r="A2520" t="s">
        <v>4566</v>
      </c>
      <c r="B2520" t="s">
        <v>21</v>
      </c>
      <c r="C2520" t="s">
        <v>22</v>
      </c>
      <c r="D2520" t="s">
        <v>23</v>
      </c>
      <c r="E2520" t="s">
        <v>5</v>
      </c>
      <c r="G2520" t="s">
        <v>24</v>
      </c>
      <c r="H2520">
        <v>1251434</v>
      </c>
      <c r="I2520">
        <v>1253176</v>
      </c>
      <c r="J2520" t="s">
        <v>65</v>
      </c>
      <c r="Q2520" t="s">
        <v>3226</v>
      </c>
      <c r="R2520">
        <v>1743</v>
      </c>
    </row>
    <row r="2521" spans="1:19" x14ac:dyDescent="0.55000000000000004">
      <c r="A2521" t="s">
        <v>20</v>
      </c>
      <c r="C2521" t="s">
        <v>22</v>
      </c>
      <c r="D2521" t="s">
        <v>23</v>
      </c>
      <c r="E2521" t="s">
        <v>5</v>
      </c>
      <c r="G2521" t="s">
        <v>24</v>
      </c>
      <c r="H2521">
        <v>1251434</v>
      </c>
      <c r="I2521">
        <v>1253176</v>
      </c>
      <c r="J2521" t="s">
        <v>65</v>
      </c>
      <c r="K2521" t="s">
        <v>3224</v>
      </c>
      <c r="N2521" t="s">
        <v>3225</v>
      </c>
      <c r="Q2521" t="s">
        <v>3226</v>
      </c>
      <c r="R2521">
        <v>1743</v>
      </c>
      <c r="S2521">
        <v>580</v>
      </c>
    </row>
    <row r="2522" spans="1:19" hidden="1" x14ac:dyDescent="0.55000000000000004">
      <c r="A2522" t="s">
        <v>4566</v>
      </c>
      <c r="B2522" t="s">
        <v>21</v>
      </c>
      <c r="C2522" t="s">
        <v>22</v>
      </c>
      <c r="D2522" t="s">
        <v>23</v>
      </c>
      <c r="E2522" t="s">
        <v>5</v>
      </c>
      <c r="G2522" t="s">
        <v>24</v>
      </c>
      <c r="H2522">
        <v>1253307</v>
      </c>
      <c r="I2522">
        <v>1253792</v>
      </c>
      <c r="J2522" t="s">
        <v>529</v>
      </c>
      <c r="Q2522" t="s">
        <v>3229</v>
      </c>
      <c r="R2522">
        <v>486</v>
      </c>
    </row>
    <row r="2523" spans="1:19" hidden="1" x14ac:dyDescent="0.55000000000000004">
      <c r="A2523" t="s">
        <v>20</v>
      </c>
      <c r="C2523" t="s">
        <v>22</v>
      </c>
      <c r="D2523" t="s">
        <v>23</v>
      </c>
      <c r="E2523" t="s">
        <v>5</v>
      </c>
      <c r="G2523" t="s">
        <v>24</v>
      </c>
      <c r="H2523">
        <v>1253307</v>
      </c>
      <c r="I2523">
        <v>1253792</v>
      </c>
      <c r="J2523" t="s">
        <v>529</v>
      </c>
      <c r="K2523" t="s">
        <v>3227</v>
      </c>
      <c r="N2523" t="s">
        <v>3228</v>
      </c>
      <c r="Q2523" t="s">
        <v>3229</v>
      </c>
      <c r="R2523">
        <v>486</v>
      </c>
      <c r="S2523">
        <v>161</v>
      </c>
    </row>
    <row r="2524" spans="1:19" hidden="1" x14ac:dyDescent="0.55000000000000004">
      <c r="A2524" t="s">
        <v>4566</v>
      </c>
      <c r="B2524" t="s">
        <v>21</v>
      </c>
      <c r="C2524" t="s">
        <v>22</v>
      </c>
      <c r="D2524" t="s">
        <v>23</v>
      </c>
      <c r="E2524" t="s">
        <v>5</v>
      </c>
      <c r="G2524" t="s">
        <v>24</v>
      </c>
      <c r="H2524">
        <v>1253975</v>
      </c>
      <c r="I2524">
        <v>1254583</v>
      </c>
      <c r="J2524" t="s">
        <v>529</v>
      </c>
      <c r="Q2524" t="s">
        <v>3232</v>
      </c>
      <c r="R2524">
        <v>609</v>
      </c>
    </row>
    <row r="2525" spans="1:19" hidden="1" x14ac:dyDescent="0.55000000000000004">
      <c r="A2525" t="s">
        <v>20</v>
      </c>
      <c r="C2525" t="s">
        <v>22</v>
      </c>
      <c r="D2525" t="s">
        <v>23</v>
      </c>
      <c r="E2525" t="s">
        <v>5</v>
      </c>
      <c r="G2525" t="s">
        <v>24</v>
      </c>
      <c r="H2525">
        <v>1253975</v>
      </c>
      <c r="I2525">
        <v>1254583</v>
      </c>
      <c r="J2525" t="s">
        <v>529</v>
      </c>
      <c r="K2525" t="s">
        <v>3230</v>
      </c>
      <c r="N2525" t="s">
        <v>3231</v>
      </c>
      <c r="Q2525" t="s">
        <v>3232</v>
      </c>
      <c r="R2525">
        <v>609</v>
      </c>
      <c r="S2525">
        <v>202</v>
      </c>
    </row>
    <row r="2526" spans="1:19" hidden="1" x14ac:dyDescent="0.55000000000000004">
      <c r="A2526" t="s">
        <v>4566</v>
      </c>
      <c r="B2526" t="s">
        <v>21</v>
      </c>
      <c r="C2526" t="s">
        <v>22</v>
      </c>
      <c r="D2526" t="s">
        <v>23</v>
      </c>
      <c r="E2526" t="s">
        <v>5</v>
      </c>
      <c r="G2526" t="s">
        <v>24</v>
      </c>
      <c r="H2526">
        <v>1254647</v>
      </c>
      <c r="I2526">
        <v>1255924</v>
      </c>
      <c r="J2526" t="s">
        <v>529</v>
      </c>
      <c r="Q2526" t="s">
        <v>3235</v>
      </c>
      <c r="R2526">
        <v>1278</v>
      </c>
    </row>
    <row r="2527" spans="1:19" hidden="1" x14ac:dyDescent="0.55000000000000004">
      <c r="A2527" t="s">
        <v>20</v>
      </c>
      <c r="C2527" t="s">
        <v>22</v>
      </c>
      <c r="D2527" t="s">
        <v>23</v>
      </c>
      <c r="E2527" t="s">
        <v>5</v>
      </c>
      <c r="G2527" t="s">
        <v>24</v>
      </c>
      <c r="H2527">
        <v>1254647</v>
      </c>
      <c r="I2527">
        <v>1255924</v>
      </c>
      <c r="J2527" t="s">
        <v>529</v>
      </c>
      <c r="K2527" t="s">
        <v>3233</v>
      </c>
      <c r="N2527" t="s">
        <v>3234</v>
      </c>
      <c r="Q2527" t="s">
        <v>3235</v>
      </c>
      <c r="R2527">
        <v>1278</v>
      </c>
      <c r="S2527">
        <v>425</v>
      </c>
    </row>
    <row r="2528" spans="1:19" hidden="1" x14ac:dyDescent="0.55000000000000004">
      <c r="A2528" t="s">
        <v>4566</v>
      </c>
      <c r="B2528" t="s">
        <v>21</v>
      </c>
      <c r="C2528" t="s">
        <v>22</v>
      </c>
      <c r="D2528" t="s">
        <v>23</v>
      </c>
      <c r="E2528" t="s">
        <v>5</v>
      </c>
      <c r="G2528" t="s">
        <v>24</v>
      </c>
      <c r="H2528">
        <v>1256192</v>
      </c>
      <c r="I2528">
        <v>1256470</v>
      </c>
      <c r="J2528" t="s">
        <v>529</v>
      </c>
      <c r="Q2528" t="s">
        <v>3237</v>
      </c>
      <c r="R2528">
        <v>279</v>
      </c>
    </row>
    <row r="2529" spans="1:20" hidden="1" x14ac:dyDescent="0.55000000000000004">
      <c r="A2529" t="s">
        <v>20</v>
      </c>
      <c r="C2529" t="s">
        <v>22</v>
      </c>
      <c r="D2529" t="s">
        <v>23</v>
      </c>
      <c r="E2529" t="s">
        <v>5</v>
      </c>
      <c r="G2529" t="s">
        <v>24</v>
      </c>
      <c r="H2529">
        <v>1256192</v>
      </c>
      <c r="I2529">
        <v>1256470</v>
      </c>
      <c r="J2529" t="s">
        <v>529</v>
      </c>
      <c r="K2529" t="s">
        <v>3236</v>
      </c>
      <c r="N2529" t="s">
        <v>54</v>
      </c>
      <c r="Q2529" t="s">
        <v>3237</v>
      </c>
      <c r="R2529">
        <v>279</v>
      </c>
      <c r="S2529">
        <v>92</v>
      </c>
    </row>
    <row r="2530" spans="1:20" hidden="1" x14ac:dyDescent="0.55000000000000004">
      <c r="A2530" t="s">
        <v>4566</v>
      </c>
      <c r="B2530" t="s">
        <v>21</v>
      </c>
      <c r="C2530" t="s">
        <v>22</v>
      </c>
      <c r="D2530" t="s">
        <v>23</v>
      </c>
      <c r="E2530" t="s">
        <v>5</v>
      </c>
      <c r="G2530" t="s">
        <v>24</v>
      </c>
      <c r="H2530">
        <v>1256537</v>
      </c>
      <c r="I2530">
        <v>1256992</v>
      </c>
      <c r="J2530" t="s">
        <v>529</v>
      </c>
      <c r="Q2530" t="s">
        <v>3239</v>
      </c>
      <c r="R2530">
        <v>456</v>
      </c>
    </row>
    <row r="2531" spans="1:20" hidden="1" x14ac:dyDescent="0.55000000000000004">
      <c r="A2531" t="s">
        <v>20</v>
      </c>
      <c r="C2531" t="s">
        <v>22</v>
      </c>
      <c r="D2531" t="s">
        <v>23</v>
      </c>
      <c r="E2531" t="s">
        <v>5</v>
      </c>
      <c r="G2531" t="s">
        <v>24</v>
      </c>
      <c r="H2531">
        <v>1256537</v>
      </c>
      <c r="I2531">
        <v>1256992</v>
      </c>
      <c r="J2531" t="s">
        <v>529</v>
      </c>
      <c r="K2531" t="s">
        <v>3238</v>
      </c>
      <c r="N2531" t="s">
        <v>148</v>
      </c>
      <c r="Q2531" t="s">
        <v>3239</v>
      </c>
      <c r="R2531">
        <v>456</v>
      </c>
      <c r="S2531">
        <v>151</v>
      </c>
    </row>
    <row r="2532" spans="1:20" hidden="1" x14ac:dyDescent="0.55000000000000004">
      <c r="A2532" t="s">
        <v>4566</v>
      </c>
      <c r="B2532" t="s">
        <v>4567</v>
      </c>
      <c r="C2532" t="s">
        <v>22</v>
      </c>
      <c r="D2532" t="s">
        <v>23</v>
      </c>
      <c r="E2532" t="s">
        <v>5</v>
      </c>
      <c r="G2532" t="s">
        <v>24</v>
      </c>
      <c r="H2532">
        <v>1257058</v>
      </c>
      <c r="I2532">
        <v>1257610</v>
      </c>
      <c r="J2532" t="s">
        <v>65</v>
      </c>
      <c r="N2532" t="s">
        <v>4332</v>
      </c>
      <c r="Q2532" t="s">
        <v>4606</v>
      </c>
      <c r="R2532">
        <v>553</v>
      </c>
      <c r="T2532" t="s">
        <v>4569</v>
      </c>
    </row>
    <row r="2533" spans="1:20" hidden="1" x14ac:dyDescent="0.55000000000000004">
      <c r="A2533" t="s">
        <v>4566</v>
      </c>
      <c r="B2533" t="s">
        <v>21</v>
      </c>
      <c r="C2533" t="s">
        <v>22</v>
      </c>
      <c r="D2533" t="s">
        <v>23</v>
      </c>
      <c r="E2533" t="s">
        <v>5</v>
      </c>
      <c r="G2533" t="s">
        <v>24</v>
      </c>
      <c r="H2533">
        <v>1257659</v>
      </c>
      <c r="I2533">
        <v>1258714</v>
      </c>
      <c r="J2533" t="s">
        <v>65</v>
      </c>
      <c r="Q2533" t="s">
        <v>3242</v>
      </c>
      <c r="R2533">
        <v>1056</v>
      </c>
    </row>
    <row r="2534" spans="1:20" x14ac:dyDescent="0.55000000000000004">
      <c r="A2534" t="s">
        <v>20</v>
      </c>
      <c r="C2534" t="s">
        <v>22</v>
      </c>
      <c r="D2534" t="s">
        <v>23</v>
      </c>
      <c r="E2534" t="s">
        <v>5</v>
      </c>
      <c r="G2534" t="s">
        <v>24</v>
      </c>
      <c r="H2534">
        <v>1257659</v>
      </c>
      <c r="I2534">
        <v>1258714</v>
      </c>
      <c r="J2534" t="s">
        <v>65</v>
      </c>
      <c r="K2534" t="s">
        <v>3240</v>
      </c>
      <c r="N2534" t="s">
        <v>3241</v>
      </c>
      <c r="Q2534" t="s">
        <v>3242</v>
      </c>
      <c r="R2534">
        <v>1056</v>
      </c>
      <c r="S2534">
        <v>351</v>
      </c>
    </row>
    <row r="2535" spans="1:20" hidden="1" x14ac:dyDescent="0.55000000000000004">
      <c r="A2535" t="s">
        <v>4566</v>
      </c>
      <c r="B2535" t="s">
        <v>21</v>
      </c>
      <c r="C2535" t="s">
        <v>22</v>
      </c>
      <c r="D2535" t="s">
        <v>23</v>
      </c>
      <c r="E2535" t="s">
        <v>5</v>
      </c>
      <c r="G2535" t="s">
        <v>24</v>
      </c>
      <c r="H2535">
        <v>1258835</v>
      </c>
      <c r="I2535">
        <v>1259809</v>
      </c>
      <c r="J2535" t="s">
        <v>65</v>
      </c>
      <c r="Q2535" t="s">
        <v>3244</v>
      </c>
      <c r="R2535">
        <v>975</v>
      </c>
    </row>
    <row r="2536" spans="1:20" x14ac:dyDescent="0.55000000000000004">
      <c r="A2536" t="s">
        <v>20</v>
      </c>
      <c r="C2536" t="s">
        <v>22</v>
      </c>
      <c r="D2536" t="s">
        <v>23</v>
      </c>
      <c r="E2536" t="s">
        <v>5</v>
      </c>
      <c r="G2536" t="s">
        <v>24</v>
      </c>
      <c r="H2536">
        <v>1258835</v>
      </c>
      <c r="I2536">
        <v>1259809</v>
      </c>
      <c r="J2536" t="s">
        <v>65</v>
      </c>
      <c r="K2536" t="s">
        <v>3243</v>
      </c>
      <c r="N2536" t="s">
        <v>54</v>
      </c>
      <c r="Q2536" t="s">
        <v>3244</v>
      </c>
      <c r="R2536">
        <v>975</v>
      </c>
      <c r="S2536">
        <v>324</v>
      </c>
    </row>
    <row r="2537" spans="1:20" hidden="1" x14ac:dyDescent="0.55000000000000004">
      <c r="A2537" t="s">
        <v>4566</v>
      </c>
      <c r="B2537" t="s">
        <v>21</v>
      </c>
      <c r="C2537" t="s">
        <v>22</v>
      </c>
      <c r="D2537" t="s">
        <v>23</v>
      </c>
      <c r="E2537" t="s">
        <v>5</v>
      </c>
      <c r="G2537" t="s">
        <v>24</v>
      </c>
      <c r="H2537">
        <v>1259978</v>
      </c>
      <c r="I2537">
        <v>1261399</v>
      </c>
      <c r="J2537" t="s">
        <v>529</v>
      </c>
      <c r="Q2537" t="s">
        <v>3246</v>
      </c>
      <c r="R2537">
        <v>1422</v>
      </c>
    </row>
    <row r="2538" spans="1:20" hidden="1" x14ac:dyDescent="0.55000000000000004">
      <c r="A2538" t="s">
        <v>20</v>
      </c>
      <c r="C2538" t="s">
        <v>22</v>
      </c>
      <c r="D2538" t="s">
        <v>23</v>
      </c>
      <c r="E2538" t="s">
        <v>5</v>
      </c>
      <c r="G2538" t="s">
        <v>24</v>
      </c>
      <c r="H2538">
        <v>1259978</v>
      </c>
      <c r="I2538">
        <v>1261399</v>
      </c>
      <c r="J2538" t="s">
        <v>529</v>
      </c>
      <c r="K2538" t="s">
        <v>3245</v>
      </c>
      <c r="N2538" t="s">
        <v>1007</v>
      </c>
      <c r="Q2538" t="s">
        <v>3246</v>
      </c>
      <c r="R2538">
        <v>1422</v>
      </c>
      <c r="S2538">
        <v>473</v>
      </c>
    </row>
    <row r="2539" spans="1:20" hidden="1" x14ac:dyDescent="0.55000000000000004">
      <c r="A2539" t="s">
        <v>4566</v>
      </c>
      <c r="B2539" t="s">
        <v>21</v>
      </c>
      <c r="C2539" t="s">
        <v>22</v>
      </c>
      <c r="D2539" t="s">
        <v>23</v>
      </c>
      <c r="E2539" t="s">
        <v>5</v>
      </c>
      <c r="G2539" t="s">
        <v>24</v>
      </c>
      <c r="H2539">
        <v>1261447</v>
      </c>
      <c r="I2539">
        <v>1262202</v>
      </c>
      <c r="J2539" t="s">
        <v>65</v>
      </c>
      <c r="Q2539" t="s">
        <v>3248</v>
      </c>
      <c r="R2539">
        <v>756</v>
      </c>
    </row>
    <row r="2540" spans="1:20" x14ac:dyDescent="0.55000000000000004">
      <c r="A2540" t="s">
        <v>20</v>
      </c>
      <c r="C2540" t="s">
        <v>22</v>
      </c>
      <c r="D2540" t="s">
        <v>23</v>
      </c>
      <c r="E2540" t="s">
        <v>5</v>
      </c>
      <c r="G2540" t="s">
        <v>24</v>
      </c>
      <c r="H2540">
        <v>1261447</v>
      </c>
      <c r="I2540">
        <v>1262202</v>
      </c>
      <c r="J2540" t="s">
        <v>65</v>
      </c>
      <c r="K2540" t="s">
        <v>3247</v>
      </c>
      <c r="N2540" t="s">
        <v>67</v>
      </c>
      <c r="Q2540" t="s">
        <v>3248</v>
      </c>
      <c r="R2540">
        <v>756</v>
      </c>
      <c r="S2540">
        <v>251</v>
      </c>
    </row>
    <row r="2541" spans="1:20" hidden="1" x14ac:dyDescent="0.55000000000000004">
      <c r="A2541" t="s">
        <v>4566</v>
      </c>
      <c r="B2541" t="s">
        <v>21</v>
      </c>
      <c r="C2541" t="s">
        <v>22</v>
      </c>
      <c r="D2541" t="s">
        <v>23</v>
      </c>
      <c r="E2541" t="s">
        <v>5</v>
      </c>
      <c r="G2541" t="s">
        <v>24</v>
      </c>
      <c r="H2541">
        <v>1262210</v>
      </c>
      <c r="I2541">
        <v>1262998</v>
      </c>
      <c r="J2541" t="s">
        <v>65</v>
      </c>
      <c r="Q2541" t="s">
        <v>3250</v>
      </c>
      <c r="R2541">
        <v>789</v>
      </c>
    </row>
    <row r="2542" spans="1:20" x14ac:dyDescent="0.55000000000000004">
      <c r="A2542" t="s">
        <v>20</v>
      </c>
      <c r="C2542" t="s">
        <v>22</v>
      </c>
      <c r="D2542" t="s">
        <v>23</v>
      </c>
      <c r="E2542" t="s">
        <v>5</v>
      </c>
      <c r="G2542" t="s">
        <v>24</v>
      </c>
      <c r="H2542">
        <v>1262210</v>
      </c>
      <c r="I2542">
        <v>1262998</v>
      </c>
      <c r="J2542" t="s">
        <v>65</v>
      </c>
      <c r="K2542" t="s">
        <v>3249</v>
      </c>
      <c r="N2542" t="s">
        <v>781</v>
      </c>
      <c r="Q2542" t="s">
        <v>3250</v>
      </c>
      <c r="R2542">
        <v>789</v>
      </c>
      <c r="S2542">
        <v>262</v>
      </c>
    </row>
    <row r="2543" spans="1:20" hidden="1" x14ac:dyDescent="0.55000000000000004">
      <c r="A2543" t="s">
        <v>4566</v>
      </c>
      <c r="B2543" t="s">
        <v>21</v>
      </c>
      <c r="C2543" t="s">
        <v>22</v>
      </c>
      <c r="D2543" t="s">
        <v>23</v>
      </c>
      <c r="E2543" t="s">
        <v>5</v>
      </c>
      <c r="G2543" t="s">
        <v>24</v>
      </c>
      <c r="H2543">
        <v>1262991</v>
      </c>
      <c r="I2543">
        <v>1263857</v>
      </c>
      <c r="J2543" t="s">
        <v>65</v>
      </c>
      <c r="Q2543" t="s">
        <v>3252</v>
      </c>
      <c r="R2543">
        <v>867</v>
      </c>
    </row>
    <row r="2544" spans="1:20" x14ac:dyDescent="0.55000000000000004">
      <c r="A2544" t="s">
        <v>20</v>
      </c>
      <c r="C2544" t="s">
        <v>22</v>
      </c>
      <c r="D2544" t="s">
        <v>23</v>
      </c>
      <c r="E2544" t="s">
        <v>5</v>
      </c>
      <c r="G2544" t="s">
        <v>24</v>
      </c>
      <c r="H2544">
        <v>1262991</v>
      </c>
      <c r="I2544">
        <v>1263857</v>
      </c>
      <c r="J2544" t="s">
        <v>65</v>
      </c>
      <c r="K2544" t="s">
        <v>3251</v>
      </c>
      <c r="N2544" t="s">
        <v>1800</v>
      </c>
      <c r="Q2544" t="s">
        <v>3252</v>
      </c>
      <c r="R2544">
        <v>867</v>
      </c>
      <c r="S2544">
        <v>288</v>
      </c>
    </row>
    <row r="2545" spans="1:19" hidden="1" x14ac:dyDescent="0.55000000000000004">
      <c r="A2545" t="s">
        <v>4566</v>
      </c>
      <c r="B2545" t="s">
        <v>21</v>
      </c>
      <c r="C2545" t="s">
        <v>22</v>
      </c>
      <c r="D2545" t="s">
        <v>23</v>
      </c>
      <c r="E2545" t="s">
        <v>5</v>
      </c>
      <c r="G2545" t="s">
        <v>24</v>
      </c>
      <c r="H2545">
        <v>1263854</v>
      </c>
      <c r="I2545">
        <v>1264225</v>
      </c>
      <c r="J2545" t="s">
        <v>65</v>
      </c>
      <c r="Q2545" t="s">
        <v>3254</v>
      </c>
      <c r="R2545">
        <v>372</v>
      </c>
    </row>
    <row r="2546" spans="1:19" x14ac:dyDescent="0.55000000000000004">
      <c r="A2546" t="s">
        <v>20</v>
      </c>
      <c r="C2546" t="s">
        <v>22</v>
      </c>
      <c r="D2546" t="s">
        <v>23</v>
      </c>
      <c r="E2546" t="s">
        <v>5</v>
      </c>
      <c r="G2546" t="s">
        <v>24</v>
      </c>
      <c r="H2546">
        <v>1263854</v>
      </c>
      <c r="I2546">
        <v>1264225</v>
      </c>
      <c r="J2546" t="s">
        <v>65</v>
      </c>
      <c r="K2546" t="s">
        <v>3253</v>
      </c>
      <c r="N2546" t="s">
        <v>169</v>
      </c>
      <c r="Q2546" t="s">
        <v>3254</v>
      </c>
      <c r="R2546">
        <v>372</v>
      </c>
      <c r="S2546">
        <v>123</v>
      </c>
    </row>
    <row r="2547" spans="1:19" hidden="1" x14ac:dyDescent="0.55000000000000004">
      <c r="A2547" t="s">
        <v>4566</v>
      </c>
      <c r="B2547" t="s">
        <v>21</v>
      </c>
      <c r="C2547" t="s">
        <v>22</v>
      </c>
      <c r="D2547" t="s">
        <v>23</v>
      </c>
      <c r="E2547" t="s">
        <v>5</v>
      </c>
      <c r="G2547" t="s">
        <v>24</v>
      </c>
      <c r="H2547">
        <v>1264392</v>
      </c>
      <c r="I2547">
        <v>1265207</v>
      </c>
      <c r="J2547" t="s">
        <v>65</v>
      </c>
      <c r="Q2547" t="s">
        <v>3257</v>
      </c>
      <c r="R2547">
        <v>816</v>
      </c>
    </row>
    <row r="2548" spans="1:19" x14ac:dyDescent="0.55000000000000004">
      <c r="A2548" t="s">
        <v>20</v>
      </c>
      <c r="C2548" t="s">
        <v>22</v>
      </c>
      <c r="D2548" t="s">
        <v>23</v>
      </c>
      <c r="E2548" t="s">
        <v>5</v>
      </c>
      <c r="G2548" t="s">
        <v>24</v>
      </c>
      <c r="H2548">
        <v>1264392</v>
      </c>
      <c r="I2548">
        <v>1265207</v>
      </c>
      <c r="J2548" t="s">
        <v>65</v>
      </c>
      <c r="K2548" t="s">
        <v>3255</v>
      </c>
      <c r="N2548" t="s">
        <v>3256</v>
      </c>
      <c r="Q2548" t="s">
        <v>3257</v>
      </c>
      <c r="R2548">
        <v>816</v>
      </c>
      <c r="S2548">
        <v>271</v>
      </c>
    </row>
    <row r="2549" spans="1:19" hidden="1" x14ac:dyDescent="0.55000000000000004">
      <c r="A2549" t="s">
        <v>4566</v>
      </c>
      <c r="B2549" t="s">
        <v>21</v>
      </c>
      <c r="C2549" t="s">
        <v>22</v>
      </c>
      <c r="D2549" t="s">
        <v>23</v>
      </c>
      <c r="E2549" t="s">
        <v>5</v>
      </c>
      <c r="G2549" t="s">
        <v>24</v>
      </c>
      <c r="H2549">
        <v>1265225</v>
      </c>
      <c r="I2549">
        <v>1265908</v>
      </c>
      <c r="J2549" t="s">
        <v>65</v>
      </c>
      <c r="Q2549" t="s">
        <v>3259</v>
      </c>
      <c r="R2549">
        <v>684</v>
      </c>
    </row>
    <row r="2550" spans="1:19" x14ac:dyDescent="0.55000000000000004">
      <c r="A2550" t="s">
        <v>20</v>
      </c>
      <c r="C2550" t="s">
        <v>22</v>
      </c>
      <c r="D2550" t="s">
        <v>23</v>
      </c>
      <c r="E2550" t="s">
        <v>5</v>
      </c>
      <c r="G2550" t="s">
        <v>24</v>
      </c>
      <c r="H2550">
        <v>1265225</v>
      </c>
      <c r="I2550">
        <v>1265908</v>
      </c>
      <c r="J2550" t="s">
        <v>65</v>
      </c>
      <c r="K2550" t="s">
        <v>3258</v>
      </c>
      <c r="N2550" t="s">
        <v>79</v>
      </c>
      <c r="Q2550" t="s">
        <v>3259</v>
      </c>
      <c r="R2550">
        <v>684</v>
      </c>
      <c r="S2550">
        <v>227</v>
      </c>
    </row>
    <row r="2551" spans="1:19" hidden="1" x14ac:dyDescent="0.55000000000000004">
      <c r="A2551" t="s">
        <v>4566</v>
      </c>
      <c r="B2551" t="s">
        <v>21</v>
      </c>
      <c r="C2551" t="s">
        <v>22</v>
      </c>
      <c r="D2551" t="s">
        <v>23</v>
      </c>
      <c r="E2551" t="s">
        <v>5</v>
      </c>
      <c r="G2551" t="s">
        <v>24</v>
      </c>
      <c r="H2551">
        <v>1265898</v>
      </c>
      <c r="I2551">
        <v>1266935</v>
      </c>
      <c r="J2551" t="s">
        <v>65</v>
      </c>
      <c r="Q2551" t="s">
        <v>3262</v>
      </c>
      <c r="R2551">
        <v>1038</v>
      </c>
    </row>
    <row r="2552" spans="1:19" x14ac:dyDescent="0.55000000000000004">
      <c r="A2552" t="s">
        <v>20</v>
      </c>
      <c r="C2552" t="s">
        <v>22</v>
      </c>
      <c r="D2552" t="s">
        <v>23</v>
      </c>
      <c r="E2552" t="s">
        <v>5</v>
      </c>
      <c r="G2552" t="s">
        <v>24</v>
      </c>
      <c r="H2552">
        <v>1265898</v>
      </c>
      <c r="I2552">
        <v>1266935</v>
      </c>
      <c r="J2552" t="s">
        <v>65</v>
      </c>
      <c r="K2552" t="s">
        <v>3260</v>
      </c>
      <c r="N2552" t="s">
        <v>3261</v>
      </c>
      <c r="Q2552" t="s">
        <v>3262</v>
      </c>
      <c r="R2552">
        <v>1038</v>
      </c>
      <c r="S2552">
        <v>345</v>
      </c>
    </row>
    <row r="2553" spans="1:19" hidden="1" x14ac:dyDescent="0.55000000000000004">
      <c r="A2553" t="s">
        <v>4566</v>
      </c>
      <c r="B2553" t="s">
        <v>21</v>
      </c>
      <c r="C2553" t="s">
        <v>22</v>
      </c>
      <c r="D2553" t="s">
        <v>23</v>
      </c>
      <c r="E2553" t="s">
        <v>5</v>
      </c>
      <c r="G2553" t="s">
        <v>24</v>
      </c>
      <c r="H2553">
        <v>1267321</v>
      </c>
      <c r="I2553">
        <v>1268535</v>
      </c>
      <c r="J2553" t="s">
        <v>65</v>
      </c>
      <c r="Q2553" t="s">
        <v>3264</v>
      </c>
      <c r="R2553">
        <v>1215</v>
      </c>
    </row>
    <row r="2554" spans="1:19" x14ac:dyDescent="0.55000000000000004">
      <c r="A2554" t="s">
        <v>20</v>
      </c>
      <c r="C2554" t="s">
        <v>22</v>
      </c>
      <c r="D2554" t="s">
        <v>23</v>
      </c>
      <c r="E2554" t="s">
        <v>5</v>
      </c>
      <c r="G2554" t="s">
        <v>24</v>
      </c>
      <c r="H2554">
        <v>1267321</v>
      </c>
      <c r="I2554">
        <v>1268535</v>
      </c>
      <c r="J2554" t="s">
        <v>65</v>
      </c>
      <c r="K2554" t="s">
        <v>3263</v>
      </c>
      <c r="N2554" t="s">
        <v>2864</v>
      </c>
      <c r="Q2554" t="s">
        <v>3264</v>
      </c>
      <c r="R2554">
        <v>1215</v>
      </c>
      <c r="S2554">
        <v>404</v>
      </c>
    </row>
    <row r="2555" spans="1:19" hidden="1" x14ac:dyDescent="0.55000000000000004">
      <c r="A2555" t="s">
        <v>4566</v>
      </c>
      <c r="B2555" t="s">
        <v>21</v>
      </c>
      <c r="C2555" t="s">
        <v>22</v>
      </c>
      <c r="D2555" t="s">
        <v>23</v>
      </c>
      <c r="E2555" t="s">
        <v>5</v>
      </c>
      <c r="G2555" t="s">
        <v>24</v>
      </c>
      <c r="H2555">
        <v>1268551</v>
      </c>
      <c r="I2555">
        <v>1268772</v>
      </c>
      <c r="J2555" t="s">
        <v>65</v>
      </c>
      <c r="Q2555" t="s">
        <v>3266</v>
      </c>
      <c r="R2555">
        <v>222</v>
      </c>
    </row>
    <row r="2556" spans="1:19" x14ac:dyDescent="0.55000000000000004">
      <c r="A2556" t="s">
        <v>20</v>
      </c>
      <c r="C2556" t="s">
        <v>22</v>
      </c>
      <c r="D2556" t="s">
        <v>23</v>
      </c>
      <c r="E2556" t="s">
        <v>5</v>
      </c>
      <c r="G2556" t="s">
        <v>24</v>
      </c>
      <c r="H2556">
        <v>1268551</v>
      </c>
      <c r="I2556">
        <v>1268772</v>
      </c>
      <c r="J2556" t="s">
        <v>65</v>
      </c>
      <c r="K2556" t="s">
        <v>3265</v>
      </c>
      <c r="N2556" t="s">
        <v>54</v>
      </c>
      <c r="Q2556" t="s">
        <v>3266</v>
      </c>
      <c r="R2556">
        <v>222</v>
      </c>
      <c r="S2556">
        <v>73</v>
      </c>
    </row>
    <row r="2557" spans="1:19" hidden="1" x14ac:dyDescent="0.55000000000000004">
      <c r="A2557" t="s">
        <v>4566</v>
      </c>
      <c r="B2557" t="s">
        <v>21</v>
      </c>
      <c r="C2557" t="s">
        <v>22</v>
      </c>
      <c r="D2557" t="s">
        <v>23</v>
      </c>
      <c r="E2557" t="s">
        <v>5</v>
      </c>
      <c r="G2557" t="s">
        <v>24</v>
      </c>
      <c r="H2557">
        <v>1268781</v>
      </c>
      <c r="I2557">
        <v>1269038</v>
      </c>
      <c r="J2557" t="s">
        <v>65</v>
      </c>
      <c r="Q2557" t="s">
        <v>3269</v>
      </c>
      <c r="R2557">
        <v>258</v>
      </c>
    </row>
    <row r="2558" spans="1:19" x14ac:dyDescent="0.55000000000000004">
      <c r="A2558" t="s">
        <v>20</v>
      </c>
      <c r="C2558" t="s">
        <v>22</v>
      </c>
      <c r="D2558" t="s">
        <v>23</v>
      </c>
      <c r="E2558" t="s">
        <v>5</v>
      </c>
      <c r="G2558" t="s">
        <v>24</v>
      </c>
      <c r="H2558">
        <v>1268781</v>
      </c>
      <c r="I2558">
        <v>1269038</v>
      </c>
      <c r="J2558" t="s">
        <v>65</v>
      </c>
      <c r="K2558" t="s">
        <v>3267</v>
      </c>
      <c r="N2558" t="s">
        <v>3268</v>
      </c>
      <c r="Q2558" t="s">
        <v>3269</v>
      </c>
      <c r="R2558">
        <v>258</v>
      </c>
      <c r="S2558">
        <v>85</v>
      </c>
    </row>
    <row r="2559" spans="1:19" hidden="1" x14ac:dyDescent="0.55000000000000004">
      <c r="A2559" t="s">
        <v>4566</v>
      </c>
      <c r="B2559" t="s">
        <v>21</v>
      </c>
      <c r="C2559" t="s">
        <v>22</v>
      </c>
      <c r="D2559" t="s">
        <v>23</v>
      </c>
      <c r="E2559" t="s">
        <v>5</v>
      </c>
      <c r="G2559" t="s">
        <v>24</v>
      </c>
      <c r="H2559">
        <v>1269053</v>
      </c>
      <c r="I2559">
        <v>1269277</v>
      </c>
      <c r="J2559" t="s">
        <v>65</v>
      </c>
      <c r="Q2559" t="s">
        <v>3271</v>
      </c>
      <c r="R2559">
        <v>225</v>
      </c>
    </row>
    <row r="2560" spans="1:19" x14ac:dyDescent="0.55000000000000004">
      <c r="A2560" t="s">
        <v>20</v>
      </c>
      <c r="C2560" t="s">
        <v>22</v>
      </c>
      <c r="D2560" t="s">
        <v>23</v>
      </c>
      <c r="E2560" t="s">
        <v>5</v>
      </c>
      <c r="G2560" t="s">
        <v>24</v>
      </c>
      <c r="H2560">
        <v>1269053</v>
      </c>
      <c r="I2560">
        <v>1269277</v>
      </c>
      <c r="J2560" t="s">
        <v>65</v>
      </c>
      <c r="K2560" t="s">
        <v>3270</v>
      </c>
      <c r="N2560" t="s">
        <v>67</v>
      </c>
      <c r="Q2560" t="s">
        <v>3271</v>
      </c>
      <c r="R2560">
        <v>225</v>
      </c>
      <c r="S2560">
        <v>74</v>
      </c>
    </row>
    <row r="2561" spans="1:19" hidden="1" x14ac:dyDescent="0.55000000000000004">
      <c r="A2561" t="s">
        <v>4566</v>
      </c>
      <c r="B2561" t="s">
        <v>21</v>
      </c>
      <c r="C2561" t="s">
        <v>22</v>
      </c>
      <c r="D2561" t="s">
        <v>23</v>
      </c>
      <c r="E2561" t="s">
        <v>5</v>
      </c>
      <c r="G2561" t="s">
        <v>24</v>
      </c>
      <c r="H2561">
        <v>1269396</v>
      </c>
      <c r="I2561">
        <v>1269815</v>
      </c>
      <c r="J2561" t="s">
        <v>65</v>
      </c>
      <c r="Q2561" t="s">
        <v>3274</v>
      </c>
      <c r="R2561">
        <v>420</v>
      </c>
    </row>
    <row r="2562" spans="1:19" x14ac:dyDescent="0.55000000000000004">
      <c r="A2562" t="s">
        <v>20</v>
      </c>
      <c r="C2562" t="s">
        <v>22</v>
      </c>
      <c r="D2562" t="s">
        <v>23</v>
      </c>
      <c r="E2562" t="s">
        <v>5</v>
      </c>
      <c r="G2562" t="s">
        <v>24</v>
      </c>
      <c r="H2562">
        <v>1269396</v>
      </c>
      <c r="I2562">
        <v>1269815</v>
      </c>
      <c r="J2562" t="s">
        <v>65</v>
      </c>
      <c r="K2562" t="s">
        <v>3272</v>
      </c>
      <c r="N2562" t="s">
        <v>3273</v>
      </c>
      <c r="Q2562" t="s">
        <v>3274</v>
      </c>
      <c r="R2562">
        <v>420</v>
      </c>
      <c r="S2562">
        <v>139</v>
      </c>
    </row>
    <row r="2563" spans="1:19" hidden="1" x14ac:dyDescent="0.55000000000000004">
      <c r="A2563" t="s">
        <v>4566</v>
      </c>
      <c r="B2563" t="s">
        <v>21</v>
      </c>
      <c r="C2563" t="s">
        <v>22</v>
      </c>
      <c r="D2563" t="s">
        <v>23</v>
      </c>
      <c r="E2563" t="s">
        <v>5</v>
      </c>
      <c r="G2563" t="s">
        <v>24</v>
      </c>
      <c r="H2563">
        <v>1269827</v>
      </c>
      <c r="I2563">
        <v>1271236</v>
      </c>
      <c r="J2563" t="s">
        <v>65</v>
      </c>
      <c r="Q2563" t="s">
        <v>3277</v>
      </c>
      <c r="R2563">
        <v>1410</v>
      </c>
    </row>
    <row r="2564" spans="1:19" x14ac:dyDescent="0.55000000000000004">
      <c r="A2564" t="s">
        <v>20</v>
      </c>
      <c r="C2564" t="s">
        <v>22</v>
      </c>
      <c r="D2564" t="s">
        <v>23</v>
      </c>
      <c r="E2564" t="s">
        <v>5</v>
      </c>
      <c r="G2564" t="s">
        <v>24</v>
      </c>
      <c r="H2564">
        <v>1269827</v>
      </c>
      <c r="I2564">
        <v>1271236</v>
      </c>
      <c r="J2564" t="s">
        <v>65</v>
      </c>
      <c r="K2564" t="s">
        <v>3275</v>
      </c>
      <c r="N2564" t="s">
        <v>3276</v>
      </c>
      <c r="Q2564" t="s">
        <v>3277</v>
      </c>
      <c r="R2564">
        <v>1410</v>
      </c>
      <c r="S2564">
        <v>469</v>
      </c>
    </row>
    <row r="2565" spans="1:19" hidden="1" x14ac:dyDescent="0.55000000000000004">
      <c r="A2565" t="s">
        <v>4566</v>
      </c>
      <c r="B2565" t="s">
        <v>21</v>
      </c>
      <c r="C2565" t="s">
        <v>22</v>
      </c>
      <c r="D2565" t="s">
        <v>23</v>
      </c>
      <c r="E2565" t="s">
        <v>5</v>
      </c>
      <c r="G2565" t="s">
        <v>24</v>
      </c>
      <c r="H2565">
        <v>1271261</v>
      </c>
      <c r="I2565">
        <v>1272181</v>
      </c>
      <c r="J2565" t="s">
        <v>65</v>
      </c>
      <c r="Q2565" t="s">
        <v>3280</v>
      </c>
      <c r="R2565">
        <v>921</v>
      </c>
    </row>
    <row r="2566" spans="1:19" x14ac:dyDescent="0.55000000000000004">
      <c r="A2566" t="s">
        <v>20</v>
      </c>
      <c r="C2566" t="s">
        <v>22</v>
      </c>
      <c r="D2566" t="s">
        <v>23</v>
      </c>
      <c r="E2566" t="s">
        <v>5</v>
      </c>
      <c r="G2566" t="s">
        <v>24</v>
      </c>
      <c r="H2566">
        <v>1271261</v>
      </c>
      <c r="I2566">
        <v>1272181</v>
      </c>
      <c r="J2566" t="s">
        <v>65</v>
      </c>
      <c r="K2566" t="s">
        <v>3278</v>
      </c>
      <c r="N2566" t="s">
        <v>3279</v>
      </c>
      <c r="Q2566" t="s">
        <v>3280</v>
      </c>
      <c r="R2566">
        <v>921</v>
      </c>
      <c r="S2566">
        <v>306</v>
      </c>
    </row>
    <row r="2567" spans="1:19" hidden="1" x14ac:dyDescent="0.55000000000000004">
      <c r="A2567" t="s">
        <v>4566</v>
      </c>
      <c r="B2567" t="s">
        <v>21</v>
      </c>
      <c r="C2567" t="s">
        <v>22</v>
      </c>
      <c r="D2567" t="s">
        <v>23</v>
      </c>
      <c r="E2567" t="s">
        <v>5</v>
      </c>
      <c r="G2567" t="s">
        <v>24</v>
      </c>
      <c r="H2567">
        <v>1272219</v>
      </c>
      <c r="I2567">
        <v>1273736</v>
      </c>
      <c r="J2567" t="s">
        <v>65</v>
      </c>
      <c r="Q2567" t="s">
        <v>3283</v>
      </c>
      <c r="R2567">
        <v>1518</v>
      </c>
    </row>
    <row r="2568" spans="1:19" x14ac:dyDescent="0.55000000000000004">
      <c r="A2568" t="s">
        <v>20</v>
      </c>
      <c r="C2568" t="s">
        <v>22</v>
      </c>
      <c r="D2568" t="s">
        <v>23</v>
      </c>
      <c r="E2568" t="s">
        <v>5</v>
      </c>
      <c r="G2568" t="s">
        <v>24</v>
      </c>
      <c r="H2568">
        <v>1272219</v>
      </c>
      <c r="I2568">
        <v>1273736</v>
      </c>
      <c r="J2568" t="s">
        <v>65</v>
      </c>
      <c r="K2568" t="s">
        <v>3281</v>
      </c>
      <c r="N2568" t="s">
        <v>3282</v>
      </c>
      <c r="Q2568" t="s">
        <v>3283</v>
      </c>
      <c r="R2568">
        <v>1518</v>
      </c>
      <c r="S2568">
        <v>505</v>
      </c>
    </row>
    <row r="2569" spans="1:19" hidden="1" x14ac:dyDescent="0.55000000000000004">
      <c r="A2569" t="s">
        <v>4566</v>
      </c>
      <c r="B2569" t="s">
        <v>21</v>
      </c>
      <c r="C2569" t="s">
        <v>22</v>
      </c>
      <c r="D2569" t="s">
        <v>23</v>
      </c>
      <c r="E2569" t="s">
        <v>5</v>
      </c>
      <c r="G2569" t="s">
        <v>24</v>
      </c>
      <c r="H2569">
        <v>1273766</v>
      </c>
      <c r="I2569">
        <v>1274308</v>
      </c>
      <c r="J2569" t="s">
        <v>65</v>
      </c>
      <c r="Q2569" t="s">
        <v>3286</v>
      </c>
      <c r="R2569">
        <v>543</v>
      </c>
    </row>
    <row r="2570" spans="1:19" x14ac:dyDescent="0.55000000000000004">
      <c r="A2570" t="s">
        <v>20</v>
      </c>
      <c r="C2570" t="s">
        <v>22</v>
      </c>
      <c r="D2570" t="s">
        <v>23</v>
      </c>
      <c r="E2570" t="s">
        <v>5</v>
      </c>
      <c r="G2570" t="s">
        <v>24</v>
      </c>
      <c r="H2570">
        <v>1273766</v>
      </c>
      <c r="I2570">
        <v>1274308</v>
      </c>
      <c r="J2570" t="s">
        <v>65</v>
      </c>
      <c r="K2570" t="s">
        <v>3284</v>
      </c>
      <c r="N2570" t="s">
        <v>3285</v>
      </c>
      <c r="Q2570" t="s">
        <v>3286</v>
      </c>
      <c r="R2570">
        <v>543</v>
      </c>
      <c r="S2570">
        <v>180</v>
      </c>
    </row>
    <row r="2571" spans="1:19" hidden="1" x14ac:dyDescent="0.55000000000000004">
      <c r="A2571" t="s">
        <v>4566</v>
      </c>
      <c r="B2571" t="s">
        <v>21</v>
      </c>
      <c r="C2571" t="s">
        <v>22</v>
      </c>
      <c r="D2571" t="s">
        <v>23</v>
      </c>
      <c r="E2571" t="s">
        <v>5</v>
      </c>
      <c r="G2571" t="s">
        <v>24</v>
      </c>
      <c r="H2571">
        <v>1274305</v>
      </c>
      <c r="I2571">
        <v>1274826</v>
      </c>
      <c r="J2571" t="s">
        <v>65</v>
      </c>
      <c r="Q2571" t="s">
        <v>3289</v>
      </c>
      <c r="R2571">
        <v>522</v>
      </c>
    </row>
    <row r="2572" spans="1:19" x14ac:dyDescent="0.55000000000000004">
      <c r="A2572" t="s">
        <v>20</v>
      </c>
      <c r="C2572" t="s">
        <v>22</v>
      </c>
      <c r="D2572" t="s">
        <v>23</v>
      </c>
      <c r="E2572" t="s">
        <v>5</v>
      </c>
      <c r="G2572" t="s">
        <v>24</v>
      </c>
      <c r="H2572">
        <v>1274305</v>
      </c>
      <c r="I2572">
        <v>1274826</v>
      </c>
      <c r="J2572" t="s">
        <v>65</v>
      </c>
      <c r="K2572" t="s">
        <v>3287</v>
      </c>
      <c r="N2572" t="s">
        <v>3288</v>
      </c>
      <c r="Q2572" t="s">
        <v>3289</v>
      </c>
      <c r="R2572">
        <v>522</v>
      </c>
      <c r="S2572">
        <v>173</v>
      </c>
    </row>
    <row r="2573" spans="1:19" hidden="1" x14ac:dyDescent="0.55000000000000004">
      <c r="A2573" t="s">
        <v>4566</v>
      </c>
      <c r="B2573" t="s">
        <v>21</v>
      </c>
      <c r="C2573" t="s">
        <v>22</v>
      </c>
      <c r="D2573" t="s">
        <v>23</v>
      </c>
      <c r="E2573" t="s">
        <v>5</v>
      </c>
      <c r="G2573" t="s">
        <v>24</v>
      </c>
      <c r="H2573">
        <v>1274871</v>
      </c>
      <c r="I2573">
        <v>1275083</v>
      </c>
      <c r="J2573" t="s">
        <v>65</v>
      </c>
      <c r="Q2573" t="s">
        <v>3292</v>
      </c>
      <c r="R2573">
        <v>213</v>
      </c>
    </row>
    <row r="2574" spans="1:19" x14ac:dyDescent="0.55000000000000004">
      <c r="A2574" t="s">
        <v>20</v>
      </c>
      <c r="C2574" t="s">
        <v>22</v>
      </c>
      <c r="D2574" t="s">
        <v>23</v>
      </c>
      <c r="E2574" t="s">
        <v>5</v>
      </c>
      <c r="G2574" t="s">
        <v>24</v>
      </c>
      <c r="H2574">
        <v>1274871</v>
      </c>
      <c r="I2574">
        <v>1275083</v>
      </c>
      <c r="J2574" t="s">
        <v>65</v>
      </c>
      <c r="K2574" t="s">
        <v>3290</v>
      </c>
      <c r="N2574" t="s">
        <v>3291</v>
      </c>
      <c r="Q2574" t="s">
        <v>3292</v>
      </c>
      <c r="R2574">
        <v>213</v>
      </c>
      <c r="S2574">
        <v>70</v>
      </c>
    </row>
    <row r="2575" spans="1:19" hidden="1" x14ac:dyDescent="0.55000000000000004">
      <c r="A2575" t="s">
        <v>4566</v>
      </c>
      <c r="B2575" t="s">
        <v>21</v>
      </c>
      <c r="C2575" t="s">
        <v>22</v>
      </c>
      <c r="D2575" t="s">
        <v>23</v>
      </c>
      <c r="E2575" t="s">
        <v>5</v>
      </c>
      <c r="G2575" t="s">
        <v>24</v>
      </c>
      <c r="H2575">
        <v>1275116</v>
      </c>
      <c r="I2575">
        <v>1275832</v>
      </c>
      <c r="J2575" t="s">
        <v>65</v>
      </c>
      <c r="Q2575" t="s">
        <v>3295</v>
      </c>
      <c r="R2575">
        <v>717</v>
      </c>
    </row>
    <row r="2576" spans="1:19" x14ac:dyDescent="0.55000000000000004">
      <c r="A2576" t="s">
        <v>20</v>
      </c>
      <c r="C2576" t="s">
        <v>22</v>
      </c>
      <c r="D2576" t="s">
        <v>23</v>
      </c>
      <c r="E2576" t="s">
        <v>5</v>
      </c>
      <c r="G2576" t="s">
        <v>24</v>
      </c>
      <c r="H2576">
        <v>1275116</v>
      </c>
      <c r="I2576">
        <v>1275832</v>
      </c>
      <c r="J2576" t="s">
        <v>65</v>
      </c>
      <c r="K2576" t="s">
        <v>3293</v>
      </c>
      <c r="N2576" t="s">
        <v>3294</v>
      </c>
      <c r="Q2576" t="s">
        <v>3295</v>
      </c>
      <c r="R2576">
        <v>717</v>
      </c>
      <c r="S2576">
        <v>238</v>
      </c>
    </row>
    <row r="2577" spans="1:20" hidden="1" x14ac:dyDescent="0.55000000000000004">
      <c r="A2577" t="s">
        <v>4566</v>
      </c>
      <c r="B2577" t="s">
        <v>4567</v>
      </c>
      <c r="C2577" t="s">
        <v>22</v>
      </c>
      <c r="D2577" t="s">
        <v>23</v>
      </c>
      <c r="E2577" t="s">
        <v>5</v>
      </c>
      <c r="G2577" t="s">
        <v>24</v>
      </c>
      <c r="H2577">
        <v>1276106</v>
      </c>
      <c r="I2577">
        <v>1278717</v>
      </c>
      <c r="J2577" t="s">
        <v>65</v>
      </c>
      <c r="N2577" t="s">
        <v>1046</v>
      </c>
      <c r="Q2577" t="s">
        <v>4607</v>
      </c>
      <c r="R2577">
        <v>2612</v>
      </c>
      <c r="T2577" t="s">
        <v>4569</v>
      </c>
    </row>
    <row r="2578" spans="1:20" hidden="1" x14ac:dyDescent="0.55000000000000004">
      <c r="A2578" t="s">
        <v>4566</v>
      </c>
      <c r="B2578" t="s">
        <v>4567</v>
      </c>
      <c r="C2578" t="s">
        <v>22</v>
      </c>
      <c r="D2578" t="s">
        <v>23</v>
      </c>
      <c r="E2578" t="s">
        <v>5</v>
      </c>
      <c r="G2578" t="s">
        <v>24</v>
      </c>
      <c r="H2578">
        <v>1278727</v>
      </c>
      <c r="I2578">
        <v>1279430</v>
      </c>
      <c r="J2578" t="s">
        <v>65</v>
      </c>
      <c r="N2578" t="s">
        <v>4608</v>
      </c>
      <c r="Q2578" t="s">
        <v>4609</v>
      </c>
      <c r="R2578">
        <v>704</v>
      </c>
      <c r="T2578" t="s">
        <v>4569</v>
      </c>
    </row>
    <row r="2579" spans="1:20" hidden="1" x14ac:dyDescent="0.55000000000000004">
      <c r="A2579" t="s">
        <v>4566</v>
      </c>
      <c r="B2579" t="s">
        <v>21</v>
      </c>
      <c r="C2579" t="s">
        <v>22</v>
      </c>
      <c r="D2579" t="s">
        <v>23</v>
      </c>
      <c r="E2579" t="s">
        <v>5</v>
      </c>
      <c r="G2579" t="s">
        <v>24</v>
      </c>
      <c r="H2579">
        <v>1279536</v>
      </c>
      <c r="I2579">
        <v>1280165</v>
      </c>
      <c r="J2579" t="s">
        <v>65</v>
      </c>
      <c r="Q2579" t="s">
        <v>3297</v>
      </c>
      <c r="R2579">
        <v>630</v>
      </c>
    </row>
    <row r="2580" spans="1:20" x14ac:dyDescent="0.55000000000000004">
      <c r="A2580" t="s">
        <v>20</v>
      </c>
      <c r="C2580" t="s">
        <v>22</v>
      </c>
      <c r="D2580" t="s">
        <v>23</v>
      </c>
      <c r="E2580" t="s">
        <v>5</v>
      </c>
      <c r="G2580" t="s">
        <v>24</v>
      </c>
      <c r="H2580">
        <v>1279536</v>
      </c>
      <c r="I2580">
        <v>1280165</v>
      </c>
      <c r="J2580" t="s">
        <v>65</v>
      </c>
      <c r="K2580" t="s">
        <v>3296</v>
      </c>
      <c r="N2580" t="s">
        <v>2337</v>
      </c>
      <c r="Q2580" t="s">
        <v>3297</v>
      </c>
      <c r="R2580">
        <v>630</v>
      </c>
      <c r="S2580">
        <v>209</v>
      </c>
    </row>
    <row r="2581" spans="1:20" hidden="1" x14ac:dyDescent="0.55000000000000004">
      <c r="A2581" t="s">
        <v>4566</v>
      </c>
      <c r="B2581" t="s">
        <v>21</v>
      </c>
      <c r="C2581" t="s">
        <v>22</v>
      </c>
      <c r="D2581" t="s">
        <v>23</v>
      </c>
      <c r="E2581" t="s">
        <v>5</v>
      </c>
      <c r="G2581" t="s">
        <v>24</v>
      </c>
      <c r="H2581">
        <v>1280235</v>
      </c>
      <c r="I2581">
        <v>1281467</v>
      </c>
      <c r="J2581" t="s">
        <v>65</v>
      </c>
      <c r="O2581" t="s">
        <v>3300</v>
      </c>
      <c r="Q2581" t="s">
        <v>3301</v>
      </c>
      <c r="R2581">
        <v>1233</v>
      </c>
    </row>
    <row r="2582" spans="1:20" x14ac:dyDescent="0.55000000000000004">
      <c r="A2582" t="s">
        <v>20</v>
      </c>
      <c r="C2582" t="s">
        <v>22</v>
      </c>
      <c r="D2582" t="s">
        <v>23</v>
      </c>
      <c r="E2582" t="s">
        <v>5</v>
      </c>
      <c r="G2582" t="s">
        <v>24</v>
      </c>
      <c r="H2582">
        <v>1280235</v>
      </c>
      <c r="I2582">
        <v>1281467</v>
      </c>
      <c r="J2582" t="s">
        <v>65</v>
      </c>
      <c r="K2582" t="s">
        <v>3298</v>
      </c>
      <c r="N2582" t="s">
        <v>3299</v>
      </c>
      <c r="O2582" t="s">
        <v>3300</v>
      </c>
      <c r="Q2582" t="s">
        <v>3301</v>
      </c>
      <c r="R2582">
        <v>1233</v>
      </c>
      <c r="S2582">
        <v>410</v>
      </c>
    </row>
    <row r="2583" spans="1:20" hidden="1" x14ac:dyDescent="0.55000000000000004">
      <c r="A2583" t="s">
        <v>4566</v>
      </c>
      <c r="B2583" t="s">
        <v>21</v>
      </c>
      <c r="C2583" t="s">
        <v>22</v>
      </c>
      <c r="D2583" t="s">
        <v>23</v>
      </c>
      <c r="E2583" t="s">
        <v>5</v>
      </c>
      <c r="G2583" t="s">
        <v>24</v>
      </c>
      <c r="H2583">
        <v>1281481</v>
      </c>
      <c r="I2583">
        <v>1282503</v>
      </c>
      <c r="J2583" t="s">
        <v>65</v>
      </c>
      <c r="Q2583" t="s">
        <v>3304</v>
      </c>
      <c r="R2583">
        <v>1023</v>
      </c>
    </row>
    <row r="2584" spans="1:20" x14ac:dyDescent="0.55000000000000004">
      <c r="A2584" t="s">
        <v>20</v>
      </c>
      <c r="C2584" t="s">
        <v>22</v>
      </c>
      <c r="D2584" t="s">
        <v>23</v>
      </c>
      <c r="E2584" t="s">
        <v>5</v>
      </c>
      <c r="G2584" t="s">
        <v>24</v>
      </c>
      <c r="H2584">
        <v>1281481</v>
      </c>
      <c r="I2584">
        <v>1282503</v>
      </c>
      <c r="J2584" t="s">
        <v>65</v>
      </c>
      <c r="K2584" t="s">
        <v>3302</v>
      </c>
      <c r="N2584" t="s">
        <v>3303</v>
      </c>
      <c r="Q2584" t="s">
        <v>3304</v>
      </c>
      <c r="R2584">
        <v>1023</v>
      </c>
      <c r="S2584">
        <v>340</v>
      </c>
    </row>
    <row r="2585" spans="1:20" hidden="1" x14ac:dyDescent="0.55000000000000004">
      <c r="A2585" t="s">
        <v>4566</v>
      </c>
      <c r="B2585" t="s">
        <v>21</v>
      </c>
      <c r="C2585" t="s">
        <v>22</v>
      </c>
      <c r="D2585" t="s">
        <v>23</v>
      </c>
      <c r="E2585" t="s">
        <v>5</v>
      </c>
      <c r="G2585" t="s">
        <v>24</v>
      </c>
      <c r="H2585">
        <v>1282513</v>
      </c>
      <c r="I2585">
        <v>1283364</v>
      </c>
      <c r="J2585" t="s">
        <v>65</v>
      </c>
      <c r="Q2585" t="s">
        <v>3307</v>
      </c>
      <c r="R2585">
        <v>852</v>
      </c>
    </row>
    <row r="2586" spans="1:20" x14ac:dyDescent="0.55000000000000004">
      <c r="A2586" t="s">
        <v>20</v>
      </c>
      <c r="C2586" t="s">
        <v>22</v>
      </c>
      <c r="D2586" t="s">
        <v>23</v>
      </c>
      <c r="E2586" t="s">
        <v>5</v>
      </c>
      <c r="G2586" t="s">
        <v>24</v>
      </c>
      <c r="H2586">
        <v>1282513</v>
      </c>
      <c r="I2586">
        <v>1283364</v>
      </c>
      <c r="J2586" t="s">
        <v>65</v>
      </c>
      <c r="K2586" t="s">
        <v>3305</v>
      </c>
      <c r="N2586" t="s">
        <v>3306</v>
      </c>
      <c r="Q2586" t="s">
        <v>3307</v>
      </c>
      <c r="R2586">
        <v>852</v>
      </c>
      <c r="S2586">
        <v>283</v>
      </c>
    </row>
    <row r="2587" spans="1:20" hidden="1" x14ac:dyDescent="0.55000000000000004">
      <c r="A2587" t="s">
        <v>4566</v>
      </c>
      <c r="B2587" t="s">
        <v>21</v>
      </c>
      <c r="C2587" t="s">
        <v>22</v>
      </c>
      <c r="D2587" t="s">
        <v>23</v>
      </c>
      <c r="E2587" t="s">
        <v>5</v>
      </c>
      <c r="G2587" t="s">
        <v>24</v>
      </c>
      <c r="H2587">
        <v>1283357</v>
      </c>
      <c r="I2587">
        <v>1284436</v>
      </c>
      <c r="J2587" t="s">
        <v>65</v>
      </c>
      <c r="Q2587" t="s">
        <v>3310</v>
      </c>
      <c r="R2587">
        <v>1080</v>
      </c>
    </row>
    <row r="2588" spans="1:20" x14ac:dyDescent="0.55000000000000004">
      <c r="A2588" t="s">
        <v>20</v>
      </c>
      <c r="C2588" t="s">
        <v>22</v>
      </c>
      <c r="D2588" t="s">
        <v>23</v>
      </c>
      <c r="E2588" t="s">
        <v>5</v>
      </c>
      <c r="G2588" t="s">
        <v>24</v>
      </c>
      <c r="H2588">
        <v>1283357</v>
      </c>
      <c r="I2588">
        <v>1284436</v>
      </c>
      <c r="J2588" t="s">
        <v>65</v>
      </c>
      <c r="K2588" t="s">
        <v>3308</v>
      </c>
      <c r="N2588" t="s">
        <v>3309</v>
      </c>
      <c r="Q2588" t="s">
        <v>3310</v>
      </c>
      <c r="R2588">
        <v>1080</v>
      </c>
      <c r="S2588">
        <v>359</v>
      </c>
    </row>
    <row r="2589" spans="1:20" hidden="1" x14ac:dyDescent="0.55000000000000004">
      <c r="A2589" t="s">
        <v>4566</v>
      </c>
      <c r="B2589" t="s">
        <v>21</v>
      </c>
      <c r="C2589" t="s">
        <v>22</v>
      </c>
      <c r="D2589" t="s">
        <v>23</v>
      </c>
      <c r="E2589" t="s">
        <v>5</v>
      </c>
      <c r="G2589" t="s">
        <v>24</v>
      </c>
      <c r="H2589">
        <v>1284441</v>
      </c>
      <c r="I2589">
        <v>1285034</v>
      </c>
      <c r="J2589" t="s">
        <v>65</v>
      </c>
      <c r="Q2589" t="s">
        <v>3313</v>
      </c>
      <c r="R2589">
        <v>594</v>
      </c>
    </row>
    <row r="2590" spans="1:20" x14ac:dyDescent="0.55000000000000004">
      <c r="A2590" t="s">
        <v>20</v>
      </c>
      <c r="C2590" t="s">
        <v>22</v>
      </c>
      <c r="D2590" t="s">
        <v>23</v>
      </c>
      <c r="E2590" t="s">
        <v>5</v>
      </c>
      <c r="G2590" t="s">
        <v>24</v>
      </c>
      <c r="H2590">
        <v>1284441</v>
      </c>
      <c r="I2590">
        <v>1285034</v>
      </c>
      <c r="J2590" t="s">
        <v>65</v>
      </c>
      <c r="K2590" t="s">
        <v>3311</v>
      </c>
      <c r="N2590" t="s">
        <v>3312</v>
      </c>
      <c r="Q2590" t="s">
        <v>3313</v>
      </c>
      <c r="R2590">
        <v>594</v>
      </c>
      <c r="S2590">
        <v>197</v>
      </c>
    </row>
    <row r="2591" spans="1:20" hidden="1" x14ac:dyDescent="0.55000000000000004">
      <c r="A2591" t="s">
        <v>4566</v>
      </c>
      <c r="B2591" t="s">
        <v>21</v>
      </c>
      <c r="C2591" t="s">
        <v>22</v>
      </c>
      <c r="D2591" t="s">
        <v>23</v>
      </c>
      <c r="E2591" t="s">
        <v>5</v>
      </c>
      <c r="G2591" t="s">
        <v>24</v>
      </c>
      <c r="H2591">
        <v>1285188</v>
      </c>
      <c r="I2591">
        <v>1286534</v>
      </c>
      <c r="J2591" t="s">
        <v>529</v>
      </c>
      <c r="Q2591" t="s">
        <v>3316</v>
      </c>
      <c r="R2591">
        <v>1347</v>
      </c>
    </row>
    <row r="2592" spans="1:20" hidden="1" x14ac:dyDescent="0.55000000000000004">
      <c r="A2592" t="s">
        <v>20</v>
      </c>
      <c r="C2592" t="s">
        <v>22</v>
      </c>
      <c r="D2592" t="s">
        <v>23</v>
      </c>
      <c r="E2592" t="s">
        <v>5</v>
      </c>
      <c r="G2592" t="s">
        <v>24</v>
      </c>
      <c r="H2592">
        <v>1285188</v>
      </c>
      <c r="I2592">
        <v>1286534</v>
      </c>
      <c r="J2592" t="s">
        <v>529</v>
      </c>
      <c r="K2592" t="s">
        <v>3314</v>
      </c>
      <c r="N2592" t="s">
        <v>3315</v>
      </c>
      <c r="Q2592" t="s">
        <v>3316</v>
      </c>
      <c r="R2592">
        <v>1347</v>
      </c>
      <c r="S2592">
        <v>448</v>
      </c>
    </row>
    <row r="2593" spans="1:19" hidden="1" x14ac:dyDescent="0.55000000000000004">
      <c r="A2593" t="s">
        <v>4566</v>
      </c>
      <c r="B2593" t="s">
        <v>21</v>
      </c>
      <c r="C2593" t="s">
        <v>22</v>
      </c>
      <c r="D2593" t="s">
        <v>23</v>
      </c>
      <c r="E2593" t="s">
        <v>5</v>
      </c>
      <c r="G2593" t="s">
        <v>24</v>
      </c>
      <c r="H2593">
        <v>1286536</v>
      </c>
      <c r="I2593">
        <v>1287240</v>
      </c>
      <c r="J2593" t="s">
        <v>529</v>
      </c>
      <c r="Q2593" t="s">
        <v>3319</v>
      </c>
      <c r="R2593">
        <v>705</v>
      </c>
    </row>
    <row r="2594" spans="1:19" hidden="1" x14ac:dyDescent="0.55000000000000004">
      <c r="A2594" t="s">
        <v>20</v>
      </c>
      <c r="C2594" t="s">
        <v>22</v>
      </c>
      <c r="D2594" t="s">
        <v>23</v>
      </c>
      <c r="E2594" t="s">
        <v>5</v>
      </c>
      <c r="G2594" t="s">
        <v>24</v>
      </c>
      <c r="H2594">
        <v>1286536</v>
      </c>
      <c r="I2594">
        <v>1287240</v>
      </c>
      <c r="J2594" t="s">
        <v>529</v>
      </c>
      <c r="K2594" t="s">
        <v>3317</v>
      </c>
      <c r="N2594" t="s">
        <v>3318</v>
      </c>
      <c r="Q2594" t="s">
        <v>3319</v>
      </c>
      <c r="R2594">
        <v>705</v>
      </c>
      <c r="S2594">
        <v>234</v>
      </c>
    </row>
    <row r="2595" spans="1:19" hidden="1" x14ac:dyDescent="0.55000000000000004">
      <c r="A2595" t="s">
        <v>4566</v>
      </c>
      <c r="B2595" t="s">
        <v>21</v>
      </c>
      <c r="C2595" t="s">
        <v>22</v>
      </c>
      <c r="D2595" t="s">
        <v>23</v>
      </c>
      <c r="E2595" t="s">
        <v>5</v>
      </c>
      <c r="G2595" t="s">
        <v>24</v>
      </c>
      <c r="H2595">
        <v>1287288</v>
      </c>
      <c r="I2595">
        <v>1288256</v>
      </c>
      <c r="J2595" t="s">
        <v>65</v>
      </c>
      <c r="Q2595" t="s">
        <v>3322</v>
      </c>
      <c r="R2595">
        <v>969</v>
      </c>
    </row>
    <row r="2596" spans="1:19" x14ac:dyDescent="0.55000000000000004">
      <c r="A2596" t="s">
        <v>20</v>
      </c>
      <c r="C2596" t="s">
        <v>22</v>
      </c>
      <c r="D2596" t="s">
        <v>23</v>
      </c>
      <c r="E2596" t="s">
        <v>5</v>
      </c>
      <c r="G2596" t="s">
        <v>24</v>
      </c>
      <c r="H2596">
        <v>1287288</v>
      </c>
      <c r="I2596">
        <v>1288256</v>
      </c>
      <c r="J2596" t="s">
        <v>65</v>
      </c>
      <c r="K2596" t="s">
        <v>3320</v>
      </c>
      <c r="N2596" t="s">
        <v>3321</v>
      </c>
      <c r="Q2596" t="s">
        <v>3322</v>
      </c>
      <c r="R2596">
        <v>969</v>
      </c>
      <c r="S2596">
        <v>322</v>
      </c>
    </row>
    <row r="2597" spans="1:19" hidden="1" x14ac:dyDescent="0.55000000000000004">
      <c r="A2597" t="s">
        <v>4566</v>
      </c>
      <c r="B2597" t="s">
        <v>21</v>
      </c>
      <c r="C2597" t="s">
        <v>22</v>
      </c>
      <c r="D2597" t="s">
        <v>23</v>
      </c>
      <c r="E2597" t="s">
        <v>5</v>
      </c>
      <c r="G2597" t="s">
        <v>24</v>
      </c>
      <c r="H2597">
        <v>1288330</v>
      </c>
      <c r="I2597">
        <v>1289328</v>
      </c>
      <c r="J2597" t="s">
        <v>65</v>
      </c>
      <c r="Q2597" t="s">
        <v>3324</v>
      </c>
      <c r="R2597">
        <v>999</v>
      </c>
    </row>
    <row r="2598" spans="1:19" x14ac:dyDescent="0.55000000000000004">
      <c r="A2598" t="s">
        <v>20</v>
      </c>
      <c r="C2598" t="s">
        <v>22</v>
      </c>
      <c r="D2598" t="s">
        <v>23</v>
      </c>
      <c r="E2598" t="s">
        <v>5</v>
      </c>
      <c r="G2598" t="s">
        <v>24</v>
      </c>
      <c r="H2598">
        <v>1288330</v>
      </c>
      <c r="I2598">
        <v>1289328</v>
      </c>
      <c r="J2598" t="s">
        <v>65</v>
      </c>
      <c r="K2598" t="s">
        <v>3323</v>
      </c>
      <c r="N2598" t="s">
        <v>172</v>
      </c>
      <c r="Q2598" t="s">
        <v>3324</v>
      </c>
      <c r="R2598">
        <v>999</v>
      </c>
      <c r="S2598">
        <v>332</v>
      </c>
    </row>
    <row r="2599" spans="1:19" hidden="1" x14ac:dyDescent="0.55000000000000004">
      <c r="A2599" t="s">
        <v>4566</v>
      </c>
      <c r="B2599" t="s">
        <v>21</v>
      </c>
      <c r="C2599" t="s">
        <v>22</v>
      </c>
      <c r="D2599" t="s">
        <v>23</v>
      </c>
      <c r="E2599" t="s">
        <v>5</v>
      </c>
      <c r="G2599" t="s">
        <v>24</v>
      </c>
      <c r="H2599">
        <v>1289429</v>
      </c>
      <c r="I2599">
        <v>1291309</v>
      </c>
      <c r="J2599" t="s">
        <v>65</v>
      </c>
      <c r="Q2599" t="s">
        <v>3326</v>
      </c>
      <c r="R2599">
        <v>1881</v>
      </c>
    </row>
    <row r="2600" spans="1:19" x14ac:dyDescent="0.55000000000000004">
      <c r="A2600" t="s">
        <v>20</v>
      </c>
      <c r="C2600" t="s">
        <v>22</v>
      </c>
      <c r="D2600" t="s">
        <v>23</v>
      </c>
      <c r="E2600" t="s">
        <v>5</v>
      </c>
      <c r="G2600" t="s">
        <v>24</v>
      </c>
      <c r="H2600">
        <v>1289429</v>
      </c>
      <c r="I2600">
        <v>1291309</v>
      </c>
      <c r="J2600" t="s">
        <v>65</v>
      </c>
      <c r="K2600" t="s">
        <v>3325</v>
      </c>
      <c r="N2600" t="s">
        <v>1800</v>
      </c>
      <c r="Q2600" t="s">
        <v>3326</v>
      </c>
      <c r="R2600">
        <v>1881</v>
      </c>
      <c r="S2600">
        <v>626</v>
      </c>
    </row>
    <row r="2601" spans="1:19" hidden="1" x14ac:dyDescent="0.55000000000000004">
      <c r="A2601" t="s">
        <v>4566</v>
      </c>
      <c r="B2601" t="s">
        <v>21</v>
      </c>
      <c r="C2601" t="s">
        <v>22</v>
      </c>
      <c r="D2601" t="s">
        <v>23</v>
      </c>
      <c r="E2601" t="s">
        <v>5</v>
      </c>
      <c r="G2601" t="s">
        <v>24</v>
      </c>
      <c r="H2601">
        <v>1291302</v>
      </c>
      <c r="I2601">
        <v>1293041</v>
      </c>
      <c r="J2601" t="s">
        <v>65</v>
      </c>
      <c r="Q2601" t="s">
        <v>3328</v>
      </c>
      <c r="R2601">
        <v>1740</v>
      </c>
    </row>
    <row r="2602" spans="1:19" x14ac:dyDescent="0.55000000000000004">
      <c r="A2602" t="s">
        <v>20</v>
      </c>
      <c r="C2602" t="s">
        <v>22</v>
      </c>
      <c r="D2602" t="s">
        <v>23</v>
      </c>
      <c r="E2602" t="s">
        <v>5</v>
      </c>
      <c r="G2602" t="s">
        <v>24</v>
      </c>
      <c r="H2602">
        <v>1291302</v>
      </c>
      <c r="I2602">
        <v>1293041</v>
      </c>
      <c r="J2602" t="s">
        <v>65</v>
      </c>
      <c r="K2602" t="s">
        <v>3327</v>
      </c>
      <c r="N2602" t="s">
        <v>1800</v>
      </c>
      <c r="Q2602" t="s">
        <v>3328</v>
      </c>
      <c r="R2602">
        <v>1740</v>
      </c>
      <c r="S2602">
        <v>579</v>
      </c>
    </row>
    <row r="2603" spans="1:19" hidden="1" x14ac:dyDescent="0.55000000000000004">
      <c r="A2603" t="s">
        <v>4566</v>
      </c>
      <c r="B2603" t="s">
        <v>21</v>
      </c>
      <c r="C2603" t="s">
        <v>22</v>
      </c>
      <c r="D2603" t="s">
        <v>23</v>
      </c>
      <c r="E2603" t="s">
        <v>5</v>
      </c>
      <c r="G2603" t="s">
        <v>24</v>
      </c>
      <c r="H2603">
        <v>1293044</v>
      </c>
      <c r="I2603">
        <v>1293694</v>
      </c>
      <c r="J2603" t="s">
        <v>65</v>
      </c>
      <c r="Q2603" t="s">
        <v>3330</v>
      </c>
      <c r="R2603">
        <v>651</v>
      </c>
    </row>
    <row r="2604" spans="1:19" x14ac:dyDescent="0.55000000000000004">
      <c r="A2604" t="s">
        <v>20</v>
      </c>
      <c r="C2604" t="s">
        <v>22</v>
      </c>
      <c r="D2604" t="s">
        <v>23</v>
      </c>
      <c r="E2604" t="s">
        <v>5</v>
      </c>
      <c r="G2604" t="s">
        <v>24</v>
      </c>
      <c r="H2604">
        <v>1293044</v>
      </c>
      <c r="I2604">
        <v>1293694</v>
      </c>
      <c r="J2604" t="s">
        <v>65</v>
      </c>
      <c r="K2604" t="s">
        <v>3329</v>
      </c>
      <c r="N2604" t="s">
        <v>76</v>
      </c>
      <c r="Q2604" t="s">
        <v>3330</v>
      </c>
      <c r="R2604">
        <v>651</v>
      </c>
      <c r="S2604">
        <v>216</v>
      </c>
    </row>
    <row r="2605" spans="1:19" hidden="1" x14ac:dyDescent="0.55000000000000004">
      <c r="A2605" t="s">
        <v>4566</v>
      </c>
      <c r="B2605" t="s">
        <v>21</v>
      </c>
      <c r="C2605" t="s">
        <v>22</v>
      </c>
      <c r="D2605" t="s">
        <v>23</v>
      </c>
      <c r="E2605" t="s">
        <v>5</v>
      </c>
      <c r="G2605" t="s">
        <v>24</v>
      </c>
      <c r="H2605">
        <v>1293817</v>
      </c>
      <c r="I2605">
        <v>1294158</v>
      </c>
      <c r="J2605" t="s">
        <v>529</v>
      </c>
      <c r="Q2605" t="s">
        <v>3332</v>
      </c>
      <c r="R2605">
        <v>342</v>
      </c>
    </row>
    <row r="2606" spans="1:19" hidden="1" x14ac:dyDescent="0.55000000000000004">
      <c r="A2606" t="s">
        <v>20</v>
      </c>
      <c r="C2606" t="s">
        <v>22</v>
      </c>
      <c r="D2606" t="s">
        <v>23</v>
      </c>
      <c r="E2606" t="s">
        <v>5</v>
      </c>
      <c r="G2606" t="s">
        <v>24</v>
      </c>
      <c r="H2606">
        <v>1293817</v>
      </c>
      <c r="I2606">
        <v>1294158</v>
      </c>
      <c r="J2606" t="s">
        <v>529</v>
      </c>
      <c r="K2606" t="s">
        <v>3331</v>
      </c>
      <c r="N2606" t="s">
        <v>54</v>
      </c>
      <c r="Q2606" t="s">
        <v>3332</v>
      </c>
      <c r="R2606">
        <v>342</v>
      </c>
      <c r="S2606">
        <v>113</v>
      </c>
    </row>
    <row r="2607" spans="1:19" hidden="1" x14ac:dyDescent="0.55000000000000004">
      <c r="A2607" t="s">
        <v>4566</v>
      </c>
      <c r="B2607" t="s">
        <v>21</v>
      </c>
      <c r="C2607" t="s">
        <v>22</v>
      </c>
      <c r="D2607" t="s">
        <v>23</v>
      </c>
      <c r="E2607" t="s">
        <v>5</v>
      </c>
      <c r="G2607" t="s">
        <v>24</v>
      </c>
      <c r="H2607">
        <v>1294173</v>
      </c>
      <c r="I2607">
        <v>1294637</v>
      </c>
      <c r="J2607" t="s">
        <v>529</v>
      </c>
      <c r="Q2607" t="s">
        <v>3334</v>
      </c>
      <c r="R2607">
        <v>465</v>
      </c>
    </row>
    <row r="2608" spans="1:19" hidden="1" x14ac:dyDescent="0.55000000000000004">
      <c r="A2608" t="s">
        <v>20</v>
      </c>
      <c r="C2608" t="s">
        <v>22</v>
      </c>
      <c r="D2608" t="s">
        <v>23</v>
      </c>
      <c r="E2608" t="s">
        <v>5</v>
      </c>
      <c r="G2608" t="s">
        <v>24</v>
      </c>
      <c r="H2608">
        <v>1294173</v>
      </c>
      <c r="I2608">
        <v>1294637</v>
      </c>
      <c r="J2608" t="s">
        <v>529</v>
      </c>
      <c r="K2608" t="s">
        <v>3333</v>
      </c>
      <c r="N2608" t="s">
        <v>1926</v>
      </c>
      <c r="Q2608" t="s">
        <v>3334</v>
      </c>
      <c r="R2608">
        <v>465</v>
      </c>
      <c r="S2608">
        <v>154</v>
      </c>
    </row>
    <row r="2609" spans="1:20" hidden="1" x14ac:dyDescent="0.55000000000000004">
      <c r="A2609" t="s">
        <v>4566</v>
      </c>
      <c r="B2609" t="s">
        <v>297</v>
      </c>
      <c r="C2609" t="s">
        <v>22</v>
      </c>
      <c r="D2609" t="s">
        <v>23</v>
      </c>
      <c r="E2609" t="s">
        <v>5</v>
      </c>
      <c r="G2609" t="s">
        <v>24</v>
      </c>
      <c r="H2609">
        <v>1294687</v>
      </c>
      <c r="I2609">
        <v>1294759</v>
      </c>
      <c r="J2609" t="s">
        <v>529</v>
      </c>
      <c r="Q2609" t="s">
        <v>3335</v>
      </c>
      <c r="R2609">
        <v>73</v>
      </c>
    </row>
    <row r="2610" spans="1:20" hidden="1" x14ac:dyDescent="0.55000000000000004">
      <c r="A2610" t="s">
        <v>297</v>
      </c>
      <c r="C2610" t="s">
        <v>22</v>
      </c>
      <c r="D2610" t="s">
        <v>23</v>
      </c>
      <c r="E2610" t="s">
        <v>5</v>
      </c>
      <c r="G2610" t="s">
        <v>24</v>
      </c>
      <c r="H2610">
        <v>1294687</v>
      </c>
      <c r="I2610">
        <v>1294759</v>
      </c>
      <c r="J2610" t="s">
        <v>529</v>
      </c>
      <c r="N2610" t="s">
        <v>1688</v>
      </c>
      <c r="Q2610" t="s">
        <v>3335</v>
      </c>
      <c r="R2610">
        <v>73</v>
      </c>
      <c r="T2610" t="s">
        <v>3336</v>
      </c>
    </row>
    <row r="2611" spans="1:20" hidden="1" x14ac:dyDescent="0.55000000000000004">
      <c r="A2611" t="s">
        <v>4566</v>
      </c>
      <c r="B2611" t="s">
        <v>297</v>
      </c>
      <c r="C2611" t="s">
        <v>22</v>
      </c>
      <c r="D2611" t="s">
        <v>23</v>
      </c>
      <c r="E2611" t="s">
        <v>5</v>
      </c>
      <c r="G2611" t="s">
        <v>24</v>
      </c>
      <c r="H2611">
        <v>1294768</v>
      </c>
      <c r="I2611">
        <v>1294843</v>
      </c>
      <c r="J2611" t="s">
        <v>529</v>
      </c>
      <c r="Q2611" t="s">
        <v>3338</v>
      </c>
      <c r="R2611">
        <v>76</v>
      </c>
    </row>
    <row r="2612" spans="1:20" hidden="1" x14ac:dyDescent="0.55000000000000004">
      <c r="A2612" t="s">
        <v>297</v>
      </c>
      <c r="C2612" t="s">
        <v>22</v>
      </c>
      <c r="D2612" t="s">
        <v>23</v>
      </c>
      <c r="E2612" t="s">
        <v>5</v>
      </c>
      <c r="G2612" t="s">
        <v>24</v>
      </c>
      <c r="H2612">
        <v>1294768</v>
      </c>
      <c r="I2612">
        <v>1294843</v>
      </c>
      <c r="J2612" t="s">
        <v>529</v>
      </c>
      <c r="N2612" t="s">
        <v>3337</v>
      </c>
      <c r="Q2612" t="s">
        <v>3338</v>
      </c>
      <c r="R2612">
        <v>76</v>
      </c>
      <c r="T2612" t="s">
        <v>3339</v>
      </c>
    </row>
    <row r="2613" spans="1:20" hidden="1" x14ac:dyDescent="0.55000000000000004">
      <c r="A2613" t="s">
        <v>4566</v>
      </c>
      <c r="B2613" t="s">
        <v>21</v>
      </c>
      <c r="C2613" t="s">
        <v>22</v>
      </c>
      <c r="D2613" t="s">
        <v>23</v>
      </c>
      <c r="E2613" t="s">
        <v>5</v>
      </c>
      <c r="G2613" t="s">
        <v>24</v>
      </c>
      <c r="H2613">
        <v>1294925</v>
      </c>
      <c r="I2613">
        <v>1295221</v>
      </c>
      <c r="J2613" t="s">
        <v>65</v>
      </c>
      <c r="Q2613" t="s">
        <v>3342</v>
      </c>
      <c r="R2613">
        <v>297</v>
      </c>
    </row>
    <row r="2614" spans="1:20" x14ac:dyDescent="0.55000000000000004">
      <c r="A2614" t="s">
        <v>20</v>
      </c>
      <c r="C2614" t="s">
        <v>22</v>
      </c>
      <c r="D2614" t="s">
        <v>23</v>
      </c>
      <c r="E2614" t="s">
        <v>5</v>
      </c>
      <c r="G2614" t="s">
        <v>24</v>
      </c>
      <c r="H2614">
        <v>1294925</v>
      </c>
      <c r="I2614">
        <v>1295221</v>
      </c>
      <c r="J2614" t="s">
        <v>65</v>
      </c>
      <c r="K2614" t="s">
        <v>3340</v>
      </c>
      <c r="N2614" t="s">
        <v>3341</v>
      </c>
      <c r="Q2614" t="s">
        <v>3342</v>
      </c>
      <c r="R2614">
        <v>297</v>
      </c>
      <c r="S2614">
        <v>98</v>
      </c>
    </row>
    <row r="2615" spans="1:20" hidden="1" x14ac:dyDescent="0.55000000000000004">
      <c r="A2615" t="s">
        <v>4566</v>
      </c>
      <c r="B2615" t="s">
        <v>21</v>
      </c>
      <c r="C2615" t="s">
        <v>22</v>
      </c>
      <c r="D2615" t="s">
        <v>23</v>
      </c>
      <c r="E2615" t="s">
        <v>5</v>
      </c>
      <c r="G2615" t="s">
        <v>24</v>
      </c>
      <c r="H2615">
        <v>1295369</v>
      </c>
      <c r="I2615">
        <v>1296190</v>
      </c>
      <c r="J2615" t="s">
        <v>65</v>
      </c>
      <c r="Q2615" t="s">
        <v>3344</v>
      </c>
      <c r="R2615">
        <v>822</v>
      </c>
    </row>
    <row r="2616" spans="1:20" x14ac:dyDescent="0.55000000000000004">
      <c r="A2616" t="s">
        <v>20</v>
      </c>
      <c r="C2616" t="s">
        <v>22</v>
      </c>
      <c r="D2616" t="s">
        <v>23</v>
      </c>
      <c r="E2616" t="s">
        <v>5</v>
      </c>
      <c r="G2616" t="s">
        <v>24</v>
      </c>
      <c r="H2616">
        <v>1295369</v>
      </c>
      <c r="I2616">
        <v>1296190</v>
      </c>
      <c r="J2616" t="s">
        <v>65</v>
      </c>
      <c r="K2616" t="s">
        <v>3343</v>
      </c>
      <c r="N2616" t="s">
        <v>618</v>
      </c>
      <c r="Q2616" t="s">
        <v>3344</v>
      </c>
      <c r="R2616">
        <v>822</v>
      </c>
      <c r="S2616">
        <v>273</v>
      </c>
    </row>
    <row r="2617" spans="1:20" hidden="1" x14ac:dyDescent="0.55000000000000004">
      <c r="A2617" t="s">
        <v>4566</v>
      </c>
      <c r="B2617" t="s">
        <v>21</v>
      </c>
      <c r="C2617" t="s">
        <v>22</v>
      </c>
      <c r="D2617" t="s">
        <v>23</v>
      </c>
      <c r="E2617" t="s">
        <v>5</v>
      </c>
      <c r="G2617" t="s">
        <v>24</v>
      </c>
      <c r="H2617">
        <v>1296203</v>
      </c>
      <c r="I2617">
        <v>1296532</v>
      </c>
      <c r="J2617" t="s">
        <v>65</v>
      </c>
      <c r="Q2617" t="s">
        <v>3347</v>
      </c>
      <c r="R2617">
        <v>330</v>
      </c>
    </row>
    <row r="2618" spans="1:20" x14ac:dyDescent="0.55000000000000004">
      <c r="A2618" t="s">
        <v>20</v>
      </c>
      <c r="C2618" t="s">
        <v>22</v>
      </c>
      <c r="D2618" t="s">
        <v>23</v>
      </c>
      <c r="E2618" t="s">
        <v>5</v>
      </c>
      <c r="G2618" t="s">
        <v>24</v>
      </c>
      <c r="H2618">
        <v>1296203</v>
      </c>
      <c r="I2618">
        <v>1296532</v>
      </c>
      <c r="J2618" t="s">
        <v>65</v>
      </c>
      <c r="K2618" t="s">
        <v>3345</v>
      </c>
      <c r="N2618" t="s">
        <v>3346</v>
      </c>
      <c r="Q2618" t="s">
        <v>3347</v>
      </c>
      <c r="R2618">
        <v>330</v>
      </c>
      <c r="S2618">
        <v>109</v>
      </c>
    </row>
    <row r="2619" spans="1:20" hidden="1" x14ac:dyDescent="0.55000000000000004">
      <c r="A2619" t="s">
        <v>4566</v>
      </c>
      <c r="B2619" t="s">
        <v>21</v>
      </c>
      <c r="C2619" t="s">
        <v>22</v>
      </c>
      <c r="D2619" t="s">
        <v>23</v>
      </c>
      <c r="E2619" t="s">
        <v>5</v>
      </c>
      <c r="G2619" t="s">
        <v>24</v>
      </c>
      <c r="H2619">
        <v>1296659</v>
      </c>
      <c r="I2619">
        <v>1297963</v>
      </c>
      <c r="J2619" t="s">
        <v>65</v>
      </c>
      <c r="Q2619" t="s">
        <v>3349</v>
      </c>
      <c r="R2619">
        <v>1305</v>
      </c>
    </row>
    <row r="2620" spans="1:20" x14ac:dyDescent="0.55000000000000004">
      <c r="A2620" t="s">
        <v>20</v>
      </c>
      <c r="C2620" t="s">
        <v>22</v>
      </c>
      <c r="D2620" t="s">
        <v>23</v>
      </c>
      <c r="E2620" t="s">
        <v>5</v>
      </c>
      <c r="G2620" t="s">
        <v>24</v>
      </c>
      <c r="H2620">
        <v>1296659</v>
      </c>
      <c r="I2620">
        <v>1297963</v>
      </c>
      <c r="J2620" t="s">
        <v>65</v>
      </c>
      <c r="K2620" t="s">
        <v>3348</v>
      </c>
      <c r="N2620" t="s">
        <v>99</v>
      </c>
      <c r="Q2620" t="s">
        <v>3349</v>
      </c>
      <c r="R2620">
        <v>1305</v>
      </c>
      <c r="S2620">
        <v>434</v>
      </c>
    </row>
    <row r="2621" spans="1:20" hidden="1" x14ac:dyDescent="0.55000000000000004">
      <c r="A2621" t="s">
        <v>4566</v>
      </c>
      <c r="B2621" t="s">
        <v>21</v>
      </c>
      <c r="C2621" t="s">
        <v>22</v>
      </c>
      <c r="D2621" t="s">
        <v>23</v>
      </c>
      <c r="E2621" t="s">
        <v>5</v>
      </c>
      <c r="G2621" t="s">
        <v>24</v>
      </c>
      <c r="H2621">
        <v>1297960</v>
      </c>
      <c r="I2621">
        <v>1298592</v>
      </c>
      <c r="J2621" t="s">
        <v>65</v>
      </c>
      <c r="Q2621" t="s">
        <v>3351</v>
      </c>
      <c r="R2621">
        <v>633</v>
      </c>
    </row>
    <row r="2622" spans="1:20" x14ac:dyDescent="0.55000000000000004">
      <c r="A2622" t="s">
        <v>20</v>
      </c>
      <c r="C2622" t="s">
        <v>22</v>
      </c>
      <c r="D2622" t="s">
        <v>23</v>
      </c>
      <c r="E2622" t="s">
        <v>5</v>
      </c>
      <c r="G2622" t="s">
        <v>24</v>
      </c>
      <c r="H2622">
        <v>1297960</v>
      </c>
      <c r="I2622">
        <v>1298592</v>
      </c>
      <c r="J2622" t="s">
        <v>65</v>
      </c>
      <c r="K2622" t="s">
        <v>3350</v>
      </c>
      <c r="N2622" t="s">
        <v>99</v>
      </c>
      <c r="Q2622" t="s">
        <v>3351</v>
      </c>
      <c r="R2622">
        <v>633</v>
      </c>
      <c r="S2622">
        <v>210</v>
      </c>
    </row>
    <row r="2623" spans="1:20" hidden="1" x14ac:dyDescent="0.55000000000000004">
      <c r="A2623" t="s">
        <v>4566</v>
      </c>
      <c r="B2623" t="s">
        <v>21</v>
      </c>
      <c r="C2623" t="s">
        <v>22</v>
      </c>
      <c r="D2623" t="s">
        <v>23</v>
      </c>
      <c r="E2623" t="s">
        <v>5</v>
      </c>
      <c r="G2623" t="s">
        <v>24</v>
      </c>
      <c r="H2623">
        <v>1298626</v>
      </c>
      <c r="I2623">
        <v>1299567</v>
      </c>
      <c r="J2623" t="s">
        <v>65</v>
      </c>
      <c r="Q2623" t="s">
        <v>3354</v>
      </c>
      <c r="R2623">
        <v>942</v>
      </c>
    </row>
    <row r="2624" spans="1:20" x14ac:dyDescent="0.55000000000000004">
      <c r="A2624" t="s">
        <v>20</v>
      </c>
      <c r="C2624" t="s">
        <v>22</v>
      </c>
      <c r="D2624" t="s">
        <v>23</v>
      </c>
      <c r="E2624" t="s">
        <v>5</v>
      </c>
      <c r="G2624" t="s">
        <v>24</v>
      </c>
      <c r="H2624">
        <v>1298626</v>
      </c>
      <c r="I2624">
        <v>1299567</v>
      </c>
      <c r="J2624" t="s">
        <v>65</v>
      </c>
      <c r="K2624" t="s">
        <v>3352</v>
      </c>
      <c r="N2624" t="s">
        <v>3353</v>
      </c>
      <c r="Q2624" t="s">
        <v>3354</v>
      </c>
      <c r="R2624">
        <v>942</v>
      </c>
      <c r="S2624">
        <v>313</v>
      </c>
    </row>
    <row r="2625" spans="1:19" hidden="1" x14ac:dyDescent="0.55000000000000004">
      <c r="A2625" t="s">
        <v>4566</v>
      </c>
      <c r="B2625" t="s">
        <v>21</v>
      </c>
      <c r="C2625" t="s">
        <v>22</v>
      </c>
      <c r="D2625" t="s">
        <v>23</v>
      </c>
      <c r="E2625" t="s">
        <v>5</v>
      </c>
      <c r="G2625" t="s">
        <v>24</v>
      </c>
      <c r="H2625">
        <v>1299707</v>
      </c>
      <c r="I2625">
        <v>1301056</v>
      </c>
      <c r="J2625" t="s">
        <v>65</v>
      </c>
      <c r="O2625" t="s">
        <v>3357</v>
      </c>
      <c r="Q2625" t="s">
        <v>3358</v>
      </c>
      <c r="R2625">
        <v>1350</v>
      </c>
    </row>
    <row r="2626" spans="1:19" x14ac:dyDescent="0.55000000000000004">
      <c r="A2626" t="s">
        <v>20</v>
      </c>
      <c r="C2626" t="s">
        <v>22</v>
      </c>
      <c r="D2626" t="s">
        <v>23</v>
      </c>
      <c r="E2626" t="s">
        <v>5</v>
      </c>
      <c r="G2626" t="s">
        <v>24</v>
      </c>
      <c r="H2626">
        <v>1299707</v>
      </c>
      <c r="I2626">
        <v>1301056</v>
      </c>
      <c r="J2626" t="s">
        <v>65</v>
      </c>
      <c r="K2626" t="s">
        <v>3355</v>
      </c>
      <c r="N2626" t="s">
        <v>3356</v>
      </c>
      <c r="O2626" t="s">
        <v>3357</v>
      </c>
      <c r="Q2626" t="s">
        <v>3358</v>
      </c>
      <c r="R2626">
        <v>1350</v>
      </c>
      <c r="S2626">
        <v>449</v>
      </c>
    </row>
    <row r="2627" spans="1:19" hidden="1" x14ac:dyDescent="0.55000000000000004">
      <c r="A2627" t="s">
        <v>4566</v>
      </c>
      <c r="B2627" t="s">
        <v>21</v>
      </c>
      <c r="C2627" t="s">
        <v>22</v>
      </c>
      <c r="D2627" t="s">
        <v>23</v>
      </c>
      <c r="E2627" t="s">
        <v>5</v>
      </c>
      <c r="G2627" t="s">
        <v>24</v>
      </c>
      <c r="H2627">
        <v>1301266</v>
      </c>
      <c r="I2627">
        <v>1301664</v>
      </c>
      <c r="J2627" t="s">
        <v>65</v>
      </c>
      <c r="Q2627" t="s">
        <v>3360</v>
      </c>
      <c r="R2627">
        <v>399</v>
      </c>
    </row>
    <row r="2628" spans="1:19" x14ac:dyDescent="0.55000000000000004">
      <c r="A2628" t="s">
        <v>20</v>
      </c>
      <c r="C2628" t="s">
        <v>22</v>
      </c>
      <c r="D2628" t="s">
        <v>23</v>
      </c>
      <c r="E2628" t="s">
        <v>5</v>
      </c>
      <c r="G2628" t="s">
        <v>24</v>
      </c>
      <c r="H2628">
        <v>1301266</v>
      </c>
      <c r="I2628">
        <v>1301664</v>
      </c>
      <c r="J2628" t="s">
        <v>65</v>
      </c>
      <c r="K2628" t="s">
        <v>3359</v>
      </c>
      <c r="N2628" t="s">
        <v>54</v>
      </c>
      <c r="Q2628" t="s">
        <v>3360</v>
      </c>
      <c r="R2628">
        <v>399</v>
      </c>
      <c r="S2628">
        <v>132</v>
      </c>
    </row>
    <row r="2629" spans="1:19" hidden="1" x14ac:dyDescent="0.55000000000000004">
      <c r="A2629" t="s">
        <v>4566</v>
      </c>
      <c r="B2629" t="s">
        <v>21</v>
      </c>
      <c r="C2629" t="s">
        <v>22</v>
      </c>
      <c r="D2629" t="s">
        <v>23</v>
      </c>
      <c r="E2629" t="s">
        <v>5</v>
      </c>
      <c r="G2629" t="s">
        <v>24</v>
      </c>
      <c r="H2629">
        <v>1301860</v>
      </c>
      <c r="I2629">
        <v>1302729</v>
      </c>
      <c r="J2629" t="s">
        <v>65</v>
      </c>
      <c r="Q2629" t="s">
        <v>3363</v>
      </c>
      <c r="R2629">
        <v>870</v>
      </c>
    </row>
    <row r="2630" spans="1:19" x14ac:dyDescent="0.55000000000000004">
      <c r="A2630" t="s">
        <v>20</v>
      </c>
      <c r="C2630" t="s">
        <v>22</v>
      </c>
      <c r="D2630" t="s">
        <v>23</v>
      </c>
      <c r="E2630" t="s">
        <v>5</v>
      </c>
      <c r="G2630" t="s">
        <v>24</v>
      </c>
      <c r="H2630">
        <v>1301860</v>
      </c>
      <c r="I2630">
        <v>1302729</v>
      </c>
      <c r="J2630" t="s">
        <v>65</v>
      </c>
      <c r="K2630" t="s">
        <v>3361</v>
      </c>
      <c r="N2630" t="s">
        <v>3362</v>
      </c>
      <c r="Q2630" t="s">
        <v>3363</v>
      </c>
      <c r="R2630">
        <v>870</v>
      </c>
      <c r="S2630">
        <v>289</v>
      </c>
    </row>
    <row r="2631" spans="1:19" hidden="1" x14ac:dyDescent="0.55000000000000004">
      <c r="A2631" t="s">
        <v>4566</v>
      </c>
      <c r="B2631" t="s">
        <v>21</v>
      </c>
      <c r="C2631" t="s">
        <v>22</v>
      </c>
      <c r="D2631" t="s">
        <v>23</v>
      </c>
      <c r="E2631" t="s">
        <v>5</v>
      </c>
      <c r="G2631" t="s">
        <v>24</v>
      </c>
      <c r="H2631">
        <v>1303075</v>
      </c>
      <c r="I2631">
        <v>1303938</v>
      </c>
      <c r="J2631" t="s">
        <v>529</v>
      </c>
      <c r="Q2631" t="s">
        <v>3366</v>
      </c>
      <c r="R2631">
        <v>864</v>
      </c>
    </row>
    <row r="2632" spans="1:19" hidden="1" x14ac:dyDescent="0.55000000000000004">
      <c r="A2632" t="s">
        <v>20</v>
      </c>
      <c r="C2632" t="s">
        <v>22</v>
      </c>
      <c r="D2632" t="s">
        <v>23</v>
      </c>
      <c r="E2632" t="s">
        <v>5</v>
      </c>
      <c r="G2632" t="s">
        <v>24</v>
      </c>
      <c r="H2632">
        <v>1303075</v>
      </c>
      <c r="I2632">
        <v>1303938</v>
      </c>
      <c r="J2632" t="s">
        <v>529</v>
      </c>
      <c r="K2632" t="s">
        <v>3364</v>
      </c>
      <c r="N2632" t="s">
        <v>3365</v>
      </c>
      <c r="Q2632" t="s">
        <v>3366</v>
      </c>
      <c r="R2632">
        <v>864</v>
      </c>
      <c r="S2632">
        <v>287</v>
      </c>
    </row>
    <row r="2633" spans="1:19" hidden="1" x14ac:dyDescent="0.55000000000000004">
      <c r="A2633" t="s">
        <v>4566</v>
      </c>
      <c r="B2633" t="s">
        <v>21</v>
      </c>
      <c r="C2633" t="s">
        <v>22</v>
      </c>
      <c r="D2633" t="s">
        <v>23</v>
      </c>
      <c r="E2633" t="s">
        <v>5</v>
      </c>
      <c r="G2633" t="s">
        <v>24</v>
      </c>
      <c r="H2633">
        <v>1303963</v>
      </c>
      <c r="I2633">
        <v>1305411</v>
      </c>
      <c r="J2633" t="s">
        <v>65</v>
      </c>
      <c r="Q2633" t="s">
        <v>3369</v>
      </c>
      <c r="R2633">
        <v>1449</v>
      </c>
    </row>
    <row r="2634" spans="1:19" x14ac:dyDescent="0.55000000000000004">
      <c r="A2634" t="s">
        <v>20</v>
      </c>
      <c r="C2634" t="s">
        <v>22</v>
      </c>
      <c r="D2634" t="s">
        <v>23</v>
      </c>
      <c r="E2634" t="s">
        <v>5</v>
      </c>
      <c r="G2634" t="s">
        <v>24</v>
      </c>
      <c r="H2634">
        <v>1303963</v>
      </c>
      <c r="I2634">
        <v>1305411</v>
      </c>
      <c r="J2634" t="s">
        <v>65</v>
      </c>
      <c r="K2634" t="s">
        <v>3367</v>
      </c>
      <c r="N2634" t="s">
        <v>3368</v>
      </c>
      <c r="Q2634" t="s">
        <v>3369</v>
      </c>
      <c r="R2634">
        <v>1449</v>
      </c>
      <c r="S2634">
        <v>482</v>
      </c>
    </row>
    <row r="2635" spans="1:19" hidden="1" x14ac:dyDescent="0.55000000000000004">
      <c r="A2635" t="s">
        <v>4566</v>
      </c>
      <c r="B2635" t="s">
        <v>21</v>
      </c>
      <c r="C2635" t="s">
        <v>22</v>
      </c>
      <c r="D2635" t="s">
        <v>23</v>
      </c>
      <c r="E2635" t="s">
        <v>5</v>
      </c>
      <c r="G2635" t="s">
        <v>24</v>
      </c>
      <c r="H2635">
        <v>1305417</v>
      </c>
      <c r="I2635">
        <v>1306139</v>
      </c>
      <c r="J2635" t="s">
        <v>65</v>
      </c>
      <c r="Q2635" t="s">
        <v>3371</v>
      </c>
      <c r="R2635">
        <v>723</v>
      </c>
    </row>
    <row r="2636" spans="1:19" x14ac:dyDescent="0.55000000000000004">
      <c r="A2636" t="s">
        <v>20</v>
      </c>
      <c r="C2636" t="s">
        <v>22</v>
      </c>
      <c r="D2636" t="s">
        <v>23</v>
      </c>
      <c r="E2636" t="s">
        <v>5</v>
      </c>
      <c r="G2636" t="s">
        <v>24</v>
      </c>
      <c r="H2636">
        <v>1305417</v>
      </c>
      <c r="I2636">
        <v>1306139</v>
      </c>
      <c r="J2636" t="s">
        <v>65</v>
      </c>
      <c r="K2636" t="s">
        <v>3370</v>
      </c>
      <c r="N2636" t="s">
        <v>1144</v>
      </c>
      <c r="Q2636" t="s">
        <v>3371</v>
      </c>
      <c r="R2636">
        <v>723</v>
      </c>
      <c r="S2636">
        <v>240</v>
      </c>
    </row>
    <row r="2637" spans="1:19" hidden="1" x14ac:dyDescent="0.55000000000000004">
      <c r="A2637" t="s">
        <v>4566</v>
      </c>
      <c r="B2637" t="s">
        <v>21</v>
      </c>
      <c r="C2637" t="s">
        <v>22</v>
      </c>
      <c r="D2637" t="s">
        <v>23</v>
      </c>
      <c r="E2637" t="s">
        <v>5</v>
      </c>
      <c r="G2637" t="s">
        <v>24</v>
      </c>
      <c r="H2637">
        <v>1306281</v>
      </c>
      <c r="I2637">
        <v>1306958</v>
      </c>
      <c r="J2637" t="s">
        <v>65</v>
      </c>
      <c r="Q2637" t="s">
        <v>3373</v>
      </c>
      <c r="R2637">
        <v>678</v>
      </c>
    </row>
    <row r="2638" spans="1:19" x14ac:dyDescent="0.55000000000000004">
      <c r="A2638" t="s">
        <v>20</v>
      </c>
      <c r="C2638" t="s">
        <v>22</v>
      </c>
      <c r="D2638" t="s">
        <v>23</v>
      </c>
      <c r="E2638" t="s">
        <v>5</v>
      </c>
      <c r="G2638" t="s">
        <v>24</v>
      </c>
      <c r="H2638">
        <v>1306281</v>
      </c>
      <c r="I2638">
        <v>1306958</v>
      </c>
      <c r="J2638" t="s">
        <v>65</v>
      </c>
      <c r="K2638" t="s">
        <v>3372</v>
      </c>
      <c r="N2638" t="s">
        <v>2661</v>
      </c>
      <c r="Q2638" t="s">
        <v>3373</v>
      </c>
      <c r="R2638">
        <v>678</v>
      </c>
      <c r="S2638">
        <v>225</v>
      </c>
    </row>
    <row r="2639" spans="1:19" hidden="1" x14ac:dyDescent="0.55000000000000004">
      <c r="A2639" t="s">
        <v>4566</v>
      </c>
      <c r="B2639" t="s">
        <v>21</v>
      </c>
      <c r="C2639" t="s">
        <v>22</v>
      </c>
      <c r="D2639" t="s">
        <v>23</v>
      </c>
      <c r="E2639" t="s">
        <v>5</v>
      </c>
      <c r="G2639" t="s">
        <v>24</v>
      </c>
      <c r="H2639">
        <v>1307278</v>
      </c>
      <c r="I2639">
        <v>1307964</v>
      </c>
      <c r="J2639" t="s">
        <v>65</v>
      </c>
      <c r="Q2639" t="s">
        <v>3375</v>
      </c>
      <c r="R2639">
        <v>687</v>
      </c>
    </row>
    <row r="2640" spans="1:19" x14ac:dyDescent="0.55000000000000004">
      <c r="A2640" t="s">
        <v>20</v>
      </c>
      <c r="C2640" t="s">
        <v>22</v>
      </c>
      <c r="D2640" t="s">
        <v>23</v>
      </c>
      <c r="E2640" t="s">
        <v>5</v>
      </c>
      <c r="G2640" t="s">
        <v>24</v>
      </c>
      <c r="H2640">
        <v>1307278</v>
      </c>
      <c r="I2640">
        <v>1307964</v>
      </c>
      <c r="J2640" t="s">
        <v>65</v>
      </c>
      <c r="K2640" t="s">
        <v>3374</v>
      </c>
      <c r="N2640" t="s">
        <v>2661</v>
      </c>
      <c r="Q2640" t="s">
        <v>3375</v>
      </c>
      <c r="R2640">
        <v>687</v>
      </c>
      <c r="S2640">
        <v>228</v>
      </c>
    </row>
    <row r="2641" spans="1:19" hidden="1" x14ac:dyDescent="0.55000000000000004">
      <c r="A2641" t="s">
        <v>4566</v>
      </c>
      <c r="B2641" t="s">
        <v>21</v>
      </c>
      <c r="C2641" t="s">
        <v>22</v>
      </c>
      <c r="D2641" t="s">
        <v>23</v>
      </c>
      <c r="E2641" t="s">
        <v>5</v>
      </c>
      <c r="G2641" t="s">
        <v>24</v>
      </c>
      <c r="H2641">
        <v>1308273</v>
      </c>
      <c r="I2641">
        <v>1308770</v>
      </c>
      <c r="J2641" t="s">
        <v>65</v>
      </c>
      <c r="Q2641" t="s">
        <v>3378</v>
      </c>
      <c r="R2641">
        <v>498</v>
      </c>
    </row>
    <row r="2642" spans="1:19" x14ac:dyDescent="0.55000000000000004">
      <c r="A2642" t="s">
        <v>20</v>
      </c>
      <c r="C2642" t="s">
        <v>22</v>
      </c>
      <c r="D2642" t="s">
        <v>23</v>
      </c>
      <c r="E2642" t="s">
        <v>5</v>
      </c>
      <c r="G2642" t="s">
        <v>24</v>
      </c>
      <c r="H2642">
        <v>1308273</v>
      </c>
      <c r="I2642">
        <v>1308770</v>
      </c>
      <c r="J2642" t="s">
        <v>65</v>
      </c>
      <c r="K2642" t="s">
        <v>3376</v>
      </c>
      <c r="N2642" t="s">
        <v>3377</v>
      </c>
      <c r="Q2642" t="s">
        <v>3378</v>
      </c>
      <c r="R2642">
        <v>498</v>
      </c>
      <c r="S2642">
        <v>165</v>
      </c>
    </row>
    <row r="2643" spans="1:19" hidden="1" x14ac:dyDescent="0.55000000000000004">
      <c r="A2643" t="s">
        <v>4566</v>
      </c>
      <c r="B2643" t="s">
        <v>21</v>
      </c>
      <c r="C2643" t="s">
        <v>22</v>
      </c>
      <c r="D2643" t="s">
        <v>23</v>
      </c>
      <c r="E2643" t="s">
        <v>5</v>
      </c>
      <c r="G2643" t="s">
        <v>24</v>
      </c>
      <c r="H2643">
        <v>1308939</v>
      </c>
      <c r="I2643">
        <v>1310087</v>
      </c>
      <c r="J2643" t="s">
        <v>529</v>
      </c>
      <c r="Q2643" t="s">
        <v>3380</v>
      </c>
      <c r="R2643">
        <v>1149</v>
      </c>
    </row>
    <row r="2644" spans="1:19" hidden="1" x14ac:dyDescent="0.55000000000000004">
      <c r="A2644" t="s">
        <v>20</v>
      </c>
      <c r="C2644" t="s">
        <v>22</v>
      </c>
      <c r="D2644" t="s">
        <v>23</v>
      </c>
      <c r="E2644" t="s">
        <v>5</v>
      </c>
      <c r="G2644" t="s">
        <v>24</v>
      </c>
      <c r="H2644">
        <v>1308939</v>
      </c>
      <c r="I2644">
        <v>1310087</v>
      </c>
      <c r="J2644" t="s">
        <v>529</v>
      </c>
      <c r="K2644" t="s">
        <v>3379</v>
      </c>
      <c r="N2644" t="s">
        <v>54</v>
      </c>
      <c r="Q2644" t="s">
        <v>3380</v>
      </c>
      <c r="R2644">
        <v>1149</v>
      </c>
      <c r="S2644">
        <v>382</v>
      </c>
    </row>
    <row r="2645" spans="1:19" hidden="1" x14ac:dyDescent="0.55000000000000004">
      <c r="A2645" t="s">
        <v>4566</v>
      </c>
      <c r="B2645" t="s">
        <v>21</v>
      </c>
      <c r="C2645" t="s">
        <v>22</v>
      </c>
      <c r="D2645" t="s">
        <v>23</v>
      </c>
      <c r="E2645" t="s">
        <v>5</v>
      </c>
      <c r="G2645" t="s">
        <v>24</v>
      </c>
      <c r="H2645">
        <v>1310135</v>
      </c>
      <c r="I2645">
        <v>1310512</v>
      </c>
      <c r="J2645" t="s">
        <v>65</v>
      </c>
      <c r="Q2645" t="s">
        <v>3382</v>
      </c>
      <c r="R2645">
        <v>378</v>
      </c>
    </row>
    <row r="2646" spans="1:19" x14ac:dyDescent="0.55000000000000004">
      <c r="A2646" t="s">
        <v>20</v>
      </c>
      <c r="C2646" t="s">
        <v>22</v>
      </c>
      <c r="D2646" t="s">
        <v>23</v>
      </c>
      <c r="E2646" t="s">
        <v>5</v>
      </c>
      <c r="G2646" t="s">
        <v>24</v>
      </c>
      <c r="H2646">
        <v>1310135</v>
      </c>
      <c r="I2646">
        <v>1310512</v>
      </c>
      <c r="J2646" t="s">
        <v>65</v>
      </c>
      <c r="K2646" t="s">
        <v>3381</v>
      </c>
      <c r="N2646" t="s">
        <v>54</v>
      </c>
      <c r="Q2646" t="s">
        <v>3382</v>
      </c>
      <c r="R2646">
        <v>378</v>
      </c>
      <c r="S2646">
        <v>125</v>
      </c>
    </row>
    <row r="2647" spans="1:19" hidden="1" x14ac:dyDescent="0.55000000000000004">
      <c r="A2647" t="s">
        <v>4566</v>
      </c>
      <c r="B2647" t="s">
        <v>21</v>
      </c>
      <c r="C2647" t="s">
        <v>22</v>
      </c>
      <c r="D2647" t="s">
        <v>23</v>
      </c>
      <c r="E2647" t="s">
        <v>5</v>
      </c>
      <c r="G2647" t="s">
        <v>24</v>
      </c>
      <c r="H2647">
        <v>1310578</v>
      </c>
      <c r="I2647">
        <v>1311930</v>
      </c>
      <c r="J2647" t="s">
        <v>65</v>
      </c>
      <c r="Q2647" t="s">
        <v>3385</v>
      </c>
      <c r="R2647">
        <v>1353</v>
      </c>
    </row>
    <row r="2648" spans="1:19" x14ac:dyDescent="0.55000000000000004">
      <c r="A2648" t="s">
        <v>20</v>
      </c>
      <c r="C2648" t="s">
        <v>22</v>
      </c>
      <c r="D2648" t="s">
        <v>23</v>
      </c>
      <c r="E2648" t="s">
        <v>5</v>
      </c>
      <c r="G2648" t="s">
        <v>24</v>
      </c>
      <c r="H2648">
        <v>1310578</v>
      </c>
      <c r="I2648">
        <v>1311930</v>
      </c>
      <c r="J2648" t="s">
        <v>65</v>
      </c>
      <c r="K2648" t="s">
        <v>3383</v>
      </c>
      <c r="N2648" t="s">
        <v>3384</v>
      </c>
      <c r="Q2648" t="s">
        <v>3385</v>
      </c>
      <c r="R2648">
        <v>1353</v>
      </c>
      <c r="S2648">
        <v>450</v>
      </c>
    </row>
    <row r="2649" spans="1:19" hidden="1" x14ac:dyDescent="0.55000000000000004">
      <c r="A2649" t="s">
        <v>4566</v>
      </c>
      <c r="B2649" t="s">
        <v>21</v>
      </c>
      <c r="C2649" t="s">
        <v>22</v>
      </c>
      <c r="D2649" t="s">
        <v>23</v>
      </c>
      <c r="E2649" t="s">
        <v>5</v>
      </c>
      <c r="G2649" t="s">
        <v>24</v>
      </c>
      <c r="H2649">
        <v>1312002</v>
      </c>
      <c r="I2649">
        <v>1313564</v>
      </c>
      <c r="J2649" t="s">
        <v>65</v>
      </c>
      <c r="Q2649" t="s">
        <v>3388</v>
      </c>
      <c r="R2649">
        <v>1563</v>
      </c>
    </row>
    <row r="2650" spans="1:19" x14ac:dyDescent="0.55000000000000004">
      <c r="A2650" t="s">
        <v>20</v>
      </c>
      <c r="C2650" t="s">
        <v>22</v>
      </c>
      <c r="D2650" t="s">
        <v>23</v>
      </c>
      <c r="E2650" t="s">
        <v>5</v>
      </c>
      <c r="G2650" t="s">
        <v>24</v>
      </c>
      <c r="H2650">
        <v>1312002</v>
      </c>
      <c r="I2650">
        <v>1313564</v>
      </c>
      <c r="J2650" t="s">
        <v>65</v>
      </c>
      <c r="K2650" t="s">
        <v>3386</v>
      </c>
      <c r="N2650" t="s">
        <v>3387</v>
      </c>
      <c r="Q2650" t="s">
        <v>3388</v>
      </c>
      <c r="R2650">
        <v>1563</v>
      </c>
      <c r="S2650">
        <v>520</v>
      </c>
    </row>
    <row r="2651" spans="1:19" hidden="1" x14ac:dyDescent="0.55000000000000004">
      <c r="A2651" t="s">
        <v>4566</v>
      </c>
      <c r="B2651" t="s">
        <v>21</v>
      </c>
      <c r="C2651" t="s">
        <v>22</v>
      </c>
      <c r="D2651" t="s">
        <v>23</v>
      </c>
      <c r="E2651" t="s">
        <v>5</v>
      </c>
      <c r="G2651" t="s">
        <v>24</v>
      </c>
      <c r="H2651">
        <v>1313579</v>
      </c>
      <c r="I2651">
        <v>1314478</v>
      </c>
      <c r="J2651" t="s">
        <v>65</v>
      </c>
      <c r="Q2651" t="s">
        <v>3390</v>
      </c>
      <c r="R2651">
        <v>900</v>
      </c>
    </row>
    <row r="2652" spans="1:19" x14ac:dyDescent="0.55000000000000004">
      <c r="A2652" t="s">
        <v>20</v>
      </c>
      <c r="C2652" t="s">
        <v>22</v>
      </c>
      <c r="D2652" t="s">
        <v>23</v>
      </c>
      <c r="E2652" t="s">
        <v>5</v>
      </c>
      <c r="G2652" t="s">
        <v>24</v>
      </c>
      <c r="H2652">
        <v>1313579</v>
      </c>
      <c r="I2652">
        <v>1314478</v>
      </c>
      <c r="J2652" t="s">
        <v>65</v>
      </c>
      <c r="K2652" t="s">
        <v>3389</v>
      </c>
      <c r="N2652" t="s">
        <v>1892</v>
      </c>
      <c r="Q2652" t="s">
        <v>3390</v>
      </c>
      <c r="R2652">
        <v>900</v>
      </c>
      <c r="S2652">
        <v>299</v>
      </c>
    </row>
    <row r="2653" spans="1:19" hidden="1" x14ac:dyDescent="0.55000000000000004">
      <c r="A2653" t="s">
        <v>4566</v>
      </c>
      <c r="B2653" t="s">
        <v>21</v>
      </c>
      <c r="C2653" t="s">
        <v>22</v>
      </c>
      <c r="D2653" t="s">
        <v>23</v>
      </c>
      <c r="E2653" t="s">
        <v>5</v>
      </c>
      <c r="G2653" t="s">
        <v>24</v>
      </c>
      <c r="H2653">
        <v>1314627</v>
      </c>
      <c r="I2653">
        <v>1315460</v>
      </c>
      <c r="J2653" t="s">
        <v>529</v>
      </c>
      <c r="Q2653" t="s">
        <v>3392</v>
      </c>
      <c r="R2653">
        <v>834</v>
      </c>
    </row>
    <row r="2654" spans="1:19" hidden="1" x14ac:dyDescent="0.55000000000000004">
      <c r="A2654" t="s">
        <v>20</v>
      </c>
      <c r="C2654" t="s">
        <v>22</v>
      </c>
      <c r="D2654" t="s">
        <v>23</v>
      </c>
      <c r="E2654" t="s">
        <v>5</v>
      </c>
      <c r="G2654" t="s">
        <v>24</v>
      </c>
      <c r="H2654">
        <v>1314627</v>
      </c>
      <c r="I2654">
        <v>1315460</v>
      </c>
      <c r="J2654" t="s">
        <v>529</v>
      </c>
      <c r="K2654" t="s">
        <v>3391</v>
      </c>
      <c r="N2654" t="s">
        <v>238</v>
      </c>
      <c r="Q2654" t="s">
        <v>3392</v>
      </c>
      <c r="R2654">
        <v>834</v>
      </c>
      <c r="S2654">
        <v>277</v>
      </c>
    </row>
    <row r="2655" spans="1:19" hidden="1" x14ac:dyDescent="0.55000000000000004">
      <c r="A2655" t="s">
        <v>4566</v>
      </c>
      <c r="B2655" t="s">
        <v>21</v>
      </c>
      <c r="C2655" t="s">
        <v>22</v>
      </c>
      <c r="D2655" t="s">
        <v>23</v>
      </c>
      <c r="E2655" t="s">
        <v>5</v>
      </c>
      <c r="G2655" t="s">
        <v>24</v>
      </c>
      <c r="H2655">
        <v>1315505</v>
      </c>
      <c r="I2655">
        <v>1315756</v>
      </c>
      <c r="J2655" t="s">
        <v>529</v>
      </c>
      <c r="Q2655" t="s">
        <v>3395</v>
      </c>
      <c r="R2655">
        <v>252</v>
      </c>
    </row>
    <row r="2656" spans="1:19" hidden="1" x14ac:dyDescent="0.55000000000000004">
      <c r="A2656" t="s">
        <v>20</v>
      </c>
      <c r="C2656" t="s">
        <v>22</v>
      </c>
      <c r="D2656" t="s">
        <v>23</v>
      </c>
      <c r="E2656" t="s">
        <v>5</v>
      </c>
      <c r="G2656" t="s">
        <v>24</v>
      </c>
      <c r="H2656">
        <v>1315505</v>
      </c>
      <c r="I2656">
        <v>1315756</v>
      </c>
      <c r="J2656" t="s">
        <v>529</v>
      </c>
      <c r="K2656" t="s">
        <v>3393</v>
      </c>
      <c r="N2656" t="s">
        <v>3394</v>
      </c>
      <c r="Q2656" t="s">
        <v>3395</v>
      </c>
      <c r="R2656">
        <v>252</v>
      </c>
      <c r="S2656">
        <v>83</v>
      </c>
    </row>
    <row r="2657" spans="1:19" hidden="1" x14ac:dyDescent="0.55000000000000004">
      <c r="A2657" t="s">
        <v>4566</v>
      </c>
      <c r="B2657" t="s">
        <v>21</v>
      </c>
      <c r="C2657" t="s">
        <v>22</v>
      </c>
      <c r="D2657" t="s">
        <v>23</v>
      </c>
      <c r="E2657" t="s">
        <v>5</v>
      </c>
      <c r="G2657" t="s">
        <v>24</v>
      </c>
      <c r="H2657">
        <v>1315784</v>
      </c>
      <c r="I2657">
        <v>1316992</v>
      </c>
      <c r="J2657" t="s">
        <v>65</v>
      </c>
      <c r="Q2657" t="s">
        <v>3397</v>
      </c>
      <c r="R2657">
        <v>1209</v>
      </c>
    </row>
    <row r="2658" spans="1:19" x14ac:dyDescent="0.55000000000000004">
      <c r="A2658" t="s">
        <v>20</v>
      </c>
      <c r="C2658" t="s">
        <v>22</v>
      </c>
      <c r="D2658" t="s">
        <v>23</v>
      </c>
      <c r="E2658" t="s">
        <v>5</v>
      </c>
      <c r="G2658" t="s">
        <v>24</v>
      </c>
      <c r="H2658">
        <v>1315784</v>
      </c>
      <c r="I2658">
        <v>1316992</v>
      </c>
      <c r="J2658" t="s">
        <v>65</v>
      </c>
      <c r="K2658" t="s">
        <v>3396</v>
      </c>
      <c r="N2658" t="s">
        <v>54</v>
      </c>
      <c r="Q2658" t="s">
        <v>3397</v>
      </c>
      <c r="R2658">
        <v>1209</v>
      </c>
      <c r="S2658">
        <v>402</v>
      </c>
    </row>
    <row r="2659" spans="1:19" hidden="1" x14ac:dyDescent="0.55000000000000004">
      <c r="A2659" t="s">
        <v>4566</v>
      </c>
      <c r="B2659" t="s">
        <v>21</v>
      </c>
      <c r="C2659" t="s">
        <v>22</v>
      </c>
      <c r="D2659" t="s">
        <v>23</v>
      </c>
      <c r="E2659" t="s">
        <v>5</v>
      </c>
      <c r="G2659" t="s">
        <v>24</v>
      </c>
      <c r="H2659">
        <v>1317054</v>
      </c>
      <c r="I2659">
        <v>1317710</v>
      </c>
      <c r="J2659" t="s">
        <v>65</v>
      </c>
      <c r="Q2659" t="s">
        <v>3399</v>
      </c>
      <c r="R2659">
        <v>657</v>
      </c>
    </row>
    <row r="2660" spans="1:19" x14ac:dyDescent="0.55000000000000004">
      <c r="A2660" t="s">
        <v>20</v>
      </c>
      <c r="C2660" t="s">
        <v>22</v>
      </c>
      <c r="D2660" t="s">
        <v>23</v>
      </c>
      <c r="E2660" t="s">
        <v>5</v>
      </c>
      <c r="G2660" t="s">
        <v>24</v>
      </c>
      <c r="H2660">
        <v>1317054</v>
      </c>
      <c r="I2660">
        <v>1317710</v>
      </c>
      <c r="J2660" t="s">
        <v>65</v>
      </c>
      <c r="K2660" t="s">
        <v>3398</v>
      </c>
      <c r="N2660" t="s">
        <v>872</v>
      </c>
      <c r="Q2660" t="s">
        <v>3399</v>
      </c>
      <c r="R2660">
        <v>657</v>
      </c>
      <c r="S2660">
        <v>218</v>
      </c>
    </row>
    <row r="2661" spans="1:19" hidden="1" x14ac:dyDescent="0.55000000000000004">
      <c r="A2661" t="s">
        <v>4566</v>
      </c>
      <c r="B2661" t="s">
        <v>21</v>
      </c>
      <c r="C2661" t="s">
        <v>22</v>
      </c>
      <c r="D2661" t="s">
        <v>23</v>
      </c>
      <c r="E2661" t="s">
        <v>5</v>
      </c>
      <c r="G2661" t="s">
        <v>24</v>
      </c>
      <c r="H2661">
        <v>1317807</v>
      </c>
      <c r="I2661">
        <v>1318802</v>
      </c>
      <c r="J2661" t="s">
        <v>65</v>
      </c>
      <c r="Q2661" t="s">
        <v>3402</v>
      </c>
      <c r="R2661">
        <v>996</v>
      </c>
    </row>
    <row r="2662" spans="1:19" x14ac:dyDescent="0.55000000000000004">
      <c r="A2662" t="s">
        <v>20</v>
      </c>
      <c r="C2662" t="s">
        <v>22</v>
      </c>
      <c r="D2662" t="s">
        <v>23</v>
      </c>
      <c r="E2662" t="s">
        <v>5</v>
      </c>
      <c r="G2662" t="s">
        <v>24</v>
      </c>
      <c r="H2662">
        <v>1317807</v>
      </c>
      <c r="I2662">
        <v>1318802</v>
      </c>
      <c r="J2662" t="s">
        <v>65</v>
      </c>
      <c r="K2662" t="s">
        <v>3400</v>
      </c>
      <c r="N2662" t="s">
        <v>3401</v>
      </c>
      <c r="Q2662" t="s">
        <v>3402</v>
      </c>
      <c r="R2662">
        <v>996</v>
      </c>
      <c r="S2662">
        <v>331</v>
      </c>
    </row>
    <row r="2663" spans="1:19" hidden="1" x14ac:dyDescent="0.55000000000000004">
      <c r="A2663" t="s">
        <v>4566</v>
      </c>
      <c r="B2663" t="s">
        <v>21</v>
      </c>
      <c r="C2663" t="s">
        <v>22</v>
      </c>
      <c r="D2663" t="s">
        <v>23</v>
      </c>
      <c r="E2663" t="s">
        <v>5</v>
      </c>
      <c r="G2663" t="s">
        <v>24</v>
      </c>
      <c r="H2663">
        <v>1318915</v>
      </c>
      <c r="I2663">
        <v>1320282</v>
      </c>
      <c r="J2663" t="s">
        <v>65</v>
      </c>
      <c r="Q2663" t="s">
        <v>3404</v>
      </c>
      <c r="R2663">
        <v>1368</v>
      </c>
    </row>
    <row r="2664" spans="1:19" x14ac:dyDescent="0.55000000000000004">
      <c r="A2664" t="s">
        <v>20</v>
      </c>
      <c r="C2664" t="s">
        <v>22</v>
      </c>
      <c r="D2664" t="s">
        <v>23</v>
      </c>
      <c r="E2664" t="s">
        <v>5</v>
      </c>
      <c r="G2664" t="s">
        <v>24</v>
      </c>
      <c r="H2664">
        <v>1318915</v>
      </c>
      <c r="I2664">
        <v>1320282</v>
      </c>
      <c r="J2664" t="s">
        <v>65</v>
      </c>
      <c r="K2664" t="s">
        <v>3403</v>
      </c>
      <c r="N2664" t="s">
        <v>2320</v>
      </c>
      <c r="Q2664" t="s">
        <v>3404</v>
      </c>
      <c r="R2664">
        <v>1368</v>
      </c>
      <c r="S2664">
        <v>455</v>
      </c>
    </row>
    <row r="2665" spans="1:19" hidden="1" x14ac:dyDescent="0.55000000000000004">
      <c r="A2665" t="s">
        <v>4566</v>
      </c>
      <c r="B2665" t="s">
        <v>21</v>
      </c>
      <c r="C2665" t="s">
        <v>22</v>
      </c>
      <c r="D2665" t="s">
        <v>23</v>
      </c>
      <c r="E2665" t="s">
        <v>5</v>
      </c>
      <c r="G2665" t="s">
        <v>24</v>
      </c>
      <c r="H2665">
        <v>1320401</v>
      </c>
      <c r="I2665">
        <v>1321402</v>
      </c>
      <c r="J2665" t="s">
        <v>65</v>
      </c>
      <c r="Q2665" t="s">
        <v>3407</v>
      </c>
      <c r="R2665">
        <v>1002</v>
      </c>
    </row>
    <row r="2666" spans="1:19" x14ac:dyDescent="0.55000000000000004">
      <c r="A2666" t="s">
        <v>20</v>
      </c>
      <c r="C2666" t="s">
        <v>22</v>
      </c>
      <c r="D2666" t="s">
        <v>23</v>
      </c>
      <c r="E2666" t="s">
        <v>5</v>
      </c>
      <c r="G2666" t="s">
        <v>24</v>
      </c>
      <c r="H2666">
        <v>1320401</v>
      </c>
      <c r="I2666">
        <v>1321402</v>
      </c>
      <c r="J2666" t="s">
        <v>65</v>
      </c>
      <c r="K2666" t="s">
        <v>3405</v>
      </c>
      <c r="N2666" t="s">
        <v>3406</v>
      </c>
      <c r="Q2666" t="s">
        <v>3407</v>
      </c>
      <c r="R2666">
        <v>1002</v>
      </c>
      <c r="S2666">
        <v>333</v>
      </c>
    </row>
    <row r="2667" spans="1:19" hidden="1" x14ac:dyDescent="0.55000000000000004">
      <c r="A2667" t="s">
        <v>4566</v>
      </c>
      <c r="B2667" t="s">
        <v>21</v>
      </c>
      <c r="C2667" t="s">
        <v>22</v>
      </c>
      <c r="D2667" t="s">
        <v>23</v>
      </c>
      <c r="E2667" t="s">
        <v>5</v>
      </c>
      <c r="G2667" t="s">
        <v>24</v>
      </c>
      <c r="H2667">
        <v>1321430</v>
      </c>
      <c r="I2667">
        <v>1322857</v>
      </c>
      <c r="J2667" t="s">
        <v>65</v>
      </c>
      <c r="Q2667" t="s">
        <v>3410</v>
      </c>
      <c r="R2667">
        <v>1428</v>
      </c>
    </row>
    <row r="2668" spans="1:19" x14ac:dyDescent="0.55000000000000004">
      <c r="A2668" t="s">
        <v>20</v>
      </c>
      <c r="C2668" t="s">
        <v>22</v>
      </c>
      <c r="D2668" t="s">
        <v>23</v>
      </c>
      <c r="E2668" t="s">
        <v>5</v>
      </c>
      <c r="G2668" t="s">
        <v>24</v>
      </c>
      <c r="H2668">
        <v>1321430</v>
      </c>
      <c r="I2668">
        <v>1322857</v>
      </c>
      <c r="J2668" t="s">
        <v>65</v>
      </c>
      <c r="K2668" t="s">
        <v>3408</v>
      </c>
      <c r="N2668" t="s">
        <v>3409</v>
      </c>
      <c r="Q2668" t="s">
        <v>3410</v>
      </c>
      <c r="R2668">
        <v>1428</v>
      </c>
      <c r="S2668">
        <v>475</v>
      </c>
    </row>
    <row r="2669" spans="1:19" hidden="1" x14ac:dyDescent="0.55000000000000004">
      <c r="A2669" t="s">
        <v>4566</v>
      </c>
      <c r="B2669" t="s">
        <v>21</v>
      </c>
      <c r="C2669" t="s">
        <v>22</v>
      </c>
      <c r="D2669" t="s">
        <v>23</v>
      </c>
      <c r="E2669" t="s">
        <v>5</v>
      </c>
      <c r="G2669" t="s">
        <v>24</v>
      </c>
      <c r="H2669">
        <v>1322857</v>
      </c>
      <c r="I2669">
        <v>1324317</v>
      </c>
      <c r="J2669" t="s">
        <v>65</v>
      </c>
      <c r="O2669" t="s">
        <v>3413</v>
      </c>
      <c r="Q2669" t="s">
        <v>3414</v>
      </c>
      <c r="R2669">
        <v>1461</v>
      </c>
    </row>
    <row r="2670" spans="1:19" x14ac:dyDescent="0.55000000000000004">
      <c r="A2670" t="s">
        <v>20</v>
      </c>
      <c r="C2670" t="s">
        <v>22</v>
      </c>
      <c r="D2670" t="s">
        <v>23</v>
      </c>
      <c r="E2670" t="s">
        <v>5</v>
      </c>
      <c r="G2670" t="s">
        <v>24</v>
      </c>
      <c r="H2670">
        <v>1322857</v>
      </c>
      <c r="I2670">
        <v>1324317</v>
      </c>
      <c r="J2670" t="s">
        <v>65</v>
      </c>
      <c r="K2670" t="s">
        <v>3411</v>
      </c>
      <c r="N2670" t="s">
        <v>3412</v>
      </c>
      <c r="O2670" t="s">
        <v>3413</v>
      </c>
      <c r="Q2670" t="s">
        <v>3414</v>
      </c>
      <c r="R2670">
        <v>1461</v>
      </c>
      <c r="S2670">
        <v>486</v>
      </c>
    </row>
    <row r="2671" spans="1:19" hidden="1" x14ac:dyDescent="0.55000000000000004">
      <c r="A2671" t="s">
        <v>4566</v>
      </c>
      <c r="B2671" t="s">
        <v>21</v>
      </c>
      <c r="C2671" t="s">
        <v>22</v>
      </c>
      <c r="D2671" t="s">
        <v>23</v>
      </c>
      <c r="E2671" t="s">
        <v>5</v>
      </c>
      <c r="G2671" t="s">
        <v>24</v>
      </c>
      <c r="H2671">
        <v>1324317</v>
      </c>
      <c r="I2671">
        <v>1324631</v>
      </c>
      <c r="J2671" t="s">
        <v>65</v>
      </c>
      <c r="Q2671" t="s">
        <v>3417</v>
      </c>
      <c r="R2671">
        <v>315</v>
      </c>
    </row>
    <row r="2672" spans="1:19" x14ac:dyDescent="0.55000000000000004">
      <c r="A2672" t="s">
        <v>20</v>
      </c>
      <c r="C2672" t="s">
        <v>22</v>
      </c>
      <c r="D2672" t="s">
        <v>23</v>
      </c>
      <c r="E2672" t="s">
        <v>5</v>
      </c>
      <c r="G2672" t="s">
        <v>24</v>
      </c>
      <c r="H2672">
        <v>1324317</v>
      </c>
      <c r="I2672">
        <v>1324631</v>
      </c>
      <c r="J2672" t="s">
        <v>65</v>
      </c>
      <c r="K2672" t="s">
        <v>3415</v>
      </c>
      <c r="N2672" t="s">
        <v>3416</v>
      </c>
      <c r="Q2672" t="s">
        <v>3417</v>
      </c>
      <c r="R2672">
        <v>315</v>
      </c>
      <c r="S2672">
        <v>104</v>
      </c>
    </row>
    <row r="2673" spans="1:19" hidden="1" x14ac:dyDescent="0.55000000000000004">
      <c r="A2673" t="s">
        <v>4566</v>
      </c>
      <c r="B2673" t="s">
        <v>21</v>
      </c>
      <c r="C2673" t="s">
        <v>22</v>
      </c>
      <c r="D2673" t="s">
        <v>23</v>
      </c>
      <c r="E2673" t="s">
        <v>5</v>
      </c>
      <c r="G2673" t="s">
        <v>24</v>
      </c>
      <c r="H2673">
        <v>1324651</v>
      </c>
      <c r="I2673">
        <v>1325808</v>
      </c>
      <c r="J2673" t="s">
        <v>65</v>
      </c>
      <c r="Q2673" t="s">
        <v>3420</v>
      </c>
      <c r="R2673">
        <v>1158</v>
      </c>
    </row>
    <row r="2674" spans="1:19" x14ac:dyDescent="0.55000000000000004">
      <c r="A2674" t="s">
        <v>20</v>
      </c>
      <c r="C2674" t="s">
        <v>22</v>
      </c>
      <c r="D2674" t="s">
        <v>23</v>
      </c>
      <c r="E2674" t="s">
        <v>5</v>
      </c>
      <c r="G2674" t="s">
        <v>24</v>
      </c>
      <c r="H2674">
        <v>1324651</v>
      </c>
      <c r="I2674">
        <v>1325808</v>
      </c>
      <c r="J2674" t="s">
        <v>65</v>
      </c>
      <c r="K2674" t="s">
        <v>3418</v>
      </c>
      <c r="N2674" t="s">
        <v>3419</v>
      </c>
      <c r="Q2674" t="s">
        <v>3420</v>
      </c>
      <c r="R2674">
        <v>1158</v>
      </c>
      <c r="S2674">
        <v>385</v>
      </c>
    </row>
    <row r="2675" spans="1:19" hidden="1" x14ac:dyDescent="0.55000000000000004">
      <c r="A2675" t="s">
        <v>4566</v>
      </c>
      <c r="B2675" t="s">
        <v>21</v>
      </c>
      <c r="C2675" t="s">
        <v>22</v>
      </c>
      <c r="D2675" t="s">
        <v>23</v>
      </c>
      <c r="E2675" t="s">
        <v>5</v>
      </c>
      <c r="G2675" t="s">
        <v>24</v>
      </c>
      <c r="H2675">
        <v>1325877</v>
      </c>
      <c r="I2675">
        <v>1328150</v>
      </c>
      <c r="J2675" t="s">
        <v>65</v>
      </c>
      <c r="Q2675" t="s">
        <v>3423</v>
      </c>
      <c r="R2675">
        <v>2274</v>
      </c>
    </row>
    <row r="2676" spans="1:19" x14ac:dyDescent="0.55000000000000004">
      <c r="A2676" t="s">
        <v>20</v>
      </c>
      <c r="C2676" t="s">
        <v>22</v>
      </c>
      <c r="D2676" t="s">
        <v>23</v>
      </c>
      <c r="E2676" t="s">
        <v>5</v>
      </c>
      <c r="G2676" t="s">
        <v>24</v>
      </c>
      <c r="H2676">
        <v>1325877</v>
      </c>
      <c r="I2676">
        <v>1328150</v>
      </c>
      <c r="J2676" t="s">
        <v>65</v>
      </c>
      <c r="K2676" t="s">
        <v>3421</v>
      </c>
      <c r="N2676" t="s">
        <v>3422</v>
      </c>
      <c r="Q2676" t="s">
        <v>3423</v>
      </c>
      <c r="R2676">
        <v>2274</v>
      </c>
      <c r="S2676">
        <v>757</v>
      </c>
    </row>
    <row r="2677" spans="1:19" hidden="1" x14ac:dyDescent="0.55000000000000004">
      <c r="A2677" t="s">
        <v>4566</v>
      </c>
      <c r="B2677" t="s">
        <v>21</v>
      </c>
      <c r="C2677" t="s">
        <v>22</v>
      </c>
      <c r="D2677" t="s">
        <v>23</v>
      </c>
      <c r="E2677" t="s">
        <v>5</v>
      </c>
      <c r="G2677" t="s">
        <v>24</v>
      </c>
      <c r="H2677">
        <v>1328243</v>
      </c>
      <c r="I2677">
        <v>1329382</v>
      </c>
      <c r="J2677" t="s">
        <v>65</v>
      </c>
      <c r="Q2677" t="s">
        <v>3426</v>
      </c>
      <c r="R2677">
        <v>1140</v>
      </c>
    </row>
    <row r="2678" spans="1:19" x14ac:dyDescent="0.55000000000000004">
      <c r="A2678" t="s">
        <v>20</v>
      </c>
      <c r="C2678" t="s">
        <v>22</v>
      </c>
      <c r="D2678" t="s">
        <v>23</v>
      </c>
      <c r="E2678" t="s">
        <v>5</v>
      </c>
      <c r="G2678" t="s">
        <v>24</v>
      </c>
      <c r="H2678">
        <v>1328243</v>
      </c>
      <c r="I2678">
        <v>1329382</v>
      </c>
      <c r="J2678" t="s">
        <v>65</v>
      </c>
      <c r="K2678" t="s">
        <v>3424</v>
      </c>
      <c r="N2678" t="s">
        <v>3425</v>
      </c>
      <c r="Q2678" t="s">
        <v>3426</v>
      </c>
      <c r="R2678">
        <v>1140</v>
      </c>
      <c r="S2678">
        <v>379</v>
      </c>
    </row>
    <row r="2679" spans="1:19" hidden="1" x14ac:dyDescent="0.55000000000000004">
      <c r="A2679" t="s">
        <v>4566</v>
      </c>
      <c r="B2679" t="s">
        <v>21</v>
      </c>
      <c r="C2679" t="s">
        <v>22</v>
      </c>
      <c r="D2679" t="s">
        <v>23</v>
      </c>
      <c r="E2679" t="s">
        <v>5</v>
      </c>
      <c r="G2679" t="s">
        <v>24</v>
      </c>
      <c r="H2679">
        <v>1329421</v>
      </c>
      <c r="I2679">
        <v>1329993</v>
      </c>
      <c r="J2679" t="s">
        <v>65</v>
      </c>
      <c r="Q2679" t="s">
        <v>3429</v>
      </c>
      <c r="R2679">
        <v>573</v>
      </c>
    </row>
    <row r="2680" spans="1:19" x14ac:dyDescent="0.55000000000000004">
      <c r="A2680" t="s">
        <v>20</v>
      </c>
      <c r="C2680" t="s">
        <v>22</v>
      </c>
      <c r="D2680" t="s">
        <v>23</v>
      </c>
      <c r="E2680" t="s">
        <v>5</v>
      </c>
      <c r="G2680" t="s">
        <v>24</v>
      </c>
      <c r="H2680">
        <v>1329421</v>
      </c>
      <c r="I2680">
        <v>1329993</v>
      </c>
      <c r="J2680" t="s">
        <v>65</v>
      </c>
      <c r="K2680" t="s">
        <v>3427</v>
      </c>
      <c r="N2680" t="s">
        <v>3428</v>
      </c>
      <c r="Q2680" t="s">
        <v>3429</v>
      </c>
      <c r="R2680">
        <v>573</v>
      </c>
      <c r="S2680">
        <v>190</v>
      </c>
    </row>
    <row r="2681" spans="1:19" hidden="1" x14ac:dyDescent="0.55000000000000004">
      <c r="A2681" t="s">
        <v>4566</v>
      </c>
      <c r="B2681" t="s">
        <v>21</v>
      </c>
      <c r="C2681" t="s">
        <v>22</v>
      </c>
      <c r="D2681" t="s">
        <v>23</v>
      </c>
      <c r="E2681" t="s">
        <v>5</v>
      </c>
      <c r="G2681" t="s">
        <v>24</v>
      </c>
      <c r="H2681">
        <v>1330003</v>
      </c>
      <c r="I2681">
        <v>1330653</v>
      </c>
      <c r="J2681" t="s">
        <v>65</v>
      </c>
      <c r="Q2681" t="s">
        <v>3431</v>
      </c>
      <c r="R2681">
        <v>651</v>
      </c>
    </row>
    <row r="2682" spans="1:19" x14ac:dyDescent="0.55000000000000004">
      <c r="A2682" t="s">
        <v>20</v>
      </c>
      <c r="C2682" t="s">
        <v>22</v>
      </c>
      <c r="D2682" t="s">
        <v>23</v>
      </c>
      <c r="E2682" t="s">
        <v>5</v>
      </c>
      <c r="G2682" t="s">
        <v>24</v>
      </c>
      <c r="H2682">
        <v>1330003</v>
      </c>
      <c r="I2682">
        <v>1330653</v>
      </c>
      <c r="J2682" t="s">
        <v>65</v>
      </c>
      <c r="K2682" t="s">
        <v>3430</v>
      </c>
      <c r="N2682" t="s">
        <v>1264</v>
      </c>
      <c r="Q2682" t="s">
        <v>3431</v>
      </c>
      <c r="R2682">
        <v>651</v>
      </c>
      <c r="S2682">
        <v>216</v>
      </c>
    </row>
    <row r="2683" spans="1:19" hidden="1" x14ac:dyDescent="0.55000000000000004">
      <c r="A2683" t="s">
        <v>4566</v>
      </c>
      <c r="B2683" t="s">
        <v>21</v>
      </c>
      <c r="C2683" t="s">
        <v>22</v>
      </c>
      <c r="D2683" t="s">
        <v>23</v>
      </c>
      <c r="E2683" t="s">
        <v>5</v>
      </c>
      <c r="G2683" t="s">
        <v>24</v>
      </c>
      <c r="H2683">
        <v>1330741</v>
      </c>
      <c r="I2683">
        <v>1331364</v>
      </c>
      <c r="J2683" t="s">
        <v>65</v>
      </c>
      <c r="Q2683" t="s">
        <v>3433</v>
      </c>
      <c r="R2683">
        <v>624</v>
      </c>
    </row>
    <row r="2684" spans="1:19" x14ac:dyDescent="0.55000000000000004">
      <c r="A2684" t="s">
        <v>20</v>
      </c>
      <c r="C2684" t="s">
        <v>22</v>
      </c>
      <c r="D2684" t="s">
        <v>23</v>
      </c>
      <c r="E2684" t="s">
        <v>5</v>
      </c>
      <c r="G2684" t="s">
        <v>24</v>
      </c>
      <c r="H2684">
        <v>1330741</v>
      </c>
      <c r="I2684">
        <v>1331364</v>
      </c>
      <c r="J2684" t="s">
        <v>65</v>
      </c>
      <c r="K2684" t="s">
        <v>3432</v>
      </c>
      <c r="N2684" t="s">
        <v>67</v>
      </c>
      <c r="Q2684" t="s">
        <v>3433</v>
      </c>
      <c r="R2684">
        <v>624</v>
      </c>
      <c r="S2684">
        <v>207</v>
      </c>
    </row>
    <row r="2685" spans="1:19" hidden="1" x14ac:dyDescent="0.55000000000000004">
      <c r="A2685" t="s">
        <v>4566</v>
      </c>
      <c r="B2685" t="s">
        <v>21</v>
      </c>
      <c r="C2685" t="s">
        <v>22</v>
      </c>
      <c r="D2685" t="s">
        <v>23</v>
      </c>
      <c r="E2685" t="s">
        <v>5</v>
      </c>
      <c r="G2685" t="s">
        <v>24</v>
      </c>
      <c r="H2685">
        <v>1331438</v>
      </c>
      <c r="I2685">
        <v>1332385</v>
      </c>
      <c r="J2685" t="s">
        <v>529</v>
      </c>
      <c r="Q2685" t="s">
        <v>3436</v>
      </c>
      <c r="R2685">
        <v>948</v>
      </c>
    </row>
    <row r="2686" spans="1:19" hidden="1" x14ac:dyDescent="0.55000000000000004">
      <c r="A2686" t="s">
        <v>20</v>
      </c>
      <c r="C2686" t="s">
        <v>22</v>
      </c>
      <c r="D2686" t="s">
        <v>23</v>
      </c>
      <c r="E2686" t="s">
        <v>5</v>
      </c>
      <c r="G2686" t="s">
        <v>24</v>
      </c>
      <c r="H2686">
        <v>1331438</v>
      </c>
      <c r="I2686">
        <v>1332385</v>
      </c>
      <c r="J2686" t="s">
        <v>529</v>
      </c>
      <c r="K2686" t="s">
        <v>3434</v>
      </c>
      <c r="N2686" t="s">
        <v>3435</v>
      </c>
      <c r="Q2686" t="s">
        <v>3436</v>
      </c>
      <c r="R2686">
        <v>948</v>
      </c>
      <c r="S2686">
        <v>315</v>
      </c>
    </row>
    <row r="2687" spans="1:19" hidden="1" x14ac:dyDescent="0.55000000000000004">
      <c r="A2687" t="s">
        <v>4566</v>
      </c>
      <c r="B2687" t="s">
        <v>21</v>
      </c>
      <c r="C2687" t="s">
        <v>22</v>
      </c>
      <c r="D2687" t="s">
        <v>23</v>
      </c>
      <c r="E2687" t="s">
        <v>5</v>
      </c>
      <c r="G2687" t="s">
        <v>24</v>
      </c>
      <c r="H2687">
        <v>1332454</v>
      </c>
      <c r="I2687">
        <v>1334310</v>
      </c>
      <c r="J2687" t="s">
        <v>65</v>
      </c>
      <c r="Q2687" t="s">
        <v>3438</v>
      </c>
      <c r="R2687">
        <v>1857</v>
      </c>
    </row>
    <row r="2688" spans="1:19" x14ac:dyDescent="0.55000000000000004">
      <c r="A2688" t="s">
        <v>20</v>
      </c>
      <c r="C2688" t="s">
        <v>22</v>
      </c>
      <c r="D2688" t="s">
        <v>23</v>
      </c>
      <c r="E2688" t="s">
        <v>5</v>
      </c>
      <c r="G2688" t="s">
        <v>24</v>
      </c>
      <c r="H2688">
        <v>1332454</v>
      </c>
      <c r="I2688">
        <v>1334310</v>
      </c>
      <c r="J2688" t="s">
        <v>65</v>
      </c>
      <c r="K2688" t="s">
        <v>3437</v>
      </c>
      <c r="N2688" t="s">
        <v>79</v>
      </c>
      <c r="Q2688" t="s">
        <v>3438</v>
      </c>
      <c r="R2688">
        <v>1857</v>
      </c>
      <c r="S2688">
        <v>618</v>
      </c>
    </row>
    <row r="2689" spans="1:19" hidden="1" x14ac:dyDescent="0.55000000000000004">
      <c r="A2689" t="s">
        <v>4566</v>
      </c>
      <c r="B2689" t="s">
        <v>21</v>
      </c>
      <c r="C2689" t="s">
        <v>22</v>
      </c>
      <c r="D2689" t="s">
        <v>23</v>
      </c>
      <c r="E2689" t="s">
        <v>5</v>
      </c>
      <c r="G2689" t="s">
        <v>24</v>
      </c>
      <c r="H2689">
        <v>1334588</v>
      </c>
      <c r="I2689">
        <v>1337440</v>
      </c>
      <c r="J2689" t="s">
        <v>529</v>
      </c>
      <c r="Q2689" t="s">
        <v>3440</v>
      </c>
      <c r="R2689">
        <v>2853</v>
      </c>
    </row>
    <row r="2690" spans="1:19" hidden="1" x14ac:dyDescent="0.55000000000000004">
      <c r="A2690" t="s">
        <v>20</v>
      </c>
      <c r="C2690" t="s">
        <v>22</v>
      </c>
      <c r="D2690" t="s">
        <v>23</v>
      </c>
      <c r="E2690" t="s">
        <v>5</v>
      </c>
      <c r="G2690" t="s">
        <v>24</v>
      </c>
      <c r="H2690">
        <v>1334588</v>
      </c>
      <c r="I2690">
        <v>1337440</v>
      </c>
      <c r="J2690" t="s">
        <v>529</v>
      </c>
      <c r="K2690" t="s">
        <v>3439</v>
      </c>
      <c r="N2690" t="s">
        <v>60</v>
      </c>
      <c r="Q2690" t="s">
        <v>3440</v>
      </c>
      <c r="R2690">
        <v>2853</v>
      </c>
      <c r="S2690">
        <v>950</v>
      </c>
    </row>
    <row r="2691" spans="1:19" hidden="1" x14ac:dyDescent="0.55000000000000004">
      <c r="A2691" t="s">
        <v>4566</v>
      </c>
      <c r="B2691" t="s">
        <v>21</v>
      </c>
      <c r="C2691" t="s">
        <v>22</v>
      </c>
      <c r="D2691" t="s">
        <v>23</v>
      </c>
      <c r="E2691" t="s">
        <v>5</v>
      </c>
      <c r="G2691" t="s">
        <v>24</v>
      </c>
      <c r="H2691">
        <v>1337496</v>
      </c>
      <c r="I2691">
        <v>1338644</v>
      </c>
      <c r="J2691" t="s">
        <v>529</v>
      </c>
      <c r="Q2691" t="s">
        <v>3442</v>
      </c>
      <c r="R2691">
        <v>1149</v>
      </c>
    </row>
    <row r="2692" spans="1:19" hidden="1" x14ac:dyDescent="0.55000000000000004">
      <c r="A2692" t="s">
        <v>20</v>
      </c>
      <c r="C2692" t="s">
        <v>22</v>
      </c>
      <c r="D2692" t="s">
        <v>23</v>
      </c>
      <c r="E2692" t="s">
        <v>5</v>
      </c>
      <c r="G2692" t="s">
        <v>24</v>
      </c>
      <c r="H2692">
        <v>1337496</v>
      </c>
      <c r="I2692">
        <v>1338644</v>
      </c>
      <c r="J2692" t="s">
        <v>529</v>
      </c>
      <c r="K2692" t="s">
        <v>3441</v>
      </c>
      <c r="N2692" t="s">
        <v>54</v>
      </c>
      <c r="Q2692" t="s">
        <v>3442</v>
      </c>
      <c r="R2692">
        <v>1149</v>
      </c>
      <c r="S2692">
        <v>382</v>
      </c>
    </row>
    <row r="2693" spans="1:19" hidden="1" x14ac:dyDescent="0.55000000000000004">
      <c r="A2693" t="s">
        <v>4566</v>
      </c>
      <c r="B2693" t="s">
        <v>21</v>
      </c>
      <c r="C2693" t="s">
        <v>22</v>
      </c>
      <c r="D2693" t="s">
        <v>23</v>
      </c>
      <c r="E2693" t="s">
        <v>5</v>
      </c>
      <c r="G2693" t="s">
        <v>24</v>
      </c>
      <c r="H2693">
        <v>1338716</v>
      </c>
      <c r="I2693">
        <v>1339198</v>
      </c>
      <c r="J2693" t="s">
        <v>65</v>
      </c>
      <c r="Q2693" t="s">
        <v>3445</v>
      </c>
      <c r="R2693">
        <v>483</v>
      </c>
    </row>
    <row r="2694" spans="1:19" x14ac:dyDescent="0.55000000000000004">
      <c r="A2694" t="s">
        <v>20</v>
      </c>
      <c r="C2694" t="s">
        <v>22</v>
      </c>
      <c r="D2694" t="s">
        <v>23</v>
      </c>
      <c r="E2694" t="s">
        <v>5</v>
      </c>
      <c r="G2694" t="s">
        <v>24</v>
      </c>
      <c r="H2694">
        <v>1338716</v>
      </c>
      <c r="I2694">
        <v>1339198</v>
      </c>
      <c r="J2694" t="s">
        <v>65</v>
      </c>
      <c r="K2694" t="s">
        <v>3443</v>
      </c>
      <c r="N2694" t="s">
        <v>3444</v>
      </c>
      <c r="Q2694" t="s">
        <v>3445</v>
      </c>
      <c r="R2694">
        <v>483</v>
      </c>
      <c r="S2694">
        <v>160</v>
      </c>
    </row>
    <row r="2695" spans="1:19" hidden="1" x14ac:dyDescent="0.55000000000000004">
      <c r="A2695" t="s">
        <v>4566</v>
      </c>
      <c r="B2695" t="s">
        <v>21</v>
      </c>
      <c r="C2695" t="s">
        <v>22</v>
      </c>
      <c r="D2695" t="s">
        <v>23</v>
      </c>
      <c r="E2695" t="s">
        <v>5</v>
      </c>
      <c r="G2695" t="s">
        <v>24</v>
      </c>
      <c r="H2695">
        <v>1339468</v>
      </c>
      <c r="I2695">
        <v>1339734</v>
      </c>
      <c r="J2695" t="s">
        <v>65</v>
      </c>
      <c r="Q2695" t="s">
        <v>3447</v>
      </c>
      <c r="R2695">
        <v>267</v>
      </c>
    </row>
    <row r="2696" spans="1:19" x14ac:dyDescent="0.55000000000000004">
      <c r="A2696" t="s">
        <v>20</v>
      </c>
      <c r="C2696" t="s">
        <v>22</v>
      </c>
      <c r="D2696" t="s">
        <v>23</v>
      </c>
      <c r="E2696" t="s">
        <v>5</v>
      </c>
      <c r="G2696" t="s">
        <v>24</v>
      </c>
      <c r="H2696">
        <v>1339468</v>
      </c>
      <c r="I2696">
        <v>1339734</v>
      </c>
      <c r="J2696" t="s">
        <v>65</v>
      </c>
      <c r="K2696" t="s">
        <v>3446</v>
      </c>
      <c r="N2696" t="s">
        <v>54</v>
      </c>
      <c r="Q2696" t="s">
        <v>3447</v>
      </c>
      <c r="R2696">
        <v>267</v>
      </c>
      <c r="S2696">
        <v>88</v>
      </c>
    </row>
    <row r="2697" spans="1:19" hidden="1" x14ac:dyDescent="0.55000000000000004">
      <c r="A2697" t="s">
        <v>4566</v>
      </c>
      <c r="B2697" t="s">
        <v>21</v>
      </c>
      <c r="C2697" t="s">
        <v>22</v>
      </c>
      <c r="D2697" t="s">
        <v>23</v>
      </c>
      <c r="E2697" t="s">
        <v>5</v>
      </c>
      <c r="G2697" t="s">
        <v>24</v>
      </c>
      <c r="H2697">
        <v>1339880</v>
      </c>
      <c r="I2697">
        <v>1340098</v>
      </c>
      <c r="J2697" t="s">
        <v>529</v>
      </c>
      <c r="Q2697" t="s">
        <v>3449</v>
      </c>
      <c r="R2697">
        <v>219</v>
      </c>
    </row>
    <row r="2698" spans="1:19" hidden="1" x14ac:dyDescent="0.55000000000000004">
      <c r="A2698" t="s">
        <v>20</v>
      </c>
      <c r="C2698" t="s">
        <v>22</v>
      </c>
      <c r="D2698" t="s">
        <v>23</v>
      </c>
      <c r="E2698" t="s">
        <v>5</v>
      </c>
      <c r="G2698" t="s">
        <v>24</v>
      </c>
      <c r="H2698">
        <v>1339880</v>
      </c>
      <c r="I2698">
        <v>1340098</v>
      </c>
      <c r="J2698" t="s">
        <v>529</v>
      </c>
      <c r="K2698" t="s">
        <v>3448</v>
      </c>
      <c r="N2698" t="s">
        <v>271</v>
      </c>
      <c r="Q2698" t="s">
        <v>3449</v>
      </c>
      <c r="R2698">
        <v>219</v>
      </c>
      <c r="S2698">
        <v>72</v>
      </c>
    </row>
    <row r="2699" spans="1:19" hidden="1" x14ac:dyDescent="0.55000000000000004">
      <c r="A2699" t="s">
        <v>4566</v>
      </c>
      <c r="B2699" t="s">
        <v>21</v>
      </c>
      <c r="C2699" t="s">
        <v>22</v>
      </c>
      <c r="D2699" t="s">
        <v>23</v>
      </c>
      <c r="E2699" t="s">
        <v>5</v>
      </c>
      <c r="G2699" t="s">
        <v>24</v>
      </c>
      <c r="H2699">
        <v>1340692</v>
      </c>
      <c r="I2699">
        <v>1341084</v>
      </c>
      <c r="J2699" t="s">
        <v>65</v>
      </c>
      <c r="Q2699" t="s">
        <v>3452</v>
      </c>
      <c r="R2699">
        <v>393</v>
      </c>
    </row>
    <row r="2700" spans="1:19" x14ac:dyDescent="0.55000000000000004">
      <c r="A2700" t="s">
        <v>20</v>
      </c>
      <c r="C2700" t="s">
        <v>22</v>
      </c>
      <c r="D2700" t="s">
        <v>23</v>
      </c>
      <c r="E2700" t="s">
        <v>5</v>
      </c>
      <c r="G2700" t="s">
        <v>24</v>
      </c>
      <c r="H2700">
        <v>1340692</v>
      </c>
      <c r="I2700">
        <v>1341084</v>
      </c>
      <c r="J2700" t="s">
        <v>65</v>
      </c>
      <c r="K2700" t="s">
        <v>3450</v>
      </c>
      <c r="N2700" t="s">
        <v>3451</v>
      </c>
      <c r="Q2700" t="s">
        <v>3452</v>
      </c>
      <c r="R2700">
        <v>393</v>
      </c>
      <c r="S2700">
        <v>130</v>
      </c>
    </row>
    <row r="2701" spans="1:19" hidden="1" x14ac:dyDescent="0.55000000000000004">
      <c r="A2701" t="s">
        <v>4566</v>
      </c>
      <c r="B2701" t="s">
        <v>21</v>
      </c>
      <c r="C2701" t="s">
        <v>22</v>
      </c>
      <c r="D2701" t="s">
        <v>23</v>
      </c>
      <c r="E2701" t="s">
        <v>5</v>
      </c>
      <c r="G2701" t="s">
        <v>24</v>
      </c>
      <c r="H2701">
        <v>1341099</v>
      </c>
      <c r="I2701">
        <v>1341542</v>
      </c>
      <c r="J2701" t="s">
        <v>65</v>
      </c>
      <c r="Q2701" t="s">
        <v>3455</v>
      </c>
      <c r="R2701">
        <v>444</v>
      </c>
    </row>
    <row r="2702" spans="1:19" x14ac:dyDescent="0.55000000000000004">
      <c r="A2702" t="s">
        <v>20</v>
      </c>
      <c r="C2702" t="s">
        <v>22</v>
      </c>
      <c r="D2702" t="s">
        <v>23</v>
      </c>
      <c r="E2702" t="s">
        <v>5</v>
      </c>
      <c r="G2702" t="s">
        <v>24</v>
      </c>
      <c r="H2702">
        <v>1341099</v>
      </c>
      <c r="I2702">
        <v>1341542</v>
      </c>
      <c r="J2702" t="s">
        <v>65</v>
      </c>
      <c r="K2702" t="s">
        <v>3453</v>
      </c>
      <c r="N2702" t="s">
        <v>3454</v>
      </c>
      <c r="Q2702" t="s">
        <v>3455</v>
      </c>
      <c r="R2702">
        <v>444</v>
      </c>
      <c r="S2702">
        <v>147</v>
      </c>
    </row>
    <row r="2703" spans="1:19" hidden="1" x14ac:dyDescent="0.55000000000000004">
      <c r="A2703" t="s">
        <v>4566</v>
      </c>
      <c r="B2703" t="s">
        <v>21</v>
      </c>
      <c r="C2703" t="s">
        <v>22</v>
      </c>
      <c r="D2703" t="s">
        <v>23</v>
      </c>
      <c r="E2703" t="s">
        <v>5</v>
      </c>
      <c r="G2703" t="s">
        <v>24</v>
      </c>
      <c r="H2703">
        <v>1341668</v>
      </c>
      <c r="I2703">
        <v>1342414</v>
      </c>
      <c r="J2703" t="s">
        <v>65</v>
      </c>
      <c r="Q2703" t="s">
        <v>3458</v>
      </c>
      <c r="R2703">
        <v>747</v>
      </c>
    </row>
    <row r="2704" spans="1:19" x14ac:dyDescent="0.55000000000000004">
      <c r="A2704" t="s">
        <v>20</v>
      </c>
      <c r="C2704" t="s">
        <v>22</v>
      </c>
      <c r="D2704" t="s">
        <v>23</v>
      </c>
      <c r="E2704" t="s">
        <v>5</v>
      </c>
      <c r="G2704" t="s">
        <v>24</v>
      </c>
      <c r="H2704">
        <v>1341668</v>
      </c>
      <c r="I2704">
        <v>1342414</v>
      </c>
      <c r="J2704" t="s">
        <v>65</v>
      </c>
      <c r="K2704" t="s">
        <v>3456</v>
      </c>
      <c r="N2704" t="s">
        <v>3457</v>
      </c>
      <c r="Q2704" t="s">
        <v>3458</v>
      </c>
      <c r="R2704">
        <v>747</v>
      </c>
      <c r="S2704">
        <v>248</v>
      </c>
    </row>
    <row r="2705" spans="1:19" hidden="1" x14ac:dyDescent="0.55000000000000004">
      <c r="A2705" t="s">
        <v>4566</v>
      </c>
      <c r="B2705" t="s">
        <v>21</v>
      </c>
      <c r="C2705" t="s">
        <v>22</v>
      </c>
      <c r="D2705" t="s">
        <v>23</v>
      </c>
      <c r="E2705" t="s">
        <v>5</v>
      </c>
      <c r="G2705" t="s">
        <v>24</v>
      </c>
      <c r="H2705">
        <v>1342417</v>
      </c>
      <c r="I2705">
        <v>1343217</v>
      </c>
      <c r="J2705" t="s">
        <v>65</v>
      </c>
      <c r="Q2705" t="s">
        <v>3460</v>
      </c>
      <c r="R2705">
        <v>801</v>
      </c>
    </row>
    <row r="2706" spans="1:19" x14ac:dyDescent="0.55000000000000004">
      <c r="A2706" t="s">
        <v>20</v>
      </c>
      <c r="C2706" t="s">
        <v>22</v>
      </c>
      <c r="D2706" t="s">
        <v>23</v>
      </c>
      <c r="E2706" t="s">
        <v>5</v>
      </c>
      <c r="G2706" t="s">
        <v>24</v>
      </c>
      <c r="H2706">
        <v>1342417</v>
      </c>
      <c r="I2706">
        <v>1343217</v>
      </c>
      <c r="J2706" t="s">
        <v>65</v>
      </c>
      <c r="K2706" t="s">
        <v>3459</v>
      </c>
      <c r="N2706" t="s">
        <v>230</v>
      </c>
      <c r="Q2706" t="s">
        <v>3460</v>
      </c>
      <c r="R2706">
        <v>801</v>
      </c>
      <c r="S2706">
        <v>266</v>
      </c>
    </row>
    <row r="2707" spans="1:19" hidden="1" x14ac:dyDescent="0.55000000000000004">
      <c r="A2707" t="s">
        <v>4566</v>
      </c>
      <c r="B2707" t="s">
        <v>21</v>
      </c>
      <c r="C2707" t="s">
        <v>22</v>
      </c>
      <c r="D2707" t="s">
        <v>23</v>
      </c>
      <c r="E2707" t="s">
        <v>5</v>
      </c>
      <c r="G2707" t="s">
        <v>24</v>
      </c>
      <c r="H2707">
        <v>1343210</v>
      </c>
      <c r="I2707">
        <v>1344079</v>
      </c>
      <c r="J2707" t="s">
        <v>65</v>
      </c>
      <c r="Q2707" t="s">
        <v>3463</v>
      </c>
      <c r="R2707">
        <v>870</v>
      </c>
    </row>
    <row r="2708" spans="1:19" x14ac:dyDescent="0.55000000000000004">
      <c r="A2708" t="s">
        <v>20</v>
      </c>
      <c r="C2708" t="s">
        <v>22</v>
      </c>
      <c r="D2708" t="s">
        <v>23</v>
      </c>
      <c r="E2708" t="s">
        <v>5</v>
      </c>
      <c r="G2708" t="s">
        <v>24</v>
      </c>
      <c r="H2708">
        <v>1343210</v>
      </c>
      <c r="I2708">
        <v>1344079</v>
      </c>
      <c r="J2708" t="s">
        <v>65</v>
      </c>
      <c r="K2708" t="s">
        <v>3461</v>
      </c>
      <c r="N2708" t="s">
        <v>3462</v>
      </c>
      <c r="Q2708" t="s">
        <v>3463</v>
      </c>
      <c r="R2708">
        <v>870</v>
      </c>
      <c r="S2708">
        <v>289</v>
      </c>
    </row>
    <row r="2709" spans="1:19" hidden="1" x14ac:dyDescent="0.55000000000000004">
      <c r="A2709" t="s">
        <v>4566</v>
      </c>
      <c r="B2709" t="s">
        <v>21</v>
      </c>
      <c r="C2709" t="s">
        <v>22</v>
      </c>
      <c r="D2709" t="s">
        <v>23</v>
      </c>
      <c r="E2709" t="s">
        <v>5</v>
      </c>
      <c r="G2709" t="s">
        <v>24</v>
      </c>
      <c r="H2709">
        <v>1344055</v>
      </c>
      <c r="I2709">
        <v>1344897</v>
      </c>
      <c r="J2709" t="s">
        <v>65</v>
      </c>
      <c r="O2709" t="s">
        <v>3465</v>
      </c>
      <c r="Q2709" t="s">
        <v>3466</v>
      </c>
      <c r="R2709">
        <v>843</v>
      </c>
    </row>
    <row r="2710" spans="1:19" x14ac:dyDescent="0.55000000000000004">
      <c r="A2710" t="s">
        <v>20</v>
      </c>
      <c r="C2710" t="s">
        <v>22</v>
      </c>
      <c r="D2710" t="s">
        <v>23</v>
      </c>
      <c r="E2710" t="s">
        <v>5</v>
      </c>
      <c r="G2710" t="s">
        <v>24</v>
      </c>
      <c r="H2710">
        <v>1344055</v>
      </c>
      <c r="I2710">
        <v>1344897</v>
      </c>
      <c r="J2710" t="s">
        <v>65</v>
      </c>
      <c r="K2710" t="s">
        <v>3464</v>
      </c>
      <c r="N2710" t="s">
        <v>230</v>
      </c>
      <c r="O2710" t="s">
        <v>3465</v>
      </c>
      <c r="Q2710" t="s">
        <v>3466</v>
      </c>
      <c r="R2710">
        <v>843</v>
      </c>
      <c r="S2710">
        <v>280</v>
      </c>
    </row>
    <row r="2711" spans="1:19" hidden="1" x14ac:dyDescent="0.55000000000000004">
      <c r="A2711" t="s">
        <v>4566</v>
      </c>
      <c r="B2711" t="s">
        <v>21</v>
      </c>
      <c r="C2711" t="s">
        <v>22</v>
      </c>
      <c r="D2711" t="s">
        <v>23</v>
      </c>
      <c r="E2711" t="s">
        <v>5</v>
      </c>
      <c r="G2711" t="s">
        <v>24</v>
      </c>
      <c r="H2711">
        <v>1345082</v>
      </c>
      <c r="I2711">
        <v>1345465</v>
      </c>
      <c r="J2711" t="s">
        <v>65</v>
      </c>
      <c r="Q2711" t="s">
        <v>3469</v>
      </c>
      <c r="R2711">
        <v>384</v>
      </c>
    </row>
    <row r="2712" spans="1:19" x14ac:dyDescent="0.55000000000000004">
      <c r="A2712" t="s">
        <v>20</v>
      </c>
      <c r="C2712" t="s">
        <v>22</v>
      </c>
      <c r="D2712" t="s">
        <v>23</v>
      </c>
      <c r="E2712" t="s">
        <v>5</v>
      </c>
      <c r="G2712" t="s">
        <v>24</v>
      </c>
      <c r="H2712">
        <v>1345082</v>
      </c>
      <c r="I2712">
        <v>1345465</v>
      </c>
      <c r="J2712" t="s">
        <v>65</v>
      </c>
      <c r="K2712" t="s">
        <v>3467</v>
      </c>
      <c r="N2712" t="s">
        <v>3468</v>
      </c>
      <c r="Q2712" t="s">
        <v>3469</v>
      </c>
      <c r="R2712">
        <v>384</v>
      </c>
      <c r="S2712">
        <v>127</v>
      </c>
    </row>
    <row r="2713" spans="1:19" hidden="1" x14ac:dyDescent="0.55000000000000004">
      <c r="A2713" t="s">
        <v>4566</v>
      </c>
      <c r="B2713" t="s">
        <v>21</v>
      </c>
      <c r="C2713" t="s">
        <v>22</v>
      </c>
      <c r="D2713" t="s">
        <v>23</v>
      </c>
      <c r="E2713" t="s">
        <v>5</v>
      </c>
      <c r="G2713" t="s">
        <v>24</v>
      </c>
      <c r="H2713">
        <v>1345487</v>
      </c>
      <c r="I2713">
        <v>1346431</v>
      </c>
      <c r="J2713" t="s">
        <v>65</v>
      </c>
      <c r="Q2713" t="s">
        <v>3472</v>
      </c>
      <c r="R2713">
        <v>945</v>
      </c>
    </row>
    <row r="2714" spans="1:19" x14ac:dyDescent="0.55000000000000004">
      <c r="A2714" t="s">
        <v>20</v>
      </c>
      <c r="C2714" t="s">
        <v>22</v>
      </c>
      <c r="D2714" t="s">
        <v>23</v>
      </c>
      <c r="E2714" t="s">
        <v>5</v>
      </c>
      <c r="G2714" t="s">
        <v>24</v>
      </c>
      <c r="H2714">
        <v>1345487</v>
      </c>
      <c r="I2714">
        <v>1346431</v>
      </c>
      <c r="J2714" t="s">
        <v>65</v>
      </c>
      <c r="K2714" t="s">
        <v>3470</v>
      </c>
      <c r="N2714" t="s">
        <v>3471</v>
      </c>
      <c r="Q2714" t="s">
        <v>3472</v>
      </c>
      <c r="R2714">
        <v>945</v>
      </c>
      <c r="S2714">
        <v>314</v>
      </c>
    </row>
    <row r="2715" spans="1:19" hidden="1" x14ac:dyDescent="0.55000000000000004">
      <c r="A2715" t="s">
        <v>4566</v>
      </c>
      <c r="B2715" t="s">
        <v>21</v>
      </c>
      <c r="C2715" t="s">
        <v>22</v>
      </c>
      <c r="D2715" t="s">
        <v>23</v>
      </c>
      <c r="E2715" t="s">
        <v>5</v>
      </c>
      <c r="G2715" t="s">
        <v>24</v>
      </c>
      <c r="H2715">
        <v>1346515</v>
      </c>
      <c r="I2715">
        <v>1346904</v>
      </c>
      <c r="J2715" t="s">
        <v>65</v>
      </c>
      <c r="Q2715" t="s">
        <v>3475</v>
      </c>
      <c r="R2715">
        <v>390</v>
      </c>
    </row>
    <row r="2716" spans="1:19" x14ac:dyDescent="0.55000000000000004">
      <c r="A2716" t="s">
        <v>20</v>
      </c>
      <c r="C2716" t="s">
        <v>22</v>
      </c>
      <c r="D2716" t="s">
        <v>23</v>
      </c>
      <c r="E2716" t="s">
        <v>5</v>
      </c>
      <c r="G2716" t="s">
        <v>24</v>
      </c>
      <c r="H2716">
        <v>1346515</v>
      </c>
      <c r="I2716">
        <v>1346904</v>
      </c>
      <c r="J2716" t="s">
        <v>65</v>
      </c>
      <c r="K2716" t="s">
        <v>3473</v>
      </c>
      <c r="N2716" t="s">
        <v>3474</v>
      </c>
      <c r="Q2716" t="s">
        <v>3475</v>
      </c>
      <c r="R2716">
        <v>390</v>
      </c>
      <c r="S2716">
        <v>129</v>
      </c>
    </row>
    <row r="2717" spans="1:19" hidden="1" x14ac:dyDescent="0.55000000000000004">
      <c r="A2717" t="s">
        <v>4566</v>
      </c>
      <c r="B2717" t="s">
        <v>21</v>
      </c>
      <c r="C2717" t="s">
        <v>22</v>
      </c>
      <c r="D2717" t="s">
        <v>23</v>
      </c>
      <c r="E2717" t="s">
        <v>5</v>
      </c>
      <c r="G2717" t="s">
        <v>24</v>
      </c>
      <c r="H2717">
        <v>1346925</v>
      </c>
      <c r="I2717">
        <v>1347290</v>
      </c>
      <c r="J2717" t="s">
        <v>65</v>
      </c>
      <c r="Q2717" t="s">
        <v>3478</v>
      </c>
      <c r="R2717">
        <v>366</v>
      </c>
    </row>
    <row r="2718" spans="1:19" x14ac:dyDescent="0.55000000000000004">
      <c r="A2718" t="s">
        <v>20</v>
      </c>
      <c r="C2718" t="s">
        <v>22</v>
      </c>
      <c r="D2718" t="s">
        <v>23</v>
      </c>
      <c r="E2718" t="s">
        <v>5</v>
      </c>
      <c r="G2718" t="s">
        <v>24</v>
      </c>
      <c r="H2718">
        <v>1346925</v>
      </c>
      <c r="I2718">
        <v>1347290</v>
      </c>
      <c r="J2718" t="s">
        <v>65</v>
      </c>
      <c r="K2718" t="s">
        <v>3476</v>
      </c>
      <c r="N2718" t="s">
        <v>3477</v>
      </c>
      <c r="Q2718" t="s">
        <v>3478</v>
      </c>
      <c r="R2718">
        <v>366</v>
      </c>
      <c r="S2718">
        <v>121</v>
      </c>
    </row>
    <row r="2719" spans="1:19" hidden="1" x14ac:dyDescent="0.55000000000000004">
      <c r="A2719" t="s">
        <v>4566</v>
      </c>
      <c r="B2719" t="s">
        <v>21</v>
      </c>
      <c r="C2719" t="s">
        <v>22</v>
      </c>
      <c r="D2719" t="s">
        <v>23</v>
      </c>
      <c r="E2719" t="s">
        <v>5</v>
      </c>
      <c r="G2719" t="s">
        <v>24</v>
      </c>
      <c r="H2719">
        <v>1347315</v>
      </c>
      <c r="I2719">
        <v>1347434</v>
      </c>
      <c r="J2719" t="s">
        <v>65</v>
      </c>
      <c r="Q2719" t="s">
        <v>3481</v>
      </c>
      <c r="R2719">
        <v>120</v>
      </c>
    </row>
    <row r="2720" spans="1:19" x14ac:dyDescent="0.55000000000000004">
      <c r="A2720" t="s">
        <v>20</v>
      </c>
      <c r="C2720" t="s">
        <v>22</v>
      </c>
      <c r="D2720" t="s">
        <v>23</v>
      </c>
      <c r="E2720" t="s">
        <v>5</v>
      </c>
      <c r="G2720" t="s">
        <v>24</v>
      </c>
      <c r="H2720">
        <v>1347315</v>
      </c>
      <c r="I2720">
        <v>1347434</v>
      </c>
      <c r="J2720" t="s">
        <v>65</v>
      </c>
      <c r="K2720" t="s">
        <v>3479</v>
      </c>
      <c r="N2720" t="s">
        <v>3480</v>
      </c>
      <c r="Q2720" t="s">
        <v>3481</v>
      </c>
      <c r="R2720">
        <v>120</v>
      </c>
      <c r="S2720">
        <v>39</v>
      </c>
    </row>
    <row r="2721" spans="1:19" hidden="1" x14ac:dyDescent="0.55000000000000004">
      <c r="A2721" t="s">
        <v>4566</v>
      </c>
      <c r="B2721" t="s">
        <v>21</v>
      </c>
      <c r="C2721" t="s">
        <v>22</v>
      </c>
      <c r="D2721" t="s">
        <v>23</v>
      </c>
      <c r="E2721" t="s">
        <v>5</v>
      </c>
      <c r="G2721" t="s">
        <v>24</v>
      </c>
      <c r="H2721">
        <v>1347462</v>
      </c>
      <c r="I2721">
        <v>1347680</v>
      </c>
      <c r="J2721" t="s">
        <v>65</v>
      </c>
      <c r="O2721" t="s">
        <v>3484</v>
      </c>
      <c r="Q2721" t="s">
        <v>3485</v>
      </c>
      <c r="R2721">
        <v>219</v>
      </c>
    </row>
    <row r="2722" spans="1:19" x14ac:dyDescent="0.55000000000000004">
      <c r="A2722" t="s">
        <v>20</v>
      </c>
      <c r="C2722" t="s">
        <v>22</v>
      </c>
      <c r="D2722" t="s">
        <v>23</v>
      </c>
      <c r="E2722" t="s">
        <v>5</v>
      </c>
      <c r="G2722" t="s">
        <v>24</v>
      </c>
      <c r="H2722">
        <v>1347462</v>
      </c>
      <c r="I2722">
        <v>1347680</v>
      </c>
      <c r="J2722" t="s">
        <v>65</v>
      </c>
      <c r="K2722" t="s">
        <v>3482</v>
      </c>
      <c r="N2722" t="s">
        <v>3483</v>
      </c>
      <c r="O2722" t="s">
        <v>3484</v>
      </c>
      <c r="Q2722" t="s">
        <v>3485</v>
      </c>
      <c r="R2722">
        <v>219</v>
      </c>
      <c r="S2722">
        <v>72</v>
      </c>
    </row>
    <row r="2723" spans="1:19" hidden="1" x14ac:dyDescent="0.55000000000000004">
      <c r="A2723" t="s">
        <v>4566</v>
      </c>
      <c r="B2723" t="s">
        <v>21</v>
      </c>
      <c r="C2723" t="s">
        <v>22</v>
      </c>
      <c r="D2723" t="s">
        <v>23</v>
      </c>
      <c r="E2723" t="s">
        <v>5</v>
      </c>
      <c r="G2723" t="s">
        <v>24</v>
      </c>
      <c r="H2723">
        <v>1347832</v>
      </c>
      <c r="I2723">
        <v>1348491</v>
      </c>
      <c r="J2723" t="s">
        <v>65</v>
      </c>
      <c r="Q2723" t="s">
        <v>3488</v>
      </c>
      <c r="R2723">
        <v>660</v>
      </c>
    </row>
    <row r="2724" spans="1:19" x14ac:dyDescent="0.55000000000000004">
      <c r="A2724" t="s">
        <v>20</v>
      </c>
      <c r="C2724" t="s">
        <v>22</v>
      </c>
      <c r="D2724" t="s">
        <v>23</v>
      </c>
      <c r="E2724" t="s">
        <v>5</v>
      </c>
      <c r="G2724" t="s">
        <v>24</v>
      </c>
      <c r="H2724">
        <v>1347832</v>
      </c>
      <c r="I2724">
        <v>1348491</v>
      </c>
      <c r="J2724" t="s">
        <v>65</v>
      </c>
      <c r="K2724" t="s">
        <v>3486</v>
      </c>
      <c r="N2724" t="s">
        <v>3487</v>
      </c>
      <c r="Q2724" t="s">
        <v>3488</v>
      </c>
      <c r="R2724">
        <v>660</v>
      </c>
      <c r="S2724">
        <v>219</v>
      </c>
    </row>
    <row r="2725" spans="1:19" hidden="1" x14ac:dyDescent="0.55000000000000004">
      <c r="A2725" t="s">
        <v>4566</v>
      </c>
      <c r="B2725" t="s">
        <v>21</v>
      </c>
      <c r="C2725" t="s">
        <v>22</v>
      </c>
      <c r="D2725" t="s">
        <v>23</v>
      </c>
      <c r="E2725" t="s">
        <v>5</v>
      </c>
      <c r="G2725" t="s">
        <v>24</v>
      </c>
      <c r="H2725">
        <v>1348524</v>
      </c>
      <c r="I2725">
        <v>1349822</v>
      </c>
      <c r="J2725" t="s">
        <v>65</v>
      </c>
      <c r="Q2725" t="s">
        <v>3491</v>
      </c>
      <c r="R2725">
        <v>1299</v>
      </c>
    </row>
    <row r="2726" spans="1:19" x14ac:dyDescent="0.55000000000000004">
      <c r="A2726" t="s">
        <v>20</v>
      </c>
      <c r="C2726" t="s">
        <v>22</v>
      </c>
      <c r="D2726" t="s">
        <v>23</v>
      </c>
      <c r="E2726" t="s">
        <v>5</v>
      </c>
      <c r="G2726" t="s">
        <v>24</v>
      </c>
      <c r="H2726">
        <v>1348524</v>
      </c>
      <c r="I2726">
        <v>1349822</v>
      </c>
      <c r="J2726" t="s">
        <v>65</v>
      </c>
      <c r="K2726" t="s">
        <v>3489</v>
      </c>
      <c r="N2726" t="s">
        <v>3490</v>
      </c>
      <c r="Q2726" t="s">
        <v>3491</v>
      </c>
      <c r="R2726">
        <v>1299</v>
      </c>
      <c r="S2726">
        <v>432</v>
      </c>
    </row>
    <row r="2727" spans="1:19" hidden="1" x14ac:dyDescent="0.55000000000000004">
      <c r="A2727" t="s">
        <v>4566</v>
      </c>
      <c r="B2727" t="s">
        <v>21</v>
      </c>
      <c r="C2727" t="s">
        <v>22</v>
      </c>
      <c r="D2727" t="s">
        <v>23</v>
      </c>
      <c r="E2727" t="s">
        <v>5</v>
      </c>
      <c r="G2727" t="s">
        <v>24</v>
      </c>
      <c r="H2727">
        <v>1349822</v>
      </c>
      <c r="I2727">
        <v>1350256</v>
      </c>
      <c r="J2727" t="s">
        <v>65</v>
      </c>
      <c r="Q2727" t="s">
        <v>3494</v>
      </c>
      <c r="R2727">
        <v>435</v>
      </c>
    </row>
    <row r="2728" spans="1:19" x14ac:dyDescent="0.55000000000000004">
      <c r="A2728" t="s">
        <v>20</v>
      </c>
      <c r="C2728" t="s">
        <v>22</v>
      </c>
      <c r="D2728" t="s">
        <v>23</v>
      </c>
      <c r="E2728" t="s">
        <v>5</v>
      </c>
      <c r="G2728" t="s">
        <v>24</v>
      </c>
      <c r="H2728">
        <v>1349822</v>
      </c>
      <c r="I2728">
        <v>1350256</v>
      </c>
      <c r="J2728" t="s">
        <v>65</v>
      </c>
      <c r="K2728" t="s">
        <v>3492</v>
      </c>
      <c r="N2728" t="s">
        <v>3493</v>
      </c>
      <c r="Q2728" t="s">
        <v>3494</v>
      </c>
      <c r="R2728">
        <v>435</v>
      </c>
      <c r="S2728">
        <v>144</v>
      </c>
    </row>
    <row r="2729" spans="1:19" hidden="1" x14ac:dyDescent="0.55000000000000004">
      <c r="A2729" t="s">
        <v>4566</v>
      </c>
      <c r="B2729" t="s">
        <v>21</v>
      </c>
      <c r="C2729" t="s">
        <v>22</v>
      </c>
      <c r="D2729" t="s">
        <v>23</v>
      </c>
      <c r="E2729" t="s">
        <v>5</v>
      </c>
      <c r="G2729" t="s">
        <v>24</v>
      </c>
      <c r="H2729">
        <v>1350284</v>
      </c>
      <c r="I2729">
        <v>1350466</v>
      </c>
      <c r="J2729" t="s">
        <v>65</v>
      </c>
      <c r="Q2729" t="s">
        <v>3497</v>
      </c>
      <c r="R2729">
        <v>183</v>
      </c>
    </row>
    <row r="2730" spans="1:19" x14ac:dyDescent="0.55000000000000004">
      <c r="A2730" t="s">
        <v>20</v>
      </c>
      <c r="C2730" t="s">
        <v>22</v>
      </c>
      <c r="D2730" t="s">
        <v>23</v>
      </c>
      <c r="E2730" t="s">
        <v>5</v>
      </c>
      <c r="G2730" t="s">
        <v>24</v>
      </c>
      <c r="H2730">
        <v>1350284</v>
      </c>
      <c r="I2730">
        <v>1350466</v>
      </c>
      <c r="J2730" t="s">
        <v>65</v>
      </c>
      <c r="K2730" t="s">
        <v>3495</v>
      </c>
      <c r="N2730" t="s">
        <v>3496</v>
      </c>
      <c r="Q2730" t="s">
        <v>3497</v>
      </c>
      <c r="R2730">
        <v>183</v>
      </c>
      <c r="S2730">
        <v>60</v>
      </c>
    </row>
    <row r="2731" spans="1:19" hidden="1" x14ac:dyDescent="0.55000000000000004">
      <c r="A2731" t="s">
        <v>4566</v>
      </c>
      <c r="B2731" t="s">
        <v>21</v>
      </c>
      <c r="C2731" t="s">
        <v>22</v>
      </c>
      <c r="D2731" t="s">
        <v>23</v>
      </c>
      <c r="E2731" t="s">
        <v>5</v>
      </c>
      <c r="G2731" t="s">
        <v>24</v>
      </c>
      <c r="H2731">
        <v>1350480</v>
      </c>
      <c r="I2731">
        <v>1350983</v>
      </c>
      <c r="J2731" t="s">
        <v>65</v>
      </c>
      <c r="Q2731" t="s">
        <v>3500</v>
      </c>
      <c r="R2731">
        <v>504</v>
      </c>
    </row>
    <row r="2732" spans="1:19" x14ac:dyDescent="0.55000000000000004">
      <c r="A2732" t="s">
        <v>20</v>
      </c>
      <c r="C2732" t="s">
        <v>22</v>
      </c>
      <c r="D2732" t="s">
        <v>23</v>
      </c>
      <c r="E2732" t="s">
        <v>5</v>
      </c>
      <c r="G2732" t="s">
        <v>24</v>
      </c>
      <c r="H2732">
        <v>1350480</v>
      </c>
      <c r="I2732">
        <v>1350983</v>
      </c>
      <c r="J2732" t="s">
        <v>65</v>
      </c>
      <c r="K2732" t="s">
        <v>3498</v>
      </c>
      <c r="N2732" t="s">
        <v>3499</v>
      </c>
      <c r="Q2732" t="s">
        <v>3500</v>
      </c>
      <c r="R2732">
        <v>504</v>
      </c>
      <c r="S2732">
        <v>167</v>
      </c>
    </row>
    <row r="2733" spans="1:19" hidden="1" x14ac:dyDescent="0.55000000000000004">
      <c r="A2733" t="s">
        <v>4566</v>
      </c>
      <c r="B2733" t="s">
        <v>21</v>
      </c>
      <c r="C2733" t="s">
        <v>22</v>
      </c>
      <c r="D2733" t="s">
        <v>23</v>
      </c>
      <c r="E2733" t="s">
        <v>5</v>
      </c>
      <c r="G2733" t="s">
        <v>24</v>
      </c>
      <c r="H2733">
        <v>1351005</v>
      </c>
      <c r="I2733">
        <v>1351361</v>
      </c>
      <c r="J2733" t="s">
        <v>65</v>
      </c>
      <c r="Q2733" t="s">
        <v>3503</v>
      </c>
      <c r="R2733">
        <v>357</v>
      </c>
    </row>
    <row r="2734" spans="1:19" x14ac:dyDescent="0.55000000000000004">
      <c r="A2734" t="s">
        <v>20</v>
      </c>
      <c r="C2734" t="s">
        <v>22</v>
      </c>
      <c r="D2734" t="s">
        <v>23</v>
      </c>
      <c r="E2734" t="s">
        <v>5</v>
      </c>
      <c r="G2734" t="s">
        <v>24</v>
      </c>
      <c r="H2734">
        <v>1351005</v>
      </c>
      <c r="I2734">
        <v>1351361</v>
      </c>
      <c r="J2734" t="s">
        <v>65</v>
      </c>
      <c r="K2734" t="s">
        <v>3501</v>
      </c>
      <c r="N2734" t="s">
        <v>3502</v>
      </c>
      <c r="Q2734" t="s">
        <v>3503</v>
      </c>
      <c r="R2734">
        <v>357</v>
      </c>
      <c r="S2734">
        <v>118</v>
      </c>
    </row>
    <row r="2735" spans="1:19" hidden="1" x14ac:dyDescent="0.55000000000000004">
      <c r="A2735" t="s">
        <v>4566</v>
      </c>
      <c r="B2735" t="s">
        <v>21</v>
      </c>
      <c r="C2735" t="s">
        <v>22</v>
      </c>
      <c r="D2735" t="s">
        <v>23</v>
      </c>
      <c r="E2735" t="s">
        <v>5</v>
      </c>
      <c r="G2735" t="s">
        <v>24</v>
      </c>
      <c r="H2735">
        <v>1351414</v>
      </c>
      <c r="I2735">
        <v>1351950</v>
      </c>
      <c r="J2735" t="s">
        <v>65</v>
      </c>
      <c r="Q2735" t="s">
        <v>3506</v>
      </c>
      <c r="R2735">
        <v>537</v>
      </c>
    </row>
    <row r="2736" spans="1:19" x14ac:dyDescent="0.55000000000000004">
      <c r="A2736" t="s">
        <v>20</v>
      </c>
      <c r="C2736" t="s">
        <v>22</v>
      </c>
      <c r="D2736" t="s">
        <v>23</v>
      </c>
      <c r="E2736" t="s">
        <v>5</v>
      </c>
      <c r="G2736" t="s">
        <v>24</v>
      </c>
      <c r="H2736">
        <v>1351414</v>
      </c>
      <c r="I2736">
        <v>1351950</v>
      </c>
      <c r="J2736" t="s">
        <v>65</v>
      </c>
      <c r="K2736" t="s">
        <v>3504</v>
      </c>
      <c r="N2736" t="s">
        <v>3505</v>
      </c>
      <c r="Q2736" t="s">
        <v>3506</v>
      </c>
      <c r="R2736">
        <v>537</v>
      </c>
      <c r="S2736">
        <v>178</v>
      </c>
    </row>
    <row r="2737" spans="1:19" hidden="1" x14ac:dyDescent="0.55000000000000004">
      <c r="A2737" t="s">
        <v>4566</v>
      </c>
      <c r="B2737" t="s">
        <v>21</v>
      </c>
      <c r="C2737" t="s">
        <v>22</v>
      </c>
      <c r="D2737" t="s">
        <v>23</v>
      </c>
      <c r="E2737" t="s">
        <v>5</v>
      </c>
      <c r="G2737" t="s">
        <v>24</v>
      </c>
      <c r="H2737">
        <v>1351976</v>
      </c>
      <c r="I2737">
        <v>1352374</v>
      </c>
      <c r="J2737" t="s">
        <v>65</v>
      </c>
      <c r="Q2737" t="s">
        <v>3509</v>
      </c>
      <c r="R2737">
        <v>399</v>
      </c>
    </row>
    <row r="2738" spans="1:19" x14ac:dyDescent="0.55000000000000004">
      <c r="A2738" t="s">
        <v>20</v>
      </c>
      <c r="C2738" t="s">
        <v>22</v>
      </c>
      <c r="D2738" t="s">
        <v>23</v>
      </c>
      <c r="E2738" t="s">
        <v>5</v>
      </c>
      <c r="G2738" t="s">
        <v>24</v>
      </c>
      <c r="H2738">
        <v>1351976</v>
      </c>
      <c r="I2738">
        <v>1352374</v>
      </c>
      <c r="J2738" t="s">
        <v>65</v>
      </c>
      <c r="K2738" t="s">
        <v>3507</v>
      </c>
      <c r="N2738" t="s">
        <v>3508</v>
      </c>
      <c r="Q2738" t="s">
        <v>3509</v>
      </c>
      <c r="R2738">
        <v>399</v>
      </c>
      <c r="S2738">
        <v>132</v>
      </c>
    </row>
    <row r="2739" spans="1:19" hidden="1" x14ac:dyDescent="0.55000000000000004">
      <c r="A2739" t="s">
        <v>4566</v>
      </c>
      <c r="B2739" t="s">
        <v>21</v>
      </c>
      <c r="C2739" t="s">
        <v>22</v>
      </c>
      <c r="D2739" t="s">
        <v>23</v>
      </c>
      <c r="E2739" t="s">
        <v>5</v>
      </c>
      <c r="G2739" t="s">
        <v>24</v>
      </c>
      <c r="H2739">
        <v>1352410</v>
      </c>
      <c r="I2739">
        <v>1352595</v>
      </c>
      <c r="J2739" t="s">
        <v>65</v>
      </c>
      <c r="O2739" t="s">
        <v>3511</v>
      </c>
      <c r="Q2739" t="s">
        <v>3512</v>
      </c>
      <c r="R2739">
        <v>186</v>
      </c>
    </row>
    <row r="2740" spans="1:19" x14ac:dyDescent="0.55000000000000004">
      <c r="A2740" t="s">
        <v>20</v>
      </c>
      <c r="C2740" t="s">
        <v>22</v>
      </c>
      <c r="D2740" t="s">
        <v>23</v>
      </c>
      <c r="E2740" t="s">
        <v>5</v>
      </c>
      <c r="G2740" t="s">
        <v>24</v>
      </c>
      <c r="H2740">
        <v>1352410</v>
      </c>
      <c r="I2740">
        <v>1352595</v>
      </c>
      <c r="J2740" t="s">
        <v>65</v>
      </c>
      <c r="K2740" t="s">
        <v>3510</v>
      </c>
      <c r="N2740" t="s">
        <v>632</v>
      </c>
      <c r="O2740" t="s">
        <v>3511</v>
      </c>
      <c r="Q2740" t="s">
        <v>3512</v>
      </c>
      <c r="R2740">
        <v>186</v>
      </c>
      <c r="S2740">
        <v>61</v>
      </c>
    </row>
    <row r="2741" spans="1:19" hidden="1" x14ac:dyDescent="0.55000000000000004">
      <c r="A2741" t="s">
        <v>4566</v>
      </c>
      <c r="B2741" t="s">
        <v>21</v>
      </c>
      <c r="C2741" t="s">
        <v>22</v>
      </c>
      <c r="D2741" t="s">
        <v>23</v>
      </c>
      <c r="E2741" t="s">
        <v>5</v>
      </c>
      <c r="G2741" t="s">
        <v>24</v>
      </c>
      <c r="H2741">
        <v>1352614</v>
      </c>
      <c r="I2741">
        <v>1353156</v>
      </c>
      <c r="J2741" t="s">
        <v>65</v>
      </c>
      <c r="Q2741" t="s">
        <v>3515</v>
      </c>
      <c r="R2741">
        <v>543</v>
      </c>
    </row>
    <row r="2742" spans="1:19" x14ac:dyDescent="0.55000000000000004">
      <c r="A2742" t="s">
        <v>20</v>
      </c>
      <c r="C2742" t="s">
        <v>22</v>
      </c>
      <c r="D2742" t="s">
        <v>23</v>
      </c>
      <c r="E2742" t="s">
        <v>5</v>
      </c>
      <c r="G2742" t="s">
        <v>24</v>
      </c>
      <c r="H2742">
        <v>1352614</v>
      </c>
      <c r="I2742">
        <v>1353156</v>
      </c>
      <c r="J2742" t="s">
        <v>65</v>
      </c>
      <c r="K2742" t="s">
        <v>3513</v>
      </c>
      <c r="N2742" t="s">
        <v>3514</v>
      </c>
      <c r="Q2742" t="s">
        <v>3515</v>
      </c>
      <c r="R2742">
        <v>543</v>
      </c>
      <c r="S2742">
        <v>180</v>
      </c>
    </row>
    <row r="2743" spans="1:19" hidden="1" x14ac:dyDescent="0.55000000000000004">
      <c r="A2743" t="s">
        <v>4566</v>
      </c>
      <c r="B2743" t="s">
        <v>21</v>
      </c>
      <c r="C2743" t="s">
        <v>22</v>
      </c>
      <c r="D2743" t="s">
        <v>23</v>
      </c>
      <c r="E2743" t="s">
        <v>5</v>
      </c>
      <c r="G2743" t="s">
        <v>24</v>
      </c>
      <c r="H2743">
        <v>1353184</v>
      </c>
      <c r="I2743">
        <v>1353495</v>
      </c>
      <c r="J2743" t="s">
        <v>65</v>
      </c>
      <c r="Q2743" t="s">
        <v>3518</v>
      </c>
      <c r="R2743">
        <v>312</v>
      </c>
    </row>
    <row r="2744" spans="1:19" x14ac:dyDescent="0.55000000000000004">
      <c r="A2744" t="s">
        <v>20</v>
      </c>
      <c r="C2744" t="s">
        <v>22</v>
      </c>
      <c r="D2744" t="s">
        <v>23</v>
      </c>
      <c r="E2744" t="s">
        <v>5</v>
      </c>
      <c r="G2744" t="s">
        <v>24</v>
      </c>
      <c r="H2744">
        <v>1353184</v>
      </c>
      <c r="I2744">
        <v>1353495</v>
      </c>
      <c r="J2744" t="s">
        <v>65</v>
      </c>
      <c r="K2744" t="s">
        <v>3516</v>
      </c>
      <c r="N2744" t="s">
        <v>3517</v>
      </c>
      <c r="Q2744" t="s">
        <v>3518</v>
      </c>
      <c r="R2744">
        <v>312</v>
      </c>
      <c r="S2744">
        <v>103</v>
      </c>
    </row>
    <row r="2745" spans="1:19" hidden="1" x14ac:dyDescent="0.55000000000000004">
      <c r="A2745" t="s">
        <v>4566</v>
      </c>
      <c r="B2745" t="s">
        <v>21</v>
      </c>
      <c r="C2745" t="s">
        <v>22</v>
      </c>
      <c r="D2745" t="s">
        <v>23</v>
      </c>
      <c r="E2745" t="s">
        <v>5</v>
      </c>
      <c r="G2745" t="s">
        <v>24</v>
      </c>
      <c r="H2745">
        <v>1353528</v>
      </c>
      <c r="I2745">
        <v>1353896</v>
      </c>
      <c r="J2745" t="s">
        <v>65</v>
      </c>
      <c r="Q2745" t="s">
        <v>3521</v>
      </c>
      <c r="R2745">
        <v>369</v>
      </c>
    </row>
    <row r="2746" spans="1:19" x14ac:dyDescent="0.55000000000000004">
      <c r="A2746" t="s">
        <v>20</v>
      </c>
      <c r="C2746" t="s">
        <v>22</v>
      </c>
      <c r="D2746" t="s">
        <v>23</v>
      </c>
      <c r="E2746" t="s">
        <v>5</v>
      </c>
      <c r="G2746" t="s">
        <v>24</v>
      </c>
      <c r="H2746">
        <v>1353528</v>
      </c>
      <c r="I2746">
        <v>1353896</v>
      </c>
      <c r="J2746" t="s">
        <v>65</v>
      </c>
      <c r="K2746" t="s">
        <v>3519</v>
      </c>
      <c r="N2746" t="s">
        <v>3520</v>
      </c>
      <c r="Q2746" t="s">
        <v>3521</v>
      </c>
      <c r="R2746">
        <v>369</v>
      </c>
      <c r="S2746">
        <v>122</v>
      </c>
    </row>
    <row r="2747" spans="1:19" hidden="1" x14ac:dyDescent="0.55000000000000004">
      <c r="A2747" t="s">
        <v>4566</v>
      </c>
      <c r="B2747" t="s">
        <v>21</v>
      </c>
      <c r="C2747" t="s">
        <v>22</v>
      </c>
      <c r="D2747" t="s">
        <v>23</v>
      </c>
      <c r="E2747" t="s">
        <v>5</v>
      </c>
      <c r="G2747" t="s">
        <v>24</v>
      </c>
      <c r="H2747">
        <v>1353943</v>
      </c>
      <c r="I2747">
        <v>1354209</v>
      </c>
      <c r="J2747" t="s">
        <v>65</v>
      </c>
      <c r="Q2747" t="s">
        <v>3524</v>
      </c>
      <c r="R2747">
        <v>267</v>
      </c>
    </row>
    <row r="2748" spans="1:19" x14ac:dyDescent="0.55000000000000004">
      <c r="A2748" t="s">
        <v>20</v>
      </c>
      <c r="C2748" t="s">
        <v>22</v>
      </c>
      <c r="D2748" t="s">
        <v>23</v>
      </c>
      <c r="E2748" t="s">
        <v>5</v>
      </c>
      <c r="G2748" t="s">
        <v>24</v>
      </c>
      <c r="H2748">
        <v>1353943</v>
      </c>
      <c r="I2748">
        <v>1354209</v>
      </c>
      <c r="J2748" t="s">
        <v>65</v>
      </c>
      <c r="K2748" t="s">
        <v>3522</v>
      </c>
      <c r="N2748" t="s">
        <v>3523</v>
      </c>
      <c r="Q2748" t="s">
        <v>3524</v>
      </c>
      <c r="R2748">
        <v>267</v>
      </c>
      <c r="S2748">
        <v>88</v>
      </c>
    </row>
    <row r="2749" spans="1:19" hidden="1" x14ac:dyDescent="0.55000000000000004">
      <c r="A2749" t="s">
        <v>4566</v>
      </c>
      <c r="B2749" t="s">
        <v>21</v>
      </c>
      <c r="C2749" t="s">
        <v>22</v>
      </c>
      <c r="D2749" t="s">
        <v>23</v>
      </c>
      <c r="E2749" t="s">
        <v>5</v>
      </c>
      <c r="G2749" t="s">
        <v>24</v>
      </c>
      <c r="H2749">
        <v>1354236</v>
      </c>
      <c r="I2749">
        <v>1354430</v>
      </c>
      <c r="J2749" t="s">
        <v>65</v>
      </c>
      <c r="Q2749" t="s">
        <v>3527</v>
      </c>
      <c r="R2749">
        <v>195</v>
      </c>
    </row>
    <row r="2750" spans="1:19" x14ac:dyDescent="0.55000000000000004">
      <c r="A2750" t="s">
        <v>20</v>
      </c>
      <c r="C2750" t="s">
        <v>22</v>
      </c>
      <c r="D2750" t="s">
        <v>23</v>
      </c>
      <c r="E2750" t="s">
        <v>5</v>
      </c>
      <c r="G2750" t="s">
        <v>24</v>
      </c>
      <c r="H2750">
        <v>1354236</v>
      </c>
      <c r="I2750">
        <v>1354430</v>
      </c>
      <c r="J2750" t="s">
        <v>65</v>
      </c>
      <c r="K2750" t="s">
        <v>3525</v>
      </c>
      <c r="N2750" t="s">
        <v>3526</v>
      </c>
      <c r="Q2750" t="s">
        <v>3527</v>
      </c>
      <c r="R2750">
        <v>195</v>
      </c>
      <c r="S2750">
        <v>64</v>
      </c>
    </row>
    <row r="2751" spans="1:19" hidden="1" x14ac:dyDescent="0.55000000000000004">
      <c r="A2751" t="s">
        <v>4566</v>
      </c>
      <c r="B2751" t="s">
        <v>21</v>
      </c>
      <c r="C2751" t="s">
        <v>22</v>
      </c>
      <c r="D2751" t="s">
        <v>23</v>
      </c>
      <c r="E2751" t="s">
        <v>5</v>
      </c>
      <c r="G2751" t="s">
        <v>24</v>
      </c>
      <c r="H2751">
        <v>1354420</v>
      </c>
      <c r="I2751">
        <v>1354854</v>
      </c>
      <c r="J2751" t="s">
        <v>65</v>
      </c>
      <c r="Q2751" t="s">
        <v>3530</v>
      </c>
      <c r="R2751">
        <v>435</v>
      </c>
    </row>
    <row r="2752" spans="1:19" x14ac:dyDescent="0.55000000000000004">
      <c r="A2752" t="s">
        <v>20</v>
      </c>
      <c r="C2752" t="s">
        <v>22</v>
      </c>
      <c r="D2752" t="s">
        <v>23</v>
      </c>
      <c r="E2752" t="s">
        <v>5</v>
      </c>
      <c r="G2752" t="s">
        <v>24</v>
      </c>
      <c r="H2752">
        <v>1354420</v>
      </c>
      <c r="I2752">
        <v>1354854</v>
      </c>
      <c r="J2752" t="s">
        <v>65</v>
      </c>
      <c r="K2752" t="s">
        <v>3528</v>
      </c>
      <c r="N2752" t="s">
        <v>3529</v>
      </c>
      <c r="Q2752" t="s">
        <v>3530</v>
      </c>
      <c r="R2752">
        <v>435</v>
      </c>
      <c r="S2752">
        <v>144</v>
      </c>
    </row>
    <row r="2753" spans="1:19" hidden="1" x14ac:dyDescent="0.55000000000000004">
      <c r="A2753" t="s">
        <v>4566</v>
      </c>
      <c r="B2753" t="s">
        <v>21</v>
      </c>
      <c r="C2753" t="s">
        <v>22</v>
      </c>
      <c r="D2753" t="s">
        <v>23</v>
      </c>
      <c r="E2753" t="s">
        <v>5</v>
      </c>
      <c r="G2753" t="s">
        <v>24</v>
      </c>
      <c r="H2753">
        <v>1354857</v>
      </c>
      <c r="I2753">
        <v>1355528</v>
      </c>
      <c r="J2753" t="s">
        <v>65</v>
      </c>
      <c r="Q2753" t="s">
        <v>3533</v>
      </c>
      <c r="R2753">
        <v>672</v>
      </c>
    </row>
    <row r="2754" spans="1:19" x14ac:dyDescent="0.55000000000000004">
      <c r="A2754" t="s">
        <v>20</v>
      </c>
      <c r="C2754" t="s">
        <v>22</v>
      </c>
      <c r="D2754" t="s">
        <v>23</v>
      </c>
      <c r="E2754" t="s">
        <v>5</v>
      </c>
      <c r="G2754" t="s">
        <v>24</v>
      </c>
      <c r="H2754">
        <v>1354857</v>
      </c>
      <c r="I2754">
        <v>1355528</v>
      </c>
      <c r="J2754" t="s">
        <v>65</v>
      </c>
      <c r="K2754" t="s">
        <v>3531</v>
      </c>
      <c r="N2754" t="s">
        <v>3532</v>
      </c>
      <c r="Q2754" t="s">
        <v>3533</v>
      </c>
      <c r="R2754">
        <v>672</v>
      </c>
      <c r="S2754">
        <v>223</v>
      </c>
    </row>
    <row r="2755" spans="1:19" hidden="1" x14ac:dyDescent="0.55000000000000004">
      <c r="A2755" t="s">
        <v>4566</v>
      </c>
      <c r="B2755" t="s">
        <v>21</v>
      </c>
      <c r="C2755" t="s">
        <v>22</v>
      </c>
      <c r="D2755" t="s">
        <v>23</v>
      </c>
      <c r="E2755" t="s">
        <v>5</v>
      </c>
      <c r="G2755" t="s">
        <v>24</v>
      </c>
      <c r="H2755">
        <v>1355532</v>
      </c>
      <c r="I2755">
        <v>1355888</v>
      </c>
      <c r="J2755" t="s">
        <v>65</v>
      </c>
      <c r="Q2755" t="s">
        <v>3536</v>
      </c>
      <c r="R2755">
        <v>357</v>
      </c>
    </row>
    <row r="2756" spans="1:19" x14ac:dyDescent="0.55000000000000004">
      <c r="A2756" t="s">
        <v>20</v>
      </c>
      <c r="C2756" t="s">
        <v>22</v>
      </c>
      <c r="D2756" t="s">
        <v>23</v>
      </c>
      <c r="E2756" t="s">
        <v>5</v>
      </c>
      <c r="G2756" t="s">
        <v>24</v>
      </c>
      <c r="H2756">
        <v>1355532</v>
      </c>
      <c r="I2756">
        <v>1355888</v>
      </c>
      <c r="J2756" t="s">
        <v>65</v>
      </c>
      <c r="K2756" t="s">
        <v>3534</v>
      </c>
      <c r="N2756" t="s">
        <v>3535</v>
      </c>
      <c r="Q2756" t="s">
        <v>3536</v>
      </c>
      <c r="R2756">
        <v>357</v>
      </c>
      <c r="S2756">
        <v>118</v>
      </c>
    </row>
    <row r="2757" spans="1:19" hidden="1" x14ac:dyDescent="0.55000000000000004">
      <c r="A2757" t="s">
        <v>4566</v>
      </c>
      <c r="B2757" t="s">
        <v>21</v>
      </c>
      <c r="C2757" t="s">
        <v>22</v>
      </c>
      <c r="D2757" t="s">
        <v>23</v>
      </c>
      <c r="E2757" t="s">
        <v>5</v>
      </c>
      <c r="G2757" t="s">
        <v>24</v>
      </c>
      <c r="H2757">
        <v>1355901</v>
      </c>
      <c r="I2757">
        <v>1356182</v>
      </c>
      <c r="J2757" t="s">
        <v>65</v>
      </c>
      <c r="Q2757" t="s">
        <v>3539</v>
      </c>
      <c r="R2757">
        <v>282</v>
      </c>
    </row>
    <row r="2758" spans="1:19" x14ac:dyDescent="0.55000000000000004">
      <c r="A2758" t="s">
        <v>20</v>
      </c>
      <c r="C2758" t="s">
        <v>22</v>
      </c>
      <c r="D2758" t="s">
        <v>23</v>
      </c>
      <c r="E2758" t="s">
        <v>5</v>
      </c>
      <c r="G2758" t="s">
        <v>24</v>
      </c>
      <c r="H2758">
        <v>1355901</v>
      </c>
      <c r="I2758">
        <v>1356182</v>
      </c>
      <c r="J2758" t="s">
        <v>65</v>
      </c>
      <c r="K2758" t="s">
        <v>3537</v>
      </c>
      <c r="N2758" t="s">
        <v>3538</v>
      </c>
      <c r="Q2758" t="s">
        <v>3539</v>
      </c>
      <c r="R2758">
        <v>282</v>
      </c>
      <c r="S2758">
        <v>93</v>
      </c>
    </row>
    <row r="2759" spans="1:19" hidden="1" x14ac:dyDescent="0.55000000000000004">
      <c r="A2759" t="s">
        <v>4566</v>
      </c>
      <c r="B2759" t="s">
        <v>21</v>
      </c>
      <c r="C2759" t="s">
        <v>22</v>
      </c>
      <c r="D2759" t="s">
        <v>23</v>
      </c>
      <c r="E2759" t="s">
        <v>5</v>
      </c>
      <c r="G2759" t="s">
        <v>24</v>
      </c>
      <c r="H2759">
        <v>1356209</v>
      </c>
      <c r="I2759">
        <v>1357057</v>
      </c>
      <c r="J2759" t="s">
        <v>65</v>
      </c>
      <c r="O2759" t="s">
        <v>3542</v>
      </c>
      <c r="Q2759" t="s">
        <v>3543</v>
      </c>
      <c r="R2759">
        <v>849</v>
      </c>
    </row>
    <row r="2760" spans="1:19" x14ac:dyDescent="0.55000000000000004">
      <c r="A2760" t="s">
        <v>20</v>
      </c>
      <c r="C2760" t="s">
        <v>22</v>
      </c>
      <c r="D2760" t="s">
        <v>23</v>
      </c>
      <c r="E2760" t="s">
        <v>5</v>
      </c>
      <c r="G2760" t="s">
        <v>24</v>
      </c>
      <c r="H2760">
        <v>1356209</v>
      </c>
      <c r="I2760">
        <v>1357057</v>
      </c>
      <c r="J2760" t="s">
        <v>65</v>
      </c>
      <c r="K2760" t="s">
        <v>3540</v>
      </c>
      <c r="N2760" t="s">
        <v>3541</v>
      </c>
      <c r="O2760" t="s">
        <v>3542</v>
      </c>
      <c r="Q2760" t="s">
        <v>3543</v>
      </c>
      <c r="R2760">
        <v>849</v>
      </c>
      <c r="S2760">
        <v>282</v>
      </c>
    </row>
    <row r="2761" spans="1:19" hidden="1" x14ac:dyDescent="0.55000000000000004">
      <c r="A2761" t="s">
        <v>4566</v>
      </c>
      <c r="B2761" t="s">
        <v>21</v>
      </c>
      <c r="C2761" t="s">
        <v>22</v>
      </c>
      <c r="D2761" t="s">
        <v>23</v>
      </c>
      <c r="E2761" t="s">
        <v>5</v>
      </c>
      <c r="G2761" t="s">
        <v>24</v>
      </c>
      <c r="H2761">
        <v>1357080</v>
      </c>
      <c r="I2761">
        <v>1357367</v>
      </c>
      <c r="J2761" t="s">
        <v>65</v>
      </c>
      <c r="Q2761" t="s">
        <v>3546</v>
      </c>
      <c r="R2761">
        <v>288</v>
      </c>
    </row>
    <row r="2762" spans="1:19" x14ac:dyDescent="0.55000000000000004">
      <c r="A2762" t="s">
        <v>20</v>
      </c>
      <c r="C2762" t="s">
        <v>22</v>
      </c>
      <c r="D2762" t="s">
        <v>23</v>
      </c>
      <c r="E2762" t="s">
        <v>5</v>
      </c>
      <c r="G2762" t="s">
        <v>24</v>
      </c>
      <c r="H2762">
        <v>1357080</v>
      </c>
      <c r="I2762">
        <v>1357367</v>
      </c>
      <c r="J2762" t="s">
        <v>65</v>
      </c>
      <c r="K2762" t="s">
        <v>3544</v>
      </c>
      <c r="N2762" t="s">
        <v>3545</v>
      </c>
      <c r="Q2762" t="s">
        <v>3546</v>
      </c>
      <c r="R2762">
        <v>288</v>
      </c>
      <c r="S2762">
        <v>95</v>
      </c>
    </row>
    <row r="2763" spans="1:19" hidden="1" x14ac:dyDescent="0.55000000000000004">
      <c r="A2763" t="s">
        <v>4566</v>
      </c>
      <c r="B2763" t="s">
        <v>21</v>
      </c>
      <c r="C2763" t="s">
        <v>22</v>
      </c>
      <c r="D2763" t="s">
        <v>23</v>
      </c>
      <c r="E2763" t="s">
        <v>5</v>
      </c>
      <c r="G2763" t="s">
        <v>24</v>
      </c>
      <c r="H2763">
        <v>1357367</v>
      </c>
      <c r="I2763">
        <v>1357990</v>
      </c>
      <c r="J2763" t="s">
        <v>65</v>
      </c>
      <c r="Q2763" t="s">
        <v>3549</v>
      </c>
      <c r="R2763">
        <v>624</v>
      </c>
    </row>
    <row r="2764" spans="1:19" x14ac:dyDescent="0.55000000000000004">
      <c r="A2764" t="s">
        <v>20</v>
      </c>
      <c r="C2764" t="s">
        <v>22</v>
      </c>
      <c r="D2764" t="s">
        <v>23</v>
      </c>
      <c r="E2764" t="s">
        <v>5</v>
      </c>
      <c r="G2764" t="s">
        <v>24</v>
      </c>
      <c r="H2764">
        <v>1357367</v>
      </c>
      <c r="I2764">
        <v>1357990</v>
      </c>
      <c r="J2764" t="s">
        <v>65</v>
      </c>
      <c r="K2764" t="s">
        <v>3547</v>
      </c>
      <c r="N2764" t="s">
        <v>3548</v>
      </c>
      <c r="Q2764" t="s">
        <v>3549</v>
      </c>
      <c r="R2764">
        <v>624</v>
      </c>
      <c r="S2764">
        <v>207</v>
      </c>
    </row>
    <row r="2765" spans="1:19" hidden="1" x14ac:dyDescent="0.55000000000000004">
      <c r="A2765" t="s">
        <v>4566</v>
      </c>
      <c r="B2765" t="s">
        <v>21</v>
      </c>
      <c r="C2765" t="s">
        <v>22</v>
      </c>
      <c r="D2765" t="s">
        <v>23</v>
      </c>
      <c r="E2765" t="s">
        <v>5</v>
      </c>
      <c r="G2765" t="s">
        <v>24</v>
      </c>
      <c r="H2765">
        <v>1358009</v>
      </c>
      <c r="I2765">
        <v>1358641</v>
      </c>
      <c r="J2765" t="s">
        <v>65</v>
      </c>
      <c r="Q2765" t="s">
        <v>3552</v>
      </c>
      <c r="R2765">
        <v>633</v>
      </c>
    </row>
    <row r="2766" spans="1:19" x14ac:dyDescent="0.55000000000000004">
      <c r="A2766" t="s">
        <v>20</v>
      </c>
      <c r="C2766" t="s">
        <v>22</v>
      </c>
      <c r="D2766" t="s">
        <v>23</v>
      </c>
      <c r="E2766" t="s">
        <v>5</v>
      </c>
      <c r="G2766" t="s">
        <v>24</v>
      </c>
      <c r="H2766">
        <v>1358009</v>
      </c>
      <c r="I2766">
        <v>1358641</v>
      </c>
      <c r="J2766" t="s">
        <v>65</v>
      </c>
      <c r="K2766" t="s">
        <v>3550</v>
      </c>
      <c r="N2766" t="s">
        <v>3551</v>
      </c>
      <c r="Q2766" t="s">
        <v>3552</v>
      </c>
      <c r="R2766">
        <v>633</v>
      </c>
      <c r="S2766">
        <v>210</v>
      </c>
    </row>
    <row r="2767" spans="1:19" hidden="1" x14ac:dyDescent="0.55000000000000004">
      <c r="A2767" t="s">
        <v>4566</v>
      </c>
      <c r="B2767" t="s">
        <v>21</v>
      </c>
      <c r="C2767" t="s">
        <v>22</v>
      </c>
      <c r="D2767" t="s">
        <v>23</v>
      </c>
      <c r="E2767" t="s">
        <v>5</v>
      </c>
      <c r="G2767" t="s">
        <v>24</v>
      </c>
      <c r="H2767">
        <v>1358668</v>
      </c>
      <c r="I2767">
        <v>1358976</v>
      </c>
      <c r="J2767" t="s">
        <v>65</v>
      </c>
      <c r="Q2767" t="s">
        <v>3555</v>
      </c>
      <c r="R2767">
        <v>309</v>
      </c>
    </row>
    <row r="2768" spans="1:19" x14ac:dyDescent="0.55000000000000004">
      <c r="A2768" t="s">
        <v>20</v>
      </c>
      <c r="C2768" t="s">
        <v>22</v>
      </c>
      <c r="D2768" t="s">
        <v>23</v>
      </c>
      <c r="E2768" t="s">
        <v>5</v>
      </c>
      <c r="G2768" t="s">
        <v>24</v>
      </c>
      <c r="H2768">
        <v>1358668</v>
      </c>
      <c r="I2768">
        <v>1358976</v>
      </c>
      <c r="J2768" t="s">
        <v>65</v>
      </c>
      <c r="K2768" t="s">
        <v>3553</v>
      </c>
      <c r="N2768" t="s">
        <v>3554</v>
      </c>
      <c r="Q2768" t="s">
        <v>3555</v>
      </c>
      <c r="R2768">
        <v>309</v>
      </c>
      <c r="S2768">
        <v>102</v>
      </c>
    </row>
    <row r="2769" spans="1:19" hidden="1" x14ac:dyDescent="0.55000000000000004">
      <c r="A2769" t="s">
        <v>4566</v>
      </c>
      <c r="B2769" t="s">
        <v>21</v>
      </c>
      <c r="C2769" t="s">
        <v>22</v>
      </c>
      <c r="D2769" t="s">
        <v>23</v>
      </c>
      <c r="E2769" t="s">
        <v>5</v>
      </c>
      <c r="G2769" t="s">
        <v>24</v>
      </c>
      <c r="H2769">
        <v>1359262</v>
      </c>
      <c r="I2769">
        <v>1361355</v>
      </c>
      <c r="J2769" t="s">
        <v>65</v>
      </c>
      <c r="O2769" t="s">
        <v>3557</v>
      </c>
      <c r="Q2769" t="s">
        <v>3558</v>
      </c>
      <c r="R2769">
        <v>2094</v>
      </c>
    </row>
    <row r="2770" spans="1:19" x14ac:dyDescent="0.55000000000000004">
      <c r="A2770" t="s">
        <v>20</v>
      </c>
      <c r="C2770" t="s">
        <v>22</v>
      </c>
      <c r="D2770" t="s">
        <v>23</v>
      </c>
      <c r="E2770" t="s">
        <v>5</v>
      </c>
      <c r="G2770" t="s">
        <v>24</v>
      </c>
      <c r="H2770">
        <v>1359262</v>
      </c>
      <c r="I2770">
        <v>1361355</v>
      </c>
      <c r="J2770" t="s">
        <v>65</v>
      </c>
      <c r="K2770" t="s">
        <v>3556</v>
      </c>
      <c r="N2770" t="s">
        <v>1990</v>
      </c>
      <c r="O2770" t="s">
        <v>3557</v>
      </c>
      <c r="Q2770" t="s">
        <v>3558</v>
      </c>
      <c r="R2770">
        <v>2094</v>
      </c>
      <c r="S2770">
        <v>697</v>
      </c>
    </row>
    <row r="2771" spans="1:19" hidden="1" x14ac:dyDescent="0.55000000000000004">
      <c r="A2771" t="s">
        <v>4566</v>
      </c>
      <c r="B2771" t="s">
        <v>21</v>
      </c>
      <c r="C2771" t="s">
        <v>22</v>
      </c>
      <c r="D2771" t="s">
        <v>23</v>
      </c>
      <c r="E2771" t="s">
        <v>5</v>
      </c>
      <c r="G2771" t="s">
        <v>24</v>
      </c>
      <c r="H2771">
        <v>1361478</v>
      </c>
      <c r="I2771">
        <v>1361948</v>
      </c>
      <c r="J2771" t="s">
        <v>65</v>
      </c>
      <c r="Q2771" t="s">
        <v>3561</v>
      </c>
      <c r="R2771">
        <v>471</v>
      </c>
    </row>
    <row r="2772" spans="1:19" x14ac:dyDescent="0.55000000000000004">
      <c r="A2772" t="s">
        <v>20</v>
      </c>
      <c r="C2772" t="s">
        <v>22</v>
      </c>
      <c r="D2772" t="s">
        <v>23</v>
      </c>
      <c r="E2772" t="s">
        <v>5</v>
      </c>
      <c r="G2772" t="s">
        <v>24</v>
      </c>
      <c r="H2772">
        <v>1361478</v>
      </c>
      <c r="I2772">
        <v>1361948</v>
      </c>
      <c r="J2772" t="s">
        <v>65</v>
      </c>
      <c r="K2772" t="s">
        <v>3559</v>
      </c>
      <c r="N2772" t="s">
        <v>3560</v>
      </c>
      <c r="Q2772" t="s">
        <v>3561</v>
      </c>
      <c r="R2772">
        <v>471</v>
      </c>
      <c r="S2772">
        <v>156</v>
      </c>
    </row>
    <row r="2773" spans="1:19" hidden="1" x14ac:dyDescent="0.55000000000000004">
      <c r="A2773" t="s">
        <v>4566</v>
      </c>
      <c r="B2773" t="s">
        <v>21</v>
      </c>
      <c r="C2773" t="s">
        <v>22</v>
      </c>
      <c r="D2773" t="s">
        <v>23</v>
      </c>
      <c r="E2773" t="s">
        <v>5</v>
      </c>
      <c r="G2773" t="s">
        <v>24</v>
      </c>
      <c r="H2773">
        <v>1361964</v>
      </c>
      <c r="I2773">
        <v>1362377</v>
      </c>
      <c r="J2773" t="s">
        <v>65</v>
      </c>
      <c r="Q2773" t="s">
        <v>3564</v>
      </c>
      <c r="R2773">
        <v>414</v>
      </c>
    </row>
    <row r="2774" spans="1:19" x14ac:dyDescent="0.55000000000000004">
      <c r="A2774" t="s">
        <v>20</v>
      </c>
      <c r="C2774" t="s">
        <v>22</v>
      </c>
      <c r="D2774" t="s">
        <v>23</v>
      </c>
      <c r="E2774" t="s">
        <v>5</v>
      </c>
      <c r="G2774" t="s">
        <v>24</v>
      </c>
      <c r="H2774">
        <v>1361964</v>
      </c>
      <c r="I2774">
        <v>1362377</v>
      </c>
      <c r="J2774" t="s">
        <v>65</v>
      </c>
      <c r="K2774" t="s">
        <v>3562</v>
      </c>
      <c r="N2774" t="s">
        <v>3563</v>
      </c>
      <c r="Q2774" t="s">
        <v>3564</v>
      </c>
      <c r="R2774">
        <v>414</v>
      </c>
      <c r="S2774">
        <v>137</v>
      </c>
    </row>
    <row r="2775" spans="1:19" hidden="1" x14ac:dyDescent="0.55000000000000004">
      <c r="A2775" t="s">
        <v>4566</v>
      </c>
      <c r="B2775" t="s">
        <v>21</v>
      </c>
      <c r="C2775" t="s">
        <v>22</v>
      </c>
      <c r="D2775" t="s">
        <v>23</v>
      </c>
      <c r="E2775" t="s">
        <v>5</v>
      </c>
      <c r="G2775" t="s">
        <v>24</v>
      </c>
      <c r="H2775">
        <v>1362653</v>
      </c>
      <c r="I2775">
        <v>1363333</v>
      </c>
      <c r="J2775" t="s">
        <v>529</v>
      </c>
      <c r="Q2775" t="s">
        <v>3567</v>
      </c>
      <c r="R2775">
        <v>681</v>
      </c>
    </row>
    <row r="2776" spans="1:19" hidden="1" x14ac:dyDescent="0.55000000000000004">
      <c r="A2776" t="s">
        <v>20</v>
      </c>
      <c r="C2776" t="s">
        <v>22</v>
      </c>
      <c r="D2776" t="s">
        <v>23</v>
      </c>
      <c r="E2776" t="s">
        <v>5</v>
      </c>
      <c r="G2776" t="s">
        <v>24</v>
      </c>
      <c r="H2776">
        <v>1362653</v>
      </c>
      <c r="I2776">
        <v>1363333</v>
      </c>
      <c r="J2776" t="s">
        <v>529</v>
      </c>
      <c r="K2776" t="s">
        <v>3565</v>
      </c>
      <c r="N2776" t="s">
        <v>3566</v>
      </c>
      <c r="Q2776" t="s">
        <v>3567</v>
      </c>
      <c r="R2776">
        <v>681</v>
      </c>
      <c r="S2776">
        <v>226</v>
      </c>
    </row>
    <row r="2777" spans="1:19" hidden="1" x14ac:dyDescent="0.55000000000000004">
      <c r="A2777" t="s">
        <v>4566</v>
      </c>
      <c r="B2777" t="s">
        <v>21</v>
      </c>
      <c r="C2777" t="s">
        <v>22</v>
      </c>
      <c r="D2777" t="s">
        <v>23</v>
      </c>
      <c r="E2777" t="s">
        <v>5</v>
      </c>
      <c r="G2777" t="s">
        <v>24</v>
      </c>
      <c r="H2777">
        <v>1363426</v>
      </c>
      <c r="I2777">
        <v>1364376</v>
      </c>
      <c r="J2777" t="s">
        <v>529</v>
      </c>
      <c r="Q2777" t="s">
        <v>3569</v>
      </c>
      <c r="R2777">
        <v>951</v>
      </c>
    </row>
    <row r="2778" spans="1:19" hidden="1" x14ac:dyDescent="0.55000000000000004">
      <c r="A2778" t="s">
        <v>20</v>
      </c>
      <c r="C2778" t="s">
        <v>22</v>
      </c>
      <c r="D2778" t="s">
        <v>23</v>
      </c>
      <c r="E2778" t="s">
        <v>5</v>
      </c>
      <c r="G2778" t="s">
        <v>24</v>
      </c>
      <c r="H2778">
        <v>1363426</v>
      </c>
      <c r="I2778">
        <v>1364376</v>
      </c>
      <c r="J2778" t="s">
        <v>529</v>
      </c>
      <c r="K2778" t="s">
        <v>3568</v>
      </c>
      <c r="N2778" t="s">
        <v>969</v>
      </c>
      <c r="Q2778" t="s">
        <v>3569</v>
      </c>
      <c r="R2778">
        <v>951</v>
      </c>
      <c r="S2778">
        <v>316</v>
      </c>
    </row>
    <row r="2779" spans="1:19" hidden="1" x14ac:dyDescent="0.55000000000000004">
      <c r="A2779" t="s">
        <v>4566</v>
      </c>
      <c r="B2779" t="s">
        <v>21</v>
      </c>
      <c r="C2779" t="s">
        <v>22</v>
      </c>
      <c r="D2779" t="s">
        <v>23</v>
      </c>
      <c r="E2779" t="s">
        <v>5</v>
      </c>
      <c r="G2779" t="s">
        <v>24</v>
      </c>
      <c r="H2779">
        <v>1364464</v>
      </c>
      <c r="I2779">
        <v>1368102</v>
      </c>
      <c r="J2779" t="s">
        <v>65</v>
      </c>
      <c r="Q2779" t="s">
        <v>3572</v>
      </c>
      <c r="R2779">
        <v>3639</v>
      </c>
    </row>
    <row r="2780" spans="1:19" x14ac:dyDescent="0.55000000000000004">
      <c r="A2780" t="s">
        <v>20</v>
      </c>
      <c r="C2780" t="s">
        <v>22</v>
      </c>
      <c r="D2780" t="s">
        <v>23</v>
      </c>
      <c r="E2780" t="s">
        <v>5</v>
      </c>
      <c r="G2780" t="s">
        <v>24</v>
      </c>
      <c r="H2780">
        <v>1364464</v>
      </c>
      <c r="I2780">
        <v>1368102</v>
      </c>
      <c r="J2780" t="s">
        <v>65</v>
      </c>
      <c r="K2780" t="s">
        <v>3570</v>
      </c>
      <c r="N2780" t="s">
        <v>3571</v>
      </c>
      <c r="Q2780" t="s">
        <v>3572</v>
      </c>
      <c r="R2780">
        <v>3639</v>
      </c>
      <c r="S2780">
        <v>1212</v>
      </c>
    </row>
    <row r="2781" spans="1:19" hidden="1" x14ac:dyDescent="0.55000000000000004">
      <c r="A2781" t="s">
        <v>4566</v>
      </c>
      <c r="B2781" t="s">
        <v>21</v>
      </c>
      <c r="C2781" t="s">
        <v>22</v>
      </c>
      <c r="D2781" t="s">
        <v>23</v>
      </c>
      <c r="E2781" t="s">
        <v>5</v>
      </c>
      <c r="G2781" t="s">
        <v>24</v>
      </c>
      <c r="H2781">
        <v>1368132</v>
      </c>
      <c r="I2781">
        <v>1371740</v>
      </c>
      <c r="J2781" t="s">
        <v>65</v>
      </c>
      <c r="Q2781" t="s">
        <v>3575</v>
      </c>
      <c r="R2781">
        <v>3609</v>
      </c>
    </row>
    <row r="2782" spans="1:19" x14ac:dyDescent="0.55000000000000004">
      <c r="A2782" t="s">
        <v>20</v>
      </c>
      <c r="C2782" t="s">
        <v>22</v>
      </c>
      <c r="D2782" t="s">
        <v>23</v>
      </c>
      <c r="E2782" t="s">
        <v>5</v>
      </c>
      <c r="G2782" t="s">
        <v>24</v>
      </c>
      <c r="H2782">
        <v>1368132</v>
      </c>
      <c r="I2782">
        <v>1371740</v>
      </c>
      <c r="J2782" t="s">
        <v>65</v>
      </c>
      <c r="K2782" t="s">
        <v>3573</v>
      </c>
      <c r="N2782" t="s">
        <v>3574</v>
      </c>
      <c r="Q2782" t="s">
        <v>3575</v>
      </c>
      <c r="R2782">
        <v>3609</v>
      </c>
      <c r="S2782">
        <v>1202</v>
      </c>
    </row>
    <row r="2783" spans="1:19" hidden="1" x14ac:dyDescent="0.55000000000000004">
      <c r="A2783" t="s">
        <v>4566</v>
      </c>
      <c r="B2783" t="s">
        <v>21</v>
      </c>
      <c r="C2783" t="s">
        <v>22</v>
      </c>
      <c r="D2783" t="s">
        <v>23</v>
      </c>
      <c r="E2783" t="s">
        <v>5</v>
      </c>
      <c r="G2783" t="s">
        <v>24</v>
      </c>
      <c r="H2783">
        <v>1371980</v>
      </c>
      <c r="I2783">
        <v>1374445</v>
      </c>
      <c r="J2783" t="s">
        <v>65</v>
      </c>
      <c r="Q2783" t="s">
        <v>3577</v>
      </c>
      <c r="R2783">
        <v>2466</v>
      </c>
    </row>
    <row r="2784" spans="1:19" x14ac:dyDescent="0.55000000000000004">
      <c r="A2784" t="s">
        <v>20</v>
      </c>
      <c r="C2784" t="s">
        <v>22</v>
      </c>
      <c r="D2784" t="s">
        <v>23</v>
      </c>
      <c r="E2784" t="s">
        <v>5</v>
      </c>
      <c r="G2784" t="s">
        <v>24</v>
      </c>
      <c r="H2784">
        <v>1371980</v>
      </c>
      <c r="I2784">
        <v>1374445</v>
      </c>
      <c r="J2784" t="s">
        <v>65</v>
      </c>
      <c r="K2784" t="s">
        <v>3576</v>
      </c>
      <c r="N2784" t="s">
        <v>1626</v>
      </c>
      <c r="Q2784" t="s">
        <v>3577</v>
      </c>
      <c r="R2784">
        <v>2466</v>
      </c>
      <c r="S2784">
        <v>821</v>
      </c>
    </row>
    <row r="2785" spans="1:20" hidden="1" x14ac:dyDescent="0.55000000000000004">
      <c r="A2785" t="s">
        <v>4566</v>
      </c>
      <c r="B2785" t="s">
        <v>21</v>
      </c>
      <c r="C2785" t="s">
        <v>22</v>
      </c>
      <c r="D2785" t="s">
        <v>23</v>
      </c>
      <c r="E2785" t="s">
        <v>5</v>
      </c>
      <c r="G2785" t="s">
        <v>24</v>
      </c>
      <c r="H2785">
        <v>1374473</v>
      </c>
      <c r="I2785">
        <v>1374937</v>
      </c>
      <c r="J2785" t="s">
        <v>65</v>
      </c>
      <c r="Q2785" t="s">
        <v>3580</v>
      </c>
      <c r="R2785">
        <v>465</v>
      </c>
    </row>
    <row r="2786" spans="1:20" x14ac:dyDescent="0.55000000000000004">
      <c r="A2786" t="s">
        <v>20</v>
      </c>
      <c r="C2786" t="s">
        <v>22</v>
      </c>
      <c r="D2786" t="s">
        <v>23</v>
      </c>
      <c r="E2786" t="s">
        <v>5</v>
      </c>
      <c r="G2786" t="s">
        <v>24</v>
      </c>
      <c r="H2786">
        <v>1374473</v>
      </c>
      <c r="I2786">
        <v>1374937</v>
      </c>
      <c r="J2786" t="s">
        <v>65</v>
      </c>
      <c r="K2786" t="s">
        <v>3578</v>
      </c>
      <c r="N2786" t="s">
        <v>3579</v>
      </c>
      <c r="Q2786" t="s">
        <v>3580</v>
      </c>
      <c r="R2786">
        <v>465</v>
      </c>
      <c r="S2786">
        <v>154</v>
      </c>
    </row>
    <row r="2787" spans="1:20" hidden="1" x14ac:dyDescent="0.55000000000000004">
      <c r="A2787" t="s">
        <v>4566</v>
      </c>
      <c r="B2787" t="s">
        <v>297</v>
      </c>
      <c r="C2787" t="s">
        <v>22</v>
      </c>
      <c r="D2787" t="s">
        <v>23</v>
      </c>
      <c r="E2787" t="s">
        <v>5</v>
      </c>
      <c r="G2787" t="s">
        <v>24</v>
      </c>
      <c r="H2787">
        <v>1375109</v>
      </c>
      <c r="I2787">
        <v>1375182</v>
      </c>
      <c r="J2787" t="s">
        <v>65</v>
      </c>
      <c r="Q2787" t="s">
        <v>3581</v>
      </c>
      <c r="R2787">
        <v>74</v>
      </c>
    </row>
    <row r="2788" spans="1:20" hidden="1" x14ac:dyDescent="0.55000000000000004">
      <c r="A2788" t="s">
        <v>297</v>
      </c>
      <c r="C2788" t="s">
        <v>22</v>
      </c>
      <c r="D2788" t="s">
        <v>23</v>
      </c>
      <c r="E2788" t="s">
        <v>5</v>
      </c>
      <c r="G2788" t="s">
        <v>24</v>
      </c>
      <c r="H2788">
        <v>1375109</v>
      </c>
      <c r="I2788">
        <v>1375182</v>
      </c>
      <c r="J2788" t="s">
        <v>65</v>
      </c>
      <c r="N2788" t="s">
        <v>1664</v>
      </c>
      <c r="Q2788" t="s">
        <v>3581</v>
      </c>
      <c r="R2788">
        <v>74</v>
      </c>
      <c r="T2788" t="s">
        <v>3582</v>
      </c>
    </row>
    <row r="2789" spans="1:20" hidden="1" x14ac:dyDescent="0.55000000000000004">
      <c r="A2789" t="s">
        <v>4566</v>
      </c>
      <c r="B2789" t="s">
        <v>297</v>
      </c>
      <c r="C2789" t="s">
        <v>22</v>
      </c>
      <c r="D2789" t="s">
        <v>23</v>
      </c>
      <c r="E2789" t="s">
        <v>5</v>
      </c>
      <c r="G2789" t="s">
        <v>24</v>
      </c>
      <c r="H2789">
        <v>1375273</v>
      </c>
      <c r="I2789">
        <v>1375346</v>
      </c>
      <c r="J2789" t="s">
        <v>65</v>
      </c>
      <c r="Q2789" t="s">
        <v>3583</v>
      </c>
      <c r="R2789">
        <v>74</v>
      </c>
    </row>
    <row r="2790" spans="1:20" hidden="1" x14ac:dyDescent="0.55000000000000004">
      <c r="A2790" t="s">
        <v>297</v>
      </c>
      <c r="C2790" t="s">
        <v>22</v>
      </c>
      <c r="D2790" t="s">
        <v>23</v>
      </c>
      <c r="E2790" t="s">
        <v>5</v>
      </c>
      <c r="G2790" t="s">
        <v>24</v>
      </c>
      <c r="H2790">
        <v>1375273</v>
      </c>
      <c r="I2790">
        <v>1375346</v>
      </c>
      <c r="J2790" t="s">
        <v>65</v>
      </c>
      <c r="N2790" t="s">
        <v>1356</v>
      </c>
      <c r="Q2790" t="s">
        <v>3583</v>
      </c>
      <c r="R2790">
        <v>74</v>
      </c>
      <c r="T2790" t="s">
        <v>1663</v>
      </c>
    </row>
    <row r="2791" spans="1:20" hidden="1" x14ac:dyDescent="0.55000000000000004">
      <c r="A2791" t="s">
        <v>4566</v>
      </c>
      <c r="B2791" t="s">
        <v>297</v>
      </c>
      <c r="C2791" t="s">
        <v>22</v>
      </c>
      <c r="D2791" t="s">
        <v>23</v>
      </c>
      <c r="E2791" t="s">
        <v>5</v>
      </c>
      <c r="G2791" t="s">
        <v>24</v>
      </c>
      <c r="H2791">
        <v>1375368</v>
      </c>
      <c r="I2791">
        <v>1375439</v>
      </c>
      <c r="J2791" t="s">
        <v>65</v>
      </c>
      <c r="Q2791" t="s">
        <v>3584</v>
      </c>
      <c r="R2791">
        <v>72</v>
      </c>
    </row>
    <row r="2792" spans="1:20" hidden="1" x14ac:dyDescent="0.55000000000000004">
      <c r="A2792" t="s">
        <v>297</v>
      </c>
      <c r="C2792" t="s">
        <v>22</v>
      </c>
      <c r="D2792" t="s">
        <v>23</v>
      </c>
      <c r="E2792" t="s">
        <v>5</v>
      </c>
      <c r="G2792" t="s">
        <v>24</v>
      </c>
      <c r="H2792">
        <v>1375368</v>
      </c>
      <c r="I2792">
        <v>1375439</v>
      </c>
      <c r="J2792" t="s">
        <v>65</v>
      </c>
      <c r="N2792" t="s">
        <v>1656</v>
      </c>
      <c r="Q2792" t="s">
        <v>3584</v>
      </c>
      <c r="R2792">
        <v>72</v>
      </c>
      <c r="T2792" t="s">
        <v>1658</v>
      </c>
    </row>
    <row r="2793" spans="1:20" hidden="1" x14ac:dyDescent="0.55000000000000004">
      <c r="A2793" t="s">
        <v>4566</v>
      </c>
      <c r="B2793" t="s">
        <v>297</v>
      </c>
      <c r="C2793" t="s">
        <v>22</v>
      </c>
      <c r="D2793" t="s">
        <v>23</v>
      </c>
      <c r="E2793" t="s">
        <v>5</v>
      </c>
      <c r="G2793" t="s">
        <v>24</v>
      </c>
      <c r="H2793">
        <v>1375444</v>
      </c>
      <c r="I2793">
        <v>1375516</v>
      </c>
      <c r="J2793" t="s">
        <v>65</v>
      </c>
      <c r="Q2793" t="s">
        <v>3585</v>
      </c>
      <c r="R2793">
        <v>73</v>
      </c>
    </row>
    <row r="2794" spans="1:20" hidden="1" x14ac:dyDescent="0.55000000000000004">
      <c r="A2794" t="s">
        <v>297</v>
      </c>
      <c r="C2794" t="s">
        <v>22</v>
      </c>
      <c r="D2794" t="s">
        <v>23</v>
      </c>
      <c r="E2794" t="s">
        <v>5</v>
      </c>
      <c r="G2794" t="s">
        <v>24</v>
      </c>
      <c r="H2794">
        <v>1375444</v>
      </c>
      <c r="I2794">
        <v>1375516</v>
      </c>
      <c r="J2794" t="s">
        <v>65</v>
      </c>
      <c r="N2794" t="s">
        <v>668</v>
      </c>
      <c r="Q2794" t="s">
        <v>3585</v>
      </c>
      <c r="R2794">
        <v>73</v>
      </c>
      <c r="T2794" t="s">
        <v>1655</v>
      </c>
    </row>
    <row r="2795" spans="1:20" hidden="1" x14ac:dyDescent="0.55000000000000004">
      <c r="A2795" t="s">
        <v>4566</v>
      </c>
      <c r="B2795" t="s">
        <v>297</v>
      </c>
      <c r="C2795" t="s">
        <v>22</v>
      </c>
      <c r="D2795" t="s">
        <v>23</v>
      </c>
      <c r="E2795" t="s">
        <v>5</v>
      </c>
      <c r="G2795" t="s">
        <v>24</v>
      </c>
      <c r="H2795">
        <v>1375529</v>
      </c>
      <c r="I2795">
        <v>1375610</v>
      </c>
      <c r="J2795" t="s">
        <v>65</v>
      </c>
      <c r="Q2795" t="s">
        <v>3586</v>
      </c>
      <c r="R2795">
        <v>82</v>
      </c>
    </row>
    <row r="2796" spans="1:20" hidden="1" x14ac:dyDescent="0.55000000000000004">
      <c r="A2796" t="s">
        <v>297</v>
      </c>
      <c r="C2796" t="s">
        <v>22</v>
      </c>
      <c r="D2796" t="s">
        <v>23</v>
      </c>
      <c r="E2796" t="s">
        <v>5</v>
      </c>
      <c r="G2796" t="s">
        <v>24</v>
      </c>
      <c r="H2796">
        <v>1375529</v>
      </c>
      <c r="I2796">
        <v>1375610</v>
      </c>
      <c r="J2796" t="s">
        <v>65</v>
      </c>
      <c r="N2796" t="s">
        <v>1659</v>
      </c>
      <c r="Q2796" t="s">
        <v>3586</v>
      </c>
      <c r="R2796">
        <v>82</v>
      </c>
      <c r="T2796" t="s">
        <v>3587</v>
      </c>
    </row>
    <row r="2797" spans="1:20" hidden="1" x14ac:dyDescent="0.55000000000000004">
      <c r="A2797" t="s">
        <v>4566</v>
      </c>
      <c r="B2797" t="s">
        <v>297</v>
      </c>
      <c r="C2797" t="s">
        <v>22</v>
      </c>
      <c r="D2797" t="s">
        <v>23</v>
      </c>
      <c r="E2797" t="s">
        <v>5</v>
      </c>
      <c r="G2797" t="s">
        <v>24</v>
      </c>
      <c r="H2797">
        <v>1375653</v>
      </c>
      <c r="I2797">
        <v>1375725</v>
      </c>
      <c r="J2797" t="s">
        <v>65</v>
      </c>
      <c r="Q2797" t="s">
        <v>3588</v>
      </c>
      <c r="R2797">
        <v>73</v>
      </c>
    </row>
    <row r="2798" spans="1:20" hidden="1" x14ac:dyDescent="0.55000000000000004">
      <c r="A2798" t="s">
        <v>297</v>
      </c>
      <c r="C2798" t="s">
        <v>22</v>
      </c>
      <c r="D2798" t="s">
        <v>23</v>
      </c>
      <c r="E2798" t="s">
        <v>5</v>
      </c>
      <c r="G2798" t="s">
        <v>24</v>
      </c>
      <c r="H2798">
        <v>1375653</v>
      </c>
      <c r="I2798">
        <v>1375725</v>
      </c>
      <c r="J2798" t="s">
        <v>65</v>
      </c>
      <c r="N2798" t="s">
        <v>1648</v>
      </c>
      <c r="Q2798" t="s">
        <v>3588</v>
      </c>
      <c r="R2798">
        <v>73</v>
      </c>
      <c r="T2798" t="s">
        <v>1650</v>
      </c>
    </row>
    <row r="2799" spans="1:20" hidden="1" x14ac:dyDescent="0.55000000000000004">
      <c r="A2799" t="s">
        <v>4566</v>
      </c>
      <c r="B2799" t="s">
        <v>21</v>
      </c>
      <c r="C2799" t="s">
        <v>22</v>
      </c>
      <c r="D2799" t="s">
        <v>23</v>
      </c>
      <c r="E2799" t="s">
        <v>5</v>
      </c>
      <c r="G2799" t="s">
        <v>24</v>
      </c>
      <c r="H2799">
        <v>1375953</v>
      </c>
      <c r="I2799">
        <v>1377233</v>
      </c>
      <c r="J2799" t="s">
        <v>65</v>
      </c>
      <c r="Q2799" t="s">
        <v>3591</v>
      </c>
      <c r="R2799">
        <v>1281</v>
      </c>
    </row>
    <row r="2800" spans="1:20" x14ac:dyDescent="0.55000000000000004">
      <c r="A2800" t="s">
        <v>20</v>
      </c>
      <c r="C2800" t="s">
        <v>22</v>
      </c>
      <c r="D2800" t="s">
        <v>23</v>
      </c>
      <c r="E2800" t="s">
        <v>5</v>
      </c>
      <c r="G2800" t="s">
        <v>24</v>
      </c>
      <c r="H2800">
        <v>1375953</v>
      </c>
      <c r="I2800">
        <v>1377233</v>
      </c>
      <c r="J2800" t="s">
        <v>65</v>
      </c>
      <c r="K2800" t="s">
        <v>3589</v>
      </c>
      <c r="N2800" t="s">
        <v>3590</v>
      </c>
      <c r="Q2800" t="s">
        <v>3591</v>
      </c>
      <c r="R2800">
        <v>1281</v>
      </c>
      <c r="S2800">
        <v>426</v>
      </c>
    </row>
    <row r="2801" spans="1:19" hidden="1" x14ac:dyDescent="0.55000000000000004">
      <c r="A2801" t="s">
        <v>4566</v>
      </c>
      <c r="B2801" t="s">
        <v>21</v>
      </c>
      <c r="C2801" t="s">
        <v>22</v>
      </c>
      <c r="D2801" t="s">
        <v>23</v>
      </c>
      <c r="E2801" t="s">
        <v>5</v>
      </c>
      <c r="G2801" t="s">
        <v>24</v>
      </c>
      <c r="H2801">
        <v>1377512</v>
      </c>
      <c r="I2801">
        <v>1378144</v>
      </c>
      <c r="J2801" t="s">
        <v>65</v>
      </c>
      <c r="Q2801" t="s">
        <v>3593</v>
      </c>
      <c r="R2801">
        <v>633</v>
      </c>
    </row>
    <row r="2802" spans="1:19" x14ac:dyDescent="0.55000000000000004">
      <c r="A2802" t="s">
        <v>20</v>
      </c>
      <c r="C2802" t="s">
        <v>22</v>
      </c>
      <c r="D2802" t="s">
        <v>23</v>
      </c>
      <c r="E2802" t="s">
        <v>5</v>
      </c>
      <c r="G2802" t="s">
        <v>24</v>
      </c>
      <c r="H2802">
        <v>1377512</v>
      </c>
      <c r="I2802">
        <v>1378144</v>
      </c>
      <c r="J2802" t="s">
        <v>65</v>
      </c>
      <c r="K2802" t="s">
        <v>3592</v>
      </c>
      <c r="N2802" t="s">
        <v>1724</v>
      </c>
      <c r="Q2802" t="s">
        <v>3593</v>
      </c>
      <c r="R2802">
        <v>633</v>
      </c>
      <c r="S2802">
        <v>210</v>
      </c>
    </row>
    <row r="2803" spans="1:19" hidden="1" x14ac:dyDescent="0.55000000000000004">
      <c r="A2803" t="s">
        <v>4566</v>
      </c>
      <c r="B2803" t="s">
        <v>21</v>
      </c>
      <c r="C2803" t="s">
        <v>22</v>
      </c>
      <c r="D2803" t="s">
        <v>23</v>
      </c>
      <c r="E2803" t="s">
        <v>5</v>
      </c>
      <c r="G2803" t="s">
        <v>24</v>
      </c>
      <c r="H2803">
        <v>1378225</v>
      </c>
      <c r="I2803">
        <v>1379676</v>
      </c>
      <c r="J2803" t="s">
        <v>65</v>
      </c>
      <c r="Q2803" t="s">
        <v>3596</v>
      </c>
      <c r="R2803">
        <v>1452</v>
      </c>
    </row>
    <row r="2804" spans="1:19" x14ac:dyDescent="0.55000000000000004">
      <c r="A2804" t="s">
        <v>20</v>
      </c>
      <c r="C2804" t="s">
        <v>22</v>
      </c>
      <c r="D2804" t="s">
        <v>23</v>
      </c>
      <c r="E2804" t="s">
        <v>5</v>
      </c>
      <c r="G2804" t="s">
        <v>24</v>
      </c>
      <c r="H2804">
        <v>1378225</v>
      </c>
      <c r="I2804">
        <v>1379676</v>
      </c>
      <c r="J2804" t="s">
        <v>65</v>
      </c>
      <c r="K2804" t="s">
        <v>3594</v>
      </c>
      <c r="N2804" t="s">
        <v>3595</v>
      </c>
      <c r="Q2804" t="s">
        <v>3596</v>
      </c>
      <c r="R2804">
        <v>1452</v>
      </c>
      <c r="S2804">
        <v>483</v>
      </c>
    </row>
    <row r="2805" spans="1:19" hidden="1" x14ac:dyDescent="0.55000000000000004">
      <c r="A2805" t="s">
        <v>4566</v>
      </c>
      <c r="B2805" t="s">
        <v>21</v>
      </c>
      <c r="C2805" t="s">
        <v>22</v>
      </c>
      <c r="D2805" t="s">
        <v>23</v>
      </c>
      <c r="E2805" t="s">
        <v>5</v>
      </c>
      <c r="G2805" t="s">
        <v>24</v>
      </c>
      <c r="H2805">
        <v>1379997</v>
      </c>
      <c r="I2805">
        <v>1380497</v>
      </c>
      <c r="J2805" t="s">
        <v>65</v>
      </c>
      <c r="Q2805" t="s">
        <v>3598</v>
      </c>
      <c r="R2805">
        <v>501</v>
      </c>
    </row>
    <row r="2806" spans="1:19" x14ac:dyDescent="0.55000000000000004">
      <c r="A2806" t="s">
        <v>20</v>
      </c>
      <c r="C2806" t="s">
        <v>22</v>
      </c>
      <c r="D2806" t="s">
        <v>23</v>
      </c>
      <c r="E2806" t="s">
        <v>5</v>
      </c>
      <c r="G2806" t="s">
        <v>24</v>
      </c>
      <c r="H2806">
        <v>1379997</v>
      </c>
      <c r="I2806">
        <v>1380497</v>
      </c>
      <c r="J2806" t="s">
        <v>65</v>
      </c>
      <c r="K2806" t="s">
        <v>3597</v>
      </c>
      <c r="N2806" t="s">
        <v>85</v>
      </c>
      <c r="Q2806" t="s">
        <v>3598</v>
      </c>
      <c r="R2806">
        <v>501</v>
      </c>
      <c r="S2806">
        <v>166</v>
      </c>
    </row>
    <row r="2807" spans="1:19" hidden="1" x14ac:dyDescent="0.55000000000000004">
      <c r="A2807" t="s">
        <v>4566</v>
      </c>
      <c r="B2807" t="s">
        <v>21</v>
      </c>
      <c r="C2807" t="s">
        <v>22</v>
      </c>
      <c r="D2807" t="s">
        <v>23</v>
      </c>
      <c r="E2807" t="s">
        <v>5</v>
      </c>
      <c r="G2807" t="s">
        <v>24</v>
      </c>
      <c r="H2807">
        <v>1380587</v>
      </c>
      <c r="I2807">
        <v>1381384</v>
      </c>
      <c r="J2807" t="s">
        <v>529</v>
      </c>
      <c r="Q2807" t="s">
        <v>3600</v>
      </c>
      <c r="R2807">
        <v>798</v>
      </c>
    </row>
    <row r="2808" spans="1:19" hidden="1" x14ac:dyDescent="0.55000000000000004">
      <c r="A2808" t="s">
        <v>20</v>
      </c>
      <c r="C2808" t="s">
        <v>22</v>
      </c>
      <c r="D2808" t="s">
        <v>23</v>
      </c>
      <c r="E2808" t="s">
        <v>5</v>
      </c>
      <c r="G2808" t="s">
        <v>24</v>
      </c>
      <c r="H2808">
        <v>1380587</v>
      </c>
      <c r="I2808">
        <v>1381384</v>
      </c>
      <c r="J2808" t="s">
        <v>529</v>
      </c>
      <c r="K2808" t="s">
        <v>3599</v>
      </c>
      <c r="N2808" t="s">
        <v>2277</v>
      </c>
      <c r="Q2808" t="s">
        <v>3600</v>
      </c>
      <c r="R2808">
        <v>798</v>
      </c>
      <c r="S2808">
        <v>265</v>
      </c>
    </row>
    <row r="2809" spans="1:19" hidden="1" x14ac:dyDescent="0.55000000000000004">
      <c r="A2809" t="s">
        <v>4566</v>
      </c>
      <c r="B2809" t="s">
        <v>21</v>
      </c>
      <c r="C2809" t="s">
        <v>22</v>
      </c>
      <c r="D2809" t="s">
        <v>23</v>
      </c>
      <c r="E2809" t="s">
        <v>5</v>
      </c>
      <c r="G2809" t="s">
        <v>24</v>
      </c>
      <c r="H2809">
        <v>1381521</v>
      </c>
      <c r="I2809">
        <v>1382840</v>
      </c>
      <c r="J2809" t="s">
        <v>529</v>
      </c>
      <c r="Q2809" t="s">
        <v>3602</v>
      </c>
      <c r="R2809">
        <v>1320</v>
      </c>
    </row>
    <row r="2810" spans="1:19" hidden="1" x14ac:dyDescent="0.55000000000000004">
      <c r="A2810" t="s">
        <v>20</v>
      </c>
      <c r="C2810" t="s">
        <v>22</v>
      </c>
      <c r="D2810" t="s">
        <v>23</v>
      </c>
      <c r="E2810" t="s">
        <v>5</v>
      </c>
      <c r="G2810" t="s">
        <v>24</v>
      </c>
      <c r="H2810">
        <v>1381521</v>
      </c>
      <c r="I2810">
        <v>1382840</v>
      </c>
      <c r="J2810" t="s">
        <v>529</v>
      </c>
      <c r="K2810" t="s">
        <v>3601</v>
      </c>
      <c r="N2810" t="s">
        <v>76</v>
      </c>
      <c r="Q2810" t="s">
        <v>3602</v>
      </c>
      <c r="R2810">
        <v>1320</v>
      </c>
      <c r="S2810">
        <v>439</v>
      </c>
    </row>
    <row r="2811" spans="1:19" hidden="1" x14ac:dyDescent="0.55000000000000004">
      <c r="A2811" t="s">
        <v>4566</v>
      </c>
      <c r="B2811" t="s">
        <v>21</v>
      </c>
      <c r="C2811" t="s">
        <v>22</v>
      </c>
      <c r="D2811" t="s">
        <v>23</v>
      </c>
      <c r="E2811" t="s">
        <v>5</v>
      </c>
      <c r="G2811" t="s">
        <v>24</v>
      </c>
      <c r="H2811">
        <v>1382901</v>
      </c>
      <c r="I2811">
        <v>1383773</v>
      </c>
      <c r="J2811" t="s">
        <v>65</v>
      </c>
      <c r="Q2811" t="s">
        <v>3605</v>
      </c>
      <c r="R2811">
        <v>873</v>
      </c>
    </row>
    <row r="2812" spans="1:19" x14ac:dyDescent="0.55000000000000004">
      <c r="A2812" t="s">
        <v>20</v>
      </c>
      <c r="C2812" t="s">
        <v>22</v>
      </c>
      <c r="D2812" t="s">
        <v>23</v>
      </c>
      <c r="E2812" t="s">
        <v>5</v>
      </c>
      <c r="G2812" t="s">
        <v>24</v>
      </c>
      <c r="H2812">
        <v>1382901</v>
      </c>
      <c r="I2812">
        <v>1383773</v>
      </c>
      <c r="J2812" t="s">
        <v>65</v>
      </c>
      <c r="K2812" t="s">
        <v>3603</v>
      </c>
      <c r="N2812" t="s">
        <v>3604</v>
      </c>
      <c r="Q2812" t="s">
        <v>3605</v>
      </c>
      <c r="R2812">
        <v>873</v>
      </c>
      <c r="S2812">
        <v>290</v>
      </c>
    </row>
    <row r="2813" spans="1:19" hidden="1" x14ac:dyDescent="0.55000000000000004">
      <c r="A2813" t="s">
        <v>4566</v>
      </c>
      <c r="B2813" t="s">
        <v>21</v>
      </c>
      <c r="C2813" t="s">
        <v>22</v>
      </c>
      <c r="D2813" t="s">
        <v>23</v>
      </c>
      <c r="E2813" t="s">
        <v>5</v>
      </c>
      <c r="G2813" t="s">
        <v>24</v>
      </c>
      <c r="H2813">
        <v>1383948</v>
      </c>
      <c r="I2813">
        <v>1384439</v>
      </c>
      <c r="J2813" t="s">
        <v>65</v>
      </c>
      <c r="Q2813" t="s">
        <v>3607</v>
      </c>
      <c r="R2813">
        <v>492</v>
      </c>
    </row>
    <row r="2814" spans="1:19" x14ac:dyDescent="0.55000000000000004">
      <c r="A2814" t="s">
        <v>20</v>
      </c>
      <c r="C2814" t="s">
        <v>22</v>
      </c>
      <c r="D2814" t="s">
        <v>23</v>
      </c>
      <c r="E2814" t="s">
        <v>5</v>
      </c>
      <c r="G2814" t="s">
        <v>24</v>
      </c>
      <c r="H2814">
        <v>1383948</v>
      </c>
      <c r="I2814">
        <v>1384439</v>
      </c>
      <c r="J2814" t="s">
        <v>65</v>
      </c>
      <c r="K2814" t="s">
        <v>3606</v>
      </c>
      <c r="N2814" t="s">
        <v>67</v>
      </c>
      <c r="Q2814" t="s">
        <v>3607</v>
      </c>
      <c r="R2814">
        <v>492</v>
      </c>
      <c r="S2814">
        <v>163</v>
      </c>
    </row>
    <row r="2815" spans="1:19" hidden="1" x14ac:dyDescent="0.55000000000000004">
      <c r="A2815" t="s">
        <v>4566</v>
      </c>
      <c r="B2815" t="s">
        <v>21</v>
      </c>
      <c r="C2815" t="s">
        <v>22</v>
      </c>
      <c r="D2815" t="s">
        <v>23</v>
      </c>
      <c r="E2815" t="s">
        <v>5</v>
      </c>
      <c r="G2815" t="s">
        <v>24</v>
      </c>
      <c r="H2815">
        <v>1384455</v>
      </c>
      <c r="I2815">
        <v>1385201</v>
      </c>
      <c r="J2815" t="s">
        <v>65</v>
      </c>
      <c r="Q2815" t="s">
        <v>3609</v>
      </c>
      <c r="R2815">
        <v>747</v>
      </c>
    </row>
    <row r="2816" spans="1:19" x14ac:dyDescent="0.55000000000000004">
      <c r="A2816" t="s">
        <v>20</v>
      </c>
      <c r="C2816" t="s">
        <v>22</v>
      </c>
      <c r="D2816" t="s">
        <v>23</v>
      </c>
      <c r="E2816" t="s">
        <v>5</v>
      </c>
      <c r="G2816" t="s">
        <v>24</v>
      </c>
      <c r="H2816">
        <v>1384455</v>
      </c>
      <c r="I2816">
        <v>1385201</v>
      </c>
      <c r="J2816" t="s">
        <v>65</v>
      </c>
      <c r="K2816" t="s">
        <v>3608</v>
      </c>
      <c r="N2816" t="s">
        <v>67</v>
      </c>
      <c r="Q2816" t="s">
        <v>3609</v>
      </c>
      <c r="R2816">
        <v>747</v>
      </c>
      <c r="S2816">
        <v>248</v>
      </c>
    </row>
    <row r="2817" spans="1:19" hidden="1" x14ac:dyDescent="0.55000000000000004">
      <c r="A2817" t="s">
        <v>4566</v>
      </c>
      <c r="B2817" t="s">
        <v>21</v>
      </c>
      <c r="C2817" t="s">
        <v>22</v>
      </c>
      <c r="D2817" t="s">
        <v>23</v>
      </c>
      <c r="E2817" t="s">
        <v>5</v>
      </c>
      <c r="G2817" t="s">
        <v>24</v>
      </c>
      <c r="H2817">
        <v>1385334</v>
      </c>
      <c r="I2817">
        <v>1385534</v>
      </c>
      <c r="J2817" t="s">
        <v>65</v>
      </c>
      <c r="Q2817" t="s">
        <v>3611</v>
      </c>
      <c r="R2817">
        <v>201</v>
      </c>
    </row>
    <row r="2818" spans="1:19" x14ac:dyDescent="0.55000000000000004">
      <c r="A2818" t="s">
        <v>20</v>
      </c>
      <c r="C2818" t="s">
        <v>22</v>
      </c>
      <c r="D2818" t="s">
        <v>23</v>
      </c>
      <c r="E2818" t="s">
        <v>5</v>
      </c>
      <c r="G2818" t="s">
        <v>24</v>
      </c>
      <c r="H2818">
        <v>1385334</v>
      </c>
      <c r="I2818">
        <v>1385534</v>
      </c>
      <c r="J2818" t="s">
        <v>65</v>
      </c>
      <c r="K2818" t="s">
        <v>3610</v>
      </c>
      <c r="N2818" t="s">
        <v>2922</v>
      </c>
      <c r="Q2818" t="s">
        <v>3611</v>
      </c>
      <c r="R2818">
        <v>201</v>
      </c>
      <c r="S2818">
        <v>66</v>
      </c>
    </row>
    <row r="2819" spans="1:19" hidden="1" x14ac:dyDescent="0.55000000000000004">
      <c r="A2819" t="s">
        <v>4566</v>
      </c>
      <c r="B2819" t="s">
        <v>21</v>
      </c>
      <c r="C2819" t="s">
        <v>22</v>
      </c>
      <c r="D2819" t="s">
        <v>23</v>
      </c>
      <c r="E2819" t="s">
        <v>5</v>
      </c>
      <c r="G2819" t="s">
        <v>24</v>
      </c>
      <c r="H2819">
        <v>1385883</v>
      </c>
      <c r="I2819">
        <v>1386566</v>
      </c>
      <c r="J2819" t="s">
        <v>65</v>
      </c>
      <c r="Q2819" t="s">
        <v>3613</v>
      </c>
      <c r="R2819">
        <v>684</v>
      </c>
    </row>
    <row r="2820" spans="1:19" x14ac:dyDescent="0.55000000000000004">
      <c r="A2820" t="s">
        <v>20</v>
      </c>
      <c r="C2820" t="s">
        <v>22</v>
      </c>
      <c r="D2820" t="s">
        <v>23</v>
      </c>
      <c r="E2820" t="s">
        <v>5</v>
      </c>
      <c r="G2820" t="s">
        <v>24</v>
      </c>
      <c r="H2820">
        <v>1385883</v>
      </c>
      <c r="I2820">
        <v>1386566</v>
      </c>
      <c r="J2820" t="s">
        <v>65</v>
      </c>
      <c r="K2820" t="s">
        <v>3612</v>
      </c>
      <c r="N2820" t="s">
        <v>1707</v>
      </c>
      <c r="Q2820" t="s">
        <v>3613</v>
      </c>
      <c r="R2820">
        <v>684</v>
      </c>
      <c r="S2820">
        <v>227</v>
      </c>
    </row>
    <row r="2821" spans="1:19" hidden="1" x14ac:dyDescent="0.55000000000000004">
      <c r="A2821" t="s">
        <v>4566</v>
      </c>
      <c r="B2821" t="s">
        <v>21</v>
      </c>
      <c r="C2821" t="s">
        <v>22</v>
      </c>
      <c r="D2821" t="s">
        <v>23</v>
      </c>
      <c r="E2821" t="s">
        <v>5</v>
      </c>
      <c r="G2821" t="s">
        <v>24</v>
      </c>
      <c r="H2821">
        <v>1386591</v>
      </c>
      <c r="I2821">
        <v>1387238</v>
      </c>
      <c r="J2821" t="s">
        <v>65</v>
      </c>
      <c r="Q2821" t="s">
        <v>3616</v>
      </c>
      <c r="R2821">
        <v>648</v>
      </c>
    </row>
    <row r="2822" spans="1:19" x14ac:dyDescent="0.55000000000000004">
      <c r="A2822" t="s">
        <v>20</v>
      </c>
      <c r="C2822" t="s">
        <v>22</v>
      </c>
      <c r="D2822" t="s">
        <v>23</v>
      </c>
      <c r="E2822" t="s">
        <v>5</v>
      </c>
      <c r="G2822" t="s">
        <v>24</v>
      </c>
      <c r="H2822">
        <v>1386591</v>
      </c>
      <c r="I2822">
        <v>1387238</v>
      </c>
      <c r="J2822" t="s">
        <v>65</v>
      </c>
      <c r="K2822" t="s">
        <v>3614</v>
      </c>
      <c r="N2822" t="s">
        <v>3615</v>
      </c>
      <c r="Q2822" t="s">
        <v>3616</v>
      </c>
      <c r="R2822">
        <v>648</v>
      </c>
      <c r="S2822">
        <v>215</v>
      </c>
    </row>
    <row r="2823" spans="1:19" hidden="1" x14ac:dyDescent="0.55000000000000004">
      <c r="A2823" t="s">
        <v>4566</v>
      </c>
      <c r="B2823" t="s">
        <v>21</v>
      </c>
      <c r="C2823" t="s">
        <v>22</v>
      </c>
      <c r="D2823" t="s">
        <v>23</v>
      </c>
      <c r="E2823" t="s">
        <v>5</v>
      </c>
      <c r="G2823" t="s">
        <v>24</v>
      </c>
      <c r="H2823">
        <v>1387235</v>
      </c>
      <c r="I2823">
        <v>1388797</v>
      </c>
      <c r="J2823" t="s">
        <v>65</v>
      </c>
      <c r="Q2823" t="s">
        <v>3619</v>
      </c>
      <c r="R2823">
        <v>1563</v>
      </c>
    </row>
    <row r="2824" spans="1:19" x14ac:dyDescent="0.55000000000000004">
      <c r="A2824" t="s">
        <v>20</v>
      </c>
      <c r="C2824" t="s">
        <v>22</v>
      </c>
      <c r="D2824" t="s">
        <v>23</v>
      </c>
      <c r="E2824" t="s">
        <v>5</v>
      </c>
      <c r="G2824" t="s">
        <v>24</v>
      </c>
      <c r="H2824">
        <v>1387235</v>
      </c>
      <c r="I2824">
        <v>1388797</v>
      </c>
      <c r="J2824" t="s">
        <v>65</v>
      </c>
      <c r="K2824" t="s">
        <v>3617</v>
      </c>
      <c r="N2824" t="s">
        <v>3618</v>
      </c>
      <c r="Q2824" t="s">
        <v>3619</v>
      </c>
      <c r="R2824">
        <v>1563</v>
      </c>
      <c r="S2824">
        <v>520</v>
      </c>
    </row>
    <row r="2825" spans="1:19" hidden="1" x14ac:dyDescent="0.55000000000000004">
      <c r="A2825" t="s">
        <v>4566</v>
      </c>
      <c r="B2825" t="s">
        <v>21</v>
      </c>
      <c r="C2825" t="s">
        <v>22</v>
      </c>
      <c r="D2825" t="s">
        <v>23</v>
      </c>
      <c r="E2825" t="s">
        <v>5</v>
      </c>
      <c r="G2825" t="s">
        <v>24</v>
      </c>
      <c r="H2825">
        <v>1388936</v>
      </c>
      <c r="I2825">
        <v>1389349</v>
      </c>
      <c r="J2825" t="s">
        <v>65</v>
      </c>
      <c r="Q2825" t="s">
        <v>3621</v>
      </c>
      <c r="R2825">
        <v>414</v>
      </c>
    </row>
    <row r="2826" spans="1:19" x14ac:dyDescent="0.55000000000000004">
      <c r="A2826" t="s">
        <v>20</v>
      </c>
      <c r="C2826" t="s">
        <v>22</v>
      </c>
      <c r="D2826" t="s">
        <v>23</v>
      </c>
      <c r="E2826" t="s">
        <v>5</v>
      </c>
      <c r="G2826" t="s">
        <v>24</v>
      </c>
      <c r="H2826">
        <v>1388936</v>
      </c>
      <c r="I2826">
        <v>1389349</v>
      </c>
      <c r="J2826" t="s">
        <v>65</v>
      </c>
      <c r="K2826" t="s">
        <v>3620</v>
      </c>
      <c r="N2826" t="s">
        <v>54</v>
      </c>
      <c r="Q2826" t="s">
        <v>3621</v>
      </c>
      <c r="R2826">
        <v>414</v>
      </c>
      <c r="S2826">
        <v>137</v>
      </c>
    </row>
    <row r="2827" spans="1:19" hidden="1" x14ac:dyDescent="0.55000000000000004">
      <c r="A2827" t="s">
        <v>4566</v>
      </c>
      <c r="B2827" t="s">
        <v>21</v>
      </c>
      <c r="C2827" t="s">
        <v>22</v>
      </c>
      <c r="D2827" t="s">
        <v>23</v>
      </c>
      <c r="E2827" t="s">
        <v>5</v>
      </c>
      <c r="G2827" t="s">
        <v>24</v>
      </c>
      <c r="H2827">
        <v>1389380</v>
      </c>
      <c r="I2827">
        <v>1390264</v>
      </c>
      <c r="J2827" t="s">
        <v>65</v>
      </c>
      <c r="Q2827" t="s">
        <v>3623</v>
      </c>
      <c r="R2827">
        <v>885</v>
      </c>
    </row>
    <row r="2828" spans="1:19" x14ac:dyDescent="0.55000000000000004">
      <c r="A2828" t="s">
        <v>20</v>
      </c>
      <c r="C2828" t="s">
        <v>22</v>
      </c>
      <c r="D2828" t="s">
        <v>23</v>
      </c>
      <c r="E2828" t="s">
        <v>5</v>
      </c>
      <c r="G2828" t="s">
        <v>24</v>
      </c>
      <c r="H2828">
        <v>1389380</v>
      </c>
      <c r="I2828">
        <v>1390264</v>
      </c>
      <c r="J2828" t="s">
        <v>65</v>
      </c>
      <c r="K2828" t="s">
        <v>3622</v>
      </c>
      <c r="N2828" t="s">
        <v>943</v>
      </c>
      <c r="Q2828" t="s">
        <v>3623</v>
      </c>
      <c r="R2828">
        <v>885</v>
      </c>
      <c r="S2828">
        <v>294</v>
      </c>
    </row>
    <row r="2829" spans="1:19" hidden="1" x14ac:dyDescent="0.55000000000000004">
      <c r="A2829" t="s">
        <v>4566</v>
      </c>
      <c r="B2829" t="s">
        <v>21</v>
      </c>
      <c r="C2829" t="s">
        <v>22</v>
      </c>
      <c r="D2829" t="s">
        <v>23</v>
      </c>
      <c r="E2829" t="s">
        <v>5</v>
      </c>
      <c r="G2829" t="s">
        <v>24</v>
      </c>
      <c r="H2829">
        <v>1390557</v>
      </c>
      <c r="I2829">
        <v>1391111</v>
      </c>
      <c r="J2829" t="s">
        <v>529</v>
      </c>
      <c r="Q2829" t="s">
        <v>3625</v>
      </c>
      <c r="R2829">
        <v>555</v>
      </c>
    </row>
    <row r="2830" spans="1:19" hidden="1" x14ac:dyDescent="0.55000000000000004">
      <c r="A2830" t="s">
        <v>20</v>
      </c>
      <c r="C2830" t="s">
        <v>22</v>
      </c>
      <c r="D2830" t="s">
        <v>23</v>
      </c>
      <c r="E2830" t="s">
        <v>5</v>
      </c>
      <c r="G2830" t="s">
        <v>24</v>
      </c>
      <c r="H2830">
        <v>1390557</v>
      </c>
      <c r="I2830">
        <v>1391111</v>
      </c>
      <c r="J2830" t="s">
        <v>529</v>
      </c>
      <c r="K2830" t="s">
        <v>3624</v>
      </c>
      <c r="N2830" t="s">
        <v>54</v>
      </c>
      <c r="Q2830" t="s">
        <v>3625</v>
      </c>
      <c r="R2830">
        <v>555</v>
      </c>
      <c r="S2830">
        <v>184</v>
      </c>
    </row>
    <row r="2831" spans="1:19" hidden="1" x14ac:dyDescent="0.55000000000000004">
      <c r="A2831" t="s">
        <v>4566</v>
      </c>
      <c r="B2831" t="s">
        <v>21</v>
      </c>
      <c r="C2831" t="s">
        <v>22</v>
      </c>
      <c r="D2831" t="s">
        <v>23</v>
      </c>
      <c r="E2831" t="s">
        <v>5</v>
      </c>
      <c r="G2831" t="s">
        <v>24</v>
      </c>
      <c r="H2831">
        <v>1391184</v>
      </c>
      <c r="I2831">
        <v>1391330</v>
      </c>
      <c r="J2831" t="s">
        <v>529</v>
      </c>
      <c r="Q2831" t="s">
        <v>3627</v>
      </c>
      <c r="R2831">
        <v>147</v>
      </c>
    </row>
    <row r="2832" spans="1:19" hidden="1" x14ac:dyDescent="0.55000000000000004">
      <c r="A2832" t="s">
        <v>20</v>
      </c>
      <c r="C2832" t="s">
        <v>22</v>
      </c>
      <c r="D2832" t="s">
        <v>23</v>
      </c>
      <c r="E2832" t="s">
        <v>5</v>
      </c>
      <c r="G2832" t="s">
        <v>24</v>
      </c>
      <c r="H2832">
        <v>1391184</v>
      </c>
      <c r="I2832">
        <v>1391330</v>
      </c>
      <c r="J2832" t="s">
        <v>529</v>
      </c>
      <c r="K2832" t="s">
        <v>3626</v>
      </c>
      <c r="N2832" t="s">
        <v>54</v>
      </c>
      <c r="Q2832" t="s">
        <v>3627</v>
      </c>
      <c r="R2832">
        <v>147</v>
      </c>
      <c r="S2832">
        <v>48</v>
      </c>
    </row>
    <row r="2833" spans="1:19" hidden="1" x14ac:dyDescent="0.55000000000000004">
      <c r="A2833" t="s">
        <v>4566</v>
      </c>
      <c r="B2833" t="s">
        <v>21</v>
      </c>
      <c r="C2833" t="s">
        <v>22</v>
      </c>
      <c r="D2833" t="s">
        <v>23</v>
      </c>
      <c r="E2833" t="s">
        <v>5</v>
      </c>
      <c r="G2833" t="s">
        <v>24</v>
      </c>
      <c r="H2833">
        <v>1391379</v>
      </c>
      <c r="I2833">
        <v>1392167</v>
      </c>
      <c r="J2833" t="s">
        <v>65</v>
      </c>
      <c r="Q2833" t="s">
        <v>3629</v>
      </c>
      <c r="R2833">
        <v>789</v>
      </c>
    </row>
    <row r="2834" spans="1:19" x14ac:dyDescent="0.55000000000000004">
      <c r="A2834" t="s">
        <v>20</v>
      </c>
      <c r="C2834" t="s">
        <v>22</v>
      </c>
      <c r="D2834" t="s">
        <v>23</v>
      </c>
      <c r="E2834" t="s">
        <v>5</v>
      </c>
      <c r="G2834" t="s">
        <v>24</v>
      </c>
      <c r="H2834">
        <v>1391379</v>
      </c>
      <c r="I2834">
        <v>1392167</v>
      </c>
      <c r="J2834" t="s">
        <v>65</v>
      </c>
      <c r="K2834" t="s">
        <v>3628</v>
      </c>
      <c r="N2834" t="s">
        <v>54</v>
      </c>
      <c r="Q2834" t="s">
        <v>3629</v>
      </c>
      <c r="R2834">
        <v>789</v>
      </c>
      <c r="S2834">
        <v>262</v>
      </c>
    </row>
    <row r="2835" spans="1:19" hidden="1" x14ac:dyDescent="0.55000000000000004">
      <c r="A2835" t="s">
        <v>4566</v>
      </c>
      <c r="B2835" t="s">
        <v>21</v>
      </c>
      <c r="C2835" t="s">
        <v>22</v>
      </c>
      <c r="D2835" t="s">
        <v>23</v>
      </c>
      <c r="E2835" t="s">
        <v>5</v>
      </c>
      <c r="G2835" t="s">
        <v>24</v>
      </c>
      <c r="H2835">
        <v>1392272</v>
      </c>
      <c r="I2835">
        <v>1392586</v>
      </c>
      <c r="J2835" t="s">
        <v>65</v>
      </c>
      <c r="Q2835" t="s">
        <v>3631</v>
      </c>
      <c r="R2835">
        <v>315</v>
      </c>
    </row>
    <row r="2836" spans="1:19" x14ac:dyDescent="0.55000000000000004">
      <c r="A2836" t="s">
        <v>20</v>
      </c>
      <c r="C2836" t="s">
        <v>22</v>
      </c>
      <c r="D2836" t="s">
        <v>23</v>
      </c>
      <c r="E2836" t="s">
        <v>5</v>
      </c>
      <c r="G2836" t="s">
        <v>24</v>
      </c>
      <c r="H2836">
        <v>1392272</v>
      </c>
      <c r="I2836">
        <v>1392586</v>
      </c>
      <c r="J2836" t="s">
        <v>65</v>
      </c>
      <c r="K2836" t="s">
        <v>3630</v>
      </c>
      <c r="N2836" t="s">
        <v>54</v>
      </c>
      <c r="Q2836" t="s">
        <v>3631</v>
      </c>
      <c r="R2836">
        <v>315</v>
      </c>
      <c r="S2836">
        <v>104</v>
      </c>
    </row>
    <row r="2837" spans="1:19" hidden="1" x14ac:dyDescent="0.55000000000000004">
      <c r="A2837" t="s">
        <v>4566</v>
      </c>
      <c r="B2837" t="s">
        <v>21</v>
      </c>
      <c r="C2837" t="s">
        <v>22</v>
      </c>
      <c r="D2837" t="s">
        <v>23</v>
      </c>
      <c r="E2837" t="s">
        <v>5</v>
      </c>
      <c r="G2837" t="s">
        <v>24</v>
      </c>
      <c r="H2837">
        <v>1392802</v>
      </c>
      <c r="I2837">
        <v>1394208</v>
      </c>
      <c r="J2837" t="s">
        <v>529</v>
      </c>
      <c r="Q2837" t="s">
        <v>3633</v>
      </c>
      <c r="R2837">
        <v>1407</v>
      </c>
    </row>
    <row r="2838" spans="1:19" hidden="1" x14ac:dyDescent="0.55000000000000004">
      <c r="A2838" t="s">
        <v>20</v>
      </c>
      <c r="C2838" t="s">
        <v>22</v>
      </c>
      <c r="D2838" t="s">
        <v>23</v>
      </c>
      <c r="E2838" t="s">
        <v>5</v>
      </c>
      <c r="G2838" t="s">
        <v>24</v>
      </c>
      <c r="H2838">
        <v>1392802</v>
      </c>
      <c r="I2838">
        <v>1394208</v>
      </c>
      <c r="J2838" t="s">
        <v>529</v>
      </c>
      <c r="K2838" t="s">
        <v>3632</v>
      </c>
      <c r="N2838" t="s">
        <v>1469</v>
      </c>
      <c r="Q2838" t="s">
        <v>3633</v>
      </c>
      <c r="R2838">
        <v>1407</v>
      </c>
      <c r="S2838">
        <v>468</v>
      </c>
    </row>
    <row r="2839" spans="1:19" hidden="1" x14ac:dyDescent="0.55000000000000004">
      <c r="A2839" t="s">
        <v>4566</v>
      </c>
      <c r="B2839" t="s">
        <v>21</v>
      </c>
      <c r="C2839" t="s">
        <v>22</v>
      </c>
      <c r="D2839" t="s">
        <v>23</v>
      </c>
      <c r="E2839" t="s">
        <v>5</v>
      </c>
      <c r="G2839" t="s">
        <v>24</v>
      </c>
      <c r="H2839">
        <v>1394309</v>
      </c>
      <c r="I2839">
        <v>1394662</v>
      </c>
      <c r="J2839" t="s">
        <v>65</v>
      </c>
      <c r="Q2839" t="s">
        <v>3635</v>
      </c>
      <c r="R2839">
        <v>354</v>
      </c>
    </row>
    <row r="2840" spans="1:19" x14ac:dyDescent="0.55000000000000004">
      <c r="A2840" t="s">
        <v>20</v>
      </c>
      <c r="C2840" t="s">
        <v>22</v>
      </c>
      <c r="D2840" t="s">
        <v>23</v>
      </c>
      <c r="E2840" t="s">
        <v>5</v>
      </c>
      <c r="G2840" t="s">
        <v>24</v>
      </c>
      <c r="H2840">
        <v>1394309</v>
      </c>
      <c r="I2840">
        <v>1394662</v>
      </c>
      <c r="J2840" t="s">
        <v>65</v>
      </c>
      <c r="K2840" t="s">
        <v>3634</v>
      </c>
      <c r="N2840" t="s">
        <v>54</v>
      </c>
      <c r="Q2840" t="s">
        <v>3635</v>
      </c>
      <c r="R2840">
        <v>354</v>
      </c>
      <c r="S2840">
        <v>117</v>
      </c>
    </row>
    <row r="2841" spans="1:19" hidden="1" x14ac:dyDescent="0.55000000000000004">
      <c r="A2841" t="s">
        <v>4566</v>
      </c>
      <c r="B2841" t="s">
        <v>21</v>
      </c>
      <c r="C2841" t="s">
        <v>22</v>
      </c>
      <c r="D2841" t="s">
        <v>23</v>
      </c>
      <c r="E2841" t="s">
        <v>5</v>
      </c>
      <c r="G2841" t="s">
        <v>24</v>
      </c>
      <c r="H2841">
        <v>1395216</v>
      </c>
      <c r="I2841">
        <v>1396475</v>
      </c>
      <c r="J2841" t="s">
        <v>65</v>
      </c>
      <c r="Q2841" t="s">
        <v>3638</v>
      </c>
      <c r="R2841">
        <v>1260</v>
      </c>
    </row>
    <row r="2842" spans="1:19" x14ac:dyDescent="0.55000000000000004">
      <c r="A2842" t="s">
        <v>20</v>
      </c>
      <c r="C2842" t="s">
        <v>22</v>
      </c>
      <c r="D2842" t="s">
        <v>23</v>
      </c>
      <c r="E2842" t="s">
        <v>5</v>
      </c>
      <c r="G2842" t="s">
        <v>24</v>
      </c>
      <c r="H2842">
        <v>1395216</v>
      </c>
      <c r="I2842">
        <v>1396475</v>
      </c>
      <c r="J2842" t="s">
        <v>65</v>
      </c>
      <c r="K2842" t="s">
        <v>3636</v>
      </c>
      <c r="N2842" t="s">
        <v>3637</v>
      </c>
      <c r="Q2842" t="s">
        <v>3638</v>
      </c>
      <c r="R2842">
        <v>1260</v>
      </c>
      <c r="S2842">
        <v>419</v>
      </c>
    </row>
    <row r="2843" spans="1:19" hidden="1" x14ac:dyDescent="0.55000000000000004">
      <c r="A2843" t="s">
        <v>4566</v>
      </c>
      <c r="B2843" t="s">
        <v>21</v>
      </c>
      <c r="C2843" t="s">
        <v>22</v>
      </c>
      <c r="D2843" t="s">
        <v>23</v>
      </c>
      <c r="E2843" t="s">
        <v>5</v>
      </c>
      <c r="G2843" t="s">
        <v>24</v>
      </c>
      <c r="H2843">
        <v>1396489</v>
      </c>
      <c r="I2843">
        <v>1398024</v>
      </c>
      <c r="J2843" t="s">
        <v>65</v>
      </c>
      <c r="O2843" t="s">
        <v>3641</v>
      </c>
      <c r="Q2843" t="s">
        <v>3642</v>
      </c>
      <c r="R2843">
        <v>1536</v>
      </c>
    </row>
    <row r="2844" spans="1:19" x14ac:dyDescent="0.55000000000000004">
      <c r="A2844" t="s">
        <v>20</v>
      </c>
      <c r="C2844" t="s">
        <v>22</v>
      </c>
      <c r="D2844" t="s">
        <v>23</v>
      </c>
      <c r="E2844" t="s">
        <v>5</v>
      </c>
      <c r="G2844" t="s">
        <v>24</v>
      </c>
      <c r="H2844">
        <v>1396489</v>
      </c>
      <c r="I2844">
        <v>1398024</v>
      </c>
      <c r="J2844" t="s">
        <v>65</v>
      </c>
      <c r="K2844" t="s">
        <v>3639</v>
      </c>
      <c r="N2844" t="s">
        <v>3640</v>
      </c>
      <c r="O2844" t="s">
        <v>3641</v>
      </c>
      <c r="Q2844" t="s">
        <v>3642</v>
      </c>
      <c r="R2844">
        <v>1536</v>
      </c>
      <c r="S2844">
        <v>511</v>
      </c>
    </row>
    <row r="2845" spans="1:19" hidden="1" x14ac:dyDescent="0.55000000000000004">
      <c r="A2845" t="s">
        <v>4566</v>
      </c>
      <c r="B2845" t="s">
        <v>21</v>
      </c>
      <c r="C2845" t="s">
        <v>22</v>
      </c>
      <c r="D2845" t="s">
        <v>23</v>
      </c>
      <c r="E2845" t="s">
        <v>5</v>
      </c>
      <c r="G2845" t="s">
        <v>24</v>
      </c>
      <c r="H2845">
        <v>1398039</v>
      </c>
      <c r="I2845">
        <v>1398620</v>
      </c>
      <c r="J2845" t="s">
        <v>65</v>
      </c>
      <c r="Q2845" t="s">
        <v>3645</v>
      </c>
      <c r="R2845">
        <v>582</v>
      </c>
    </row>
    <row r="2846" spans="1:19" x14ac:dyDescent="0.55000000000000004">
      <c r="A2846" t="s">
        <v>20</v>
      </c>
      <c r="C2846" t="s">
        <v>22</v>
      </c>
      <c r="D2846" t="s">
        <v>23</v>
      </c>
      <c r="E2846" t="s">
        <v>5</v>
      </c>
      <c r="G2846" t="s">
        <v>24</v>
      </c>
      <c r="H2846">
        <v>1398039</v>
      </c>
      <c r="I2846">
        <v>1398620</v>
      </c>
      <c r="J2846" t="s">
        <v>65</v>
      </c>
      <c r="K2846" t="s">
        <v>3643</v>
      </c>
      <c r="N2846" t="s">
        <v>3644</v>
      </c>
      <c r="Q2846" t="s">
        <v>3645</v>
      </c>
      <c r="R2846">
        <v>582</v>
      </c>
      <c r="S2846">
        <v>193</v>
      </c>
    </row>
    <row r="2847" spans="1:19" hidden="1" x14ac:dyDescent="0.55000000000000004">
      <c r="A2847" t="s">
        <v>4566</v>
      </c>
      <c r="B2847" t="s">
        <v>21</v>
      </c>
      <c r="C2847" t="s">
        <v>22</v>
      </c>
      <c r="D2847" t="s">
        <v>23</v>
      </c>
      <c r="E2847" t="s">
        <v>5</v>
      </c>
      <c r="G2847" t="s">
        <v>24</v>
      </c>
      <c r="H2847">
        <v>1398617</v>
      </c>
      <c r="I2847">
        <v>1399666</v>
      </c>
      <c r="J2847" t="s">
        <v>65</v>
      </c>
      <c r="Q2847" t="s">
        <v>3648</v>
      </c>
      <c r="R2847">
        <v>1050</v>
      </c>
    </row>
    <row r="2848" spans="1:19" x14ac:dyDescent="0.55000000000000004">
      <c r="A2848" t="s">
        <v>20</v>
      </c>
      <c r="C2848" t="s">
        <v>22</v>
      </c>
      <c r="D2848" t="s">
        <v>23</v>
      </c>
      <c r="E2848" t="s">
        <v>5</v>
      </c>
      <c r="G2848" t="s">
        <v>24</v>
      </c>
      <c r="H2848">
        <v>1398617</v>
      </c>
      <c r="I2848">
        <v>1399666</v>
      </c>
      <c r="J2848" t="s">
        <v>65</v>
      </c>
      <c r="K2848" t="s">
        <v>3646</v>
      </c>
      <c r="N2848" t="s">
        <v>3647</v>
      </c>
      <c r="Q2848" t="s">
        <v>3648</v>
      </c>
      <c r="R2848">
        <v>1050</v>
      </c>
      <c r="S2848">
        <v>349</v>
      </c>
    </row>
    <row r="2849" spans="1:19" hidden="1" x14ac:dyDescent="0.55000000000000004">
      <c r="A2849" t="s">
        <v>4566</v>
      </c>
      <c r="B2849" t="s">
        <v>21</v>
      </c>
      <c r="C2849" t="s">
        <v>22</v>
      </c>
      <c r="D2849" t="s">
        <v>23</v>
      </c>
      <c r="E2849" t="s">
        <v>5</v>
      </c>
      <c r="G2849" t="s">
        <v>24</v>
      </c>
      <c r="H2849">
        <v>1399666</v>
      </c>
      <c r="I2849">
        <v>1401135</v>
      </c>
      <c r="J2849" t="s">
        <v>65</v>
      </c>
      <c r="Q2849" t="s">
        <v>3650</v>
      </c>
      <c r="R2849">
        <v>1470</v>
      </c>
    </row>
    <row r="2850" spans="1:19" x14ac:dyDescent="0.55000000000000004">
      <c r="A2850" t="s">
        <v>20</v>
      </c>
      <c r="C2850" t="s">
        <v>22</v>
      </c>
      <c r="D2850" t="s">
        <v>23</v>
      </c>
      <c r="E2850" t="s">
        <v>5</v>
      </c>
      <c r="G2850" t="s">
        <v>24</v>
      </c>
      <c r="H2850">
        <v>1399666</v>
      </c>
      <c r="I2850">
        <v>1401135</v>
      </c>
      <c r="J2850" t="s">
        <v>65</v>
      </c>
      <c r="K2850" t="s">
        <v>3649</v>
      </c>
      <c r="N2850" t="s">
        <v>1133</v>
      </c>
      <c r="Q2850" t="s">
        <v>3650</v>
      </c>
      <c r="R2850">
        <v>1470</v>
      </c>
      <c r="S2850">
        <v>489</v>
      </c>
    </row>
    <row r="2851" spans="1:19" hidden="1" x14ac:dyDescent="0.55000000000000004">
      <c r="A2851" t="s">
        <v>4566</v>
      </c>
      <c r="B2851" t="s">
        <v>21</v>
      </c>
      <c r="C2851" t="s">
        <v>22</v>
      </c>
      <c r="D2851" t="s">
        <v>23</v>
      </c>
      <c r="E2851" t="s">
        <v>5</v>
      </c>
      <c r="G2851" t="s">
        <v>24</v>
      </c>
      <c r="H2851">
        <v>1401120</v>
      </c>
      <c r="I2851">
        <v>1403327</v>
      </c>
      <c r="J2851" t="s">
        <v>65</v>
      </c>
      <c r="Q2851" t="s">
        <v>3653</v>
      </c>
      <c r="R2851">
        <v>2208</v>
      </c>
    </row>
    <row r="2852" spans="1:19" x14ac:dyDescent="0.55000000000000004">
      <c r="A2852" t="s">
        <v>20</v>
      </c>
      <c r="C2852" t="s">
        <v>22</v>
      </c>
      <c r="D2852" t="s">
        <v>23</v>
      </c>
      <c r="E2852" t="s">
        <v>5</v>
      </c>
      <c r="G2852" t="s">
        <v>24</v>
      </c>
      <c r="H2852">
        <v>1401120</v>
      </c>
      <c r="I2852">
        <v>1403327</v>
      </c>
      <c r="J2852" t="s">
        <v>65</v>
      </c>
      <c r="K2852" t="s">
        <v>3651</v>
      </c>
      <c r="N2852" t="s">
        <v>3652</v>
      </c>
      <c r="Q2852" t="s">
        <v>3653</v>
      </c>
      <c r="R2852">
        <v>2208</v>
      </c>
      <c r="S2852">
        <v>735</v>
      </c>
    </row>
    <row r="2853" spans="1:19" hidden="1" x14ac:dyDescent="0.55000000000000004">
      <c r="A2853" t="s">
        <v>4566</v>
      </c>
      <c r="B2853" t="s">
        <v>21</v>
      </c>
      <c r="C2853" t="s">
        <v>22</v>
      </c>
      <c r="D2853" t="s">
        <v>23</v>
      </c>
      <c r="E2853" t="s">
        <v>5</v>
      </c>
      <c r="G2853" t="s">
        <v>24</v>
      </c>
      <c r="H2853">
        <v>1403345</v>
      </c>
      <c r="I2853">
        <v>1404019</v>
      </c>
      <c r="J2853" t="s">
        <v>65</v>
      </c>
      <c r="Q2853" t="s">
        <v>3655</v>
      </c>
      <c r="R2853">
        <v>675</v>
      </c>
    </row>
    <row r="2854" spans="1:19" x14ac:dyDescent="0.55000000000000004">
      <c r="A2854" t="s">
        <v>20</v>
      </c>
      <c r="C2854" t="s">
        <v>22</v>
      </c>
      <c r="D2854" t="s">
        <v>23</v>
      </c>
      <c r="E2854" t="s">
        <v>5</v>
      </c>
      <c r="G2854" t="s">
        <v>24</v>
      </c>
      <c r="H2854">
        <v>1403345</v>
      </c>
      <c r="I2854">
        <v>1404019</v>
      </c>
      <c r="J2854" t="s">
        <v>65</v>
      </c>
      <c r="K2854" t="s">
        <v>3654</v>
      </c>
      <c r="N2854" t="s">
        <v>3652</v>
      </c>
      <c r="Q2854" t="s">
        <v>3655</v>
      </c>
      <c r="R2854">
        <v>675</v>
      </c>
      <c r="S2854">
        <v>224</v>
      </c>
    </row>
    <row r="2855" spans="1:19" hidden="1" x14ac:dyDescent="0.55000000000000004">
      <c r="A2855" t="s">
        <v>4566</v>
      </c>
      <c r="B2855" t="s">
        <v>21</v>
      </c>
      <c r="C2855" t="s">
        <v>22</v>
      </c>
      <c r="D2855" t="s">
        <v>23</v>
      </c>
      <c r="E2855" t="s">
        <v>5</v>
      </c>
      <c r="G2855" t="s">
        <v>24</v>
      </c>
      <c r="H2855">
        <v>1404022</v>
      </c>
      <c r="I2855">
        <v>1404276</v>
      </c>
      <c r="J2855" t="s">
        <v>65</v>
      </c>
      <c r="Q2855" t="s">
        <v>3657</v>
      </c>
      <c r="R2855">
        <v>255</v>
      </c>
    </row>
    <row r="2856" spans="1:19" x14ac:dyDescent="0.55000000000000004">
      <c r="A2856" t="s">
        <v>20</v>
      </c>
      <c r="C2856" t="s">
        <v>22</v>
      </c>
      <c r="D2856" t="s">
        <v>23</v>
      </c>
      <c r="E2856" t="s">
        <v>5</v>
      </c>
      <c r="G2856" t="s">
        <v>24</v>
      </c>
      <c r="H2856">
        <v>1404022</v>
      </c>
      <c r="I2856">
        <v>1404276</v>
      </c>
      <c r="J2856" t="s">
        <v>65</v>
      </c>
      <c r="K2856" t="s">
        <v>3656</v>
      </c>
      <c r="N2856" t="s">
        <v>3652</v>
      </c>
      <c r="Q2856" t="s">
        <v>3657</v>
      </c>
      <c r="R2856">
        <v>255</v>
      </c>
      <c r="S2856">
        <v>84</v>
      </c>
    </row>
    <row r="2857" spans="1:19" hidden="1" x14ac:dyDescent="0.55000000000000004">
      <c r="A2857" t="s">
        <v>4566</v>
      </c>
      <c r="B2857" t="s">
        <v>21</v>
      </c>
      <c r="C2857" t="s">
        <v>22</v>
      </c>
      <c r="D2857" t="s">
        <v>23</v>
      </c>
      <c r="E2857" t="s">
        <v>5</v>
      </c>
      <c r="G2857" t="s">
        <v>24</v>
      </c>
      <c r="H2857">
        <v>1404269</v>
      </c>
      <c r="I2857">
        <v>1404997</v>
      </c>
      <c r="J2857" t="s">
        <v>65</v>
      </c>
      <c r="Q2857" t="s">
        <v>3660</v>
      </c>
      <c r="R2857">
        <v>729</v>
      </c>
    </row>
    <row r="2858" spans="1:19" x14ac:dyDescent="0.55000000000000004">
      <c r="A2858" t="s">
        <v>20</v>
      </c>
      <c r="C2858" t="s">
        <v>22</v>
      </c>
      <c r="D2858" t="s">
        <v>23</v>
      </c>
      <c r="E2858" t="s">
        <v>5</v>
      </c>
      <c r="G2858" t="s">
        <v>24</v>
      </c>
      <c r="H2858">
        <v>1404269</v>
      </c>
      <c r="I2858">
        <v>1404997</v>
      </c>
      <c r="J2858" t="s">
        <v>65</v>
      </c>
      <c r="K2858" t="s">
        <v>3658</v>
      </c>
      <c r="N2858" t="s">
        <v>3659</v>
      </c>
      <c r="Q2858" t="s">
        <v>3660</v>
      </c>
      <c r="R2858">
        <v>729</v>
      </c>
      <c r="S2858">
        <v>242</v>
      </c>
    </row>
    <row r="2859" spans="1:19" hidden="1" x14ac:dyDescent="0.55000000000000004">
      <c r="A2859" t="s">
        <v>4566</v>
      </c>
      <c r="B2859" t="s">
        <v>21</v>
      </c>
      <c r="C2859" t="s">
        <v>22</v>
      </c>
      <c r="D2859" t="s">
        <v>23</v>
      </c>
      <c r="E2859" t="s">
        <v>5</v>
      </c>
      <c r="G2859" t="s">
        <v>24</v>
      </c>
      <c r="H2859">
        <v>1404997</v>
      </c>
      <c r="I2859">
        <v>1406136</v>
      </c>
      <c r="J2859" t="s">
        <v>65</v>
      </c>
      <c r="Q2859" t="s">
        <v>3662</v>
      </c>
      <c r="R2859">
        <v>1140</v>
      </c>
    </row>
    <row r="2860" spans="1:19" x14ac:dyDescent="0.55000000000000004">
      <c r="A2860" t="s">
        <v>20</v>
      </c>
      <c r="C2860" t="s">
        <v>22</v>
      </c>
      <c r="D2860" t="s">
        <v>23</v>
      </c>
      <c r="E2860" t="s">
        <v>5</v>
      </c>
      <c r="G2860" t="s">
        <v>24</v>
      </c>
      <c r="H2860">
        <v>1404997</v>
      </c>
      <c r="I2860">
        <v>1406136</v>
      </c>
      <c r="J2860" t="s">
        <v>65</v>
      </c>
      <c r="K2860" t="s">
        <v>3661</v>
      </c>
      <c r="N2860" t="s">
        <v>3425</v>
      </c>
      <c r="Q2860" t="s">
        <v>3662</v>
      </c>
      <c r="R2860">
        <v>1140</v>
      </c>
      <c r="S2860">
        <v>379</v>
      </c>
    </row>
    <row r="2861" spans="1:19" hidden="1" x14ac:dyDescent="0.55000000000000004">
      <c r="A2861" t="s">
        <v>4566</v>
      </c>
      <c r="B2861" t="s">
        <v>21</v>
      </c>
      <c r="C2861" t="s">
        <v>22</v>
      </c>
      <c r="D2861" t="s">
        <v>23</v>
      </c>
      <c r="E2861" t="s">
        <v>5</v>
      </c>
      <c r="G2861" t="s">
        <v>24</v>
      </c>
      <c r="H2861">
        <v>1406120</v>
      </c>
      <c r="I2861">
        <v>1406602</v>
      </c>
      <c r="J2861" t="s">
        <v>65</v>
      </c>
      <c r="Q2861" t="s">
        <v>3665</v>
      </c>
      <c r="R2861">
        <v>483</v>
      </c>
    </row>
    <row r="2862" spans="1:19" x14ac:dyDescent="0.55000000000000004">
      <c r="A2862" t="s">
        <v>20</v>
      </c>
      <c r="C2862" t="s">
        <v>22</v>
      </c>
      <c r="D2862" t="s">
        <v>23</v>
      </c>
      <c r="E2862" t="s">
        <v>5</v>
      </c>
      <c r="G2862" t="s">
        <v>24</v>
      </c>
      <c r="H2862">
        <v>1406120</v>
      </c>
      <c r="I2862">
        <v>1406602</v>
      </c>
      <c r="J2862" t="s">
        <v>65</v>
      </c>
      <c r="K2862" t="s">
        <v>3663</v>
      </c>
      <c r="N2862" t="s">
        <v>3664</v>
      </c>
      <c r="Q2862" t="s">
        <v>3665</v>
      </c>
      <c r="R2862">
        <v>483</v>
      </c>
      <c r="S2862">
        <v>160</v>
      </c>
    </row>
    <row r="2863" spans="1:19" hidden="1" x14ac:dyDescent="0.55000000000000004">
      <c r="A2863" t="s">
        <v>4566</v>
      </c>
      <c r="B2863" t="s">
        <v>21</v>
      </c>
      <c r="C2863" t="s">
        <v>22</v>
      </c>
      <c r="D2863" t="s">
        <v>23</v>
      </c>
      <c r="E2863" t="s">
        <v>5</v>
      </c>
      <c r="G2863" t="s">
        <v>24</v>
      </c>
      <c r="H2863">
        <v>1407209</v>
      </c>
      <c r="I2863">
        <v>1408216</v>
      </c>
      <c r="J2863" t="s">
        <v>529</v>
      </c>
      <c r="Q2863" t="s">
        <v>3667</v>
      </c>
      <c r="R2863">
        <v>1008</v>
      </c>
    </row>
    <row r="2864" spans="1:19" hidden="1" x14ac:dyDescent="0.55000000000000004">
      <c r="A2864" t="s">
        <v>20</v>
      </c>
      <c r="C2864" t="s">
        <v>22</v>
      </c>
      <c r="D2864" t="s">
        <v>23</v>
      </c>
      <c r="E2864" t="s">
        <v>5</v>
      </c>
      <c r="G2864" t="s">
        <v>24</v>
      </c>
      <c r="H2864">
        <v>1407209</v>
      </c>
      <c r="I2864">
        <v>1408216</v>
      </c>
      <c r="J2864" t="s">
        <v>529</v>
      </c>
      <c r="K2864" t="s">
        <v>3666</v>
      </c>
      <c r="N2864" t="s">
        <v>1744</v>
      </c>
      <c r="Q2864" t="s">
        <v>3667</v>
      </c>
      <c r="R2864">
        <v>1008</v>
      </c>
      <c r="S2864">
        <v>335</v>
      </c>
    </row>
    <row r="2865" spans="1:19" hidden="1" x14ac:dyDescent="0.55000000000000004">
      <c r="A2865" t="s">
        <v>4566</v>
      </c>
      <c r="B2865" t="s">
        <v>21</v>
      </c>
      <c r="C2865" t="s">
        <v>22</v>
      </c>
      <c r="D2865" t="s">
        <v>23</v>
      </c>
      <c r="E2865" t="s">
        <v>5</v>
      </c>
      <c r="G2865" t="s">
        <v>24</v>
      </c>
      <c r="H2865">
        <v>1408293</v>
      </c>
      <c r="I2865">
        <v>1408919</v>
      </c>
      <c r="J2865" t="s">
        <v>65</v>
      </c>
      <c r="Q2865" t="s">
        <v>3670</v>
      </c>
      <c r="R2865">
        <v>627</v>
      </c>
    </row>
    <row r="2866" spans="1:19" x14ac:dyDescent="0.55000000000000004">
      <c r="A2866" t="s">
        <v>20</v>
      </c>
      <c r="C2866" t="s">
        <v>22</v>
      </c>
      <c r="D2866" t="s">
        <v>23</v>
      </c>
      <c r="E2866" t="s">
        <v>5</v>
      </c>
      <c r="G2866" t="s">
        <v>24</v>
      </c>
      <c r="H2866">
        <v>1408293</v>
      </c>
      <c r="I2866">
        <v>1408919</v>
      </c>
      <c r="J2866" t="s">
        <v>65</v>
      </c>
      <c r="K2866" t="s">
        <v>3668</v>
      </c>
      <c r="N2866" t="s">
        <v>3669</v>
      </c>
      <c r="Q2866" t="s">
        <v>3670</v>
      </c>
      <c r="R2866">
        <v>627</v>
      </c>
      <c r="S2866">
        <v>208</v>
      </c>
    </row>
    <row r="2867" spans="1:19" hidden="1" x14ac:dyDescent="0.55000000000000004">
      <c r="A2867" t="s">
        <v>4566</v>
      </c>
      <c r="B2867" t="s">
        <v>21</v>
      </c>
      <c r="C2867" t="s">
        <v>22</v>
      </c>
      <c r="D2867" t="s">
        <v>23</v>
      </c>
      <c r="E2867" t="s">
        <v>5</v>
      </c>
      <c r="G2867" t="s">
        <v>24</v>
      </c>
      <c r="H2867">
        <v>1408937</v>
      </c>
      <c r="I2867">
        <v>1409914</v>
      </c>
      <c r="J2867" t="s">
        <v>65</v>
      </c>
      <c r="Q2867" t="s">
        <v>3672</v>
      </c>
      <c r="R2867">
        <v>978</v>
      </c>
    </row>
    <row r="2868" spans="1:19" x14ac:dyDescent="0.55000000000000004">
      <c r="A2868" t="s">
        <v>20</v>
      </c>
      <c r="C2868" t="s">
        <v>22</v>
      </c>
      <c r="D2868" t="s">
        <v>23</v>
      </c>
      <c r="E2868" t="s">
        <v>5</v>
      </c>
      <c r="G2868" t="s">
        <v>24</v>
      </c>
      <c r="H2868">
        <v>1408937</v>
      </c>
      <c r="I2868">
        <v>1409914</v>
      </c>
      <c r="J2868" t="s">
        <v>65</v>
      </c>
      <c r="K2868" t="s">
        <v>3671</v>
      </c>
      <c r="N2868" t="s">
        <v>172</v>
      </c>
      <c r="Q2868" t="s">
        <v>3672</v>
      </c>
      <c r="R2868">
        <v>978</v>
      </c>
      <c r="S2868">
        <v>325</v>
      </c>
    </row>
    <row r="2869" spans="1:19" hidden="1" x14ac:dyDescent="0.55000000000000004">
      <c r="A2869" t="s">
        <v>4566</v>
      </c>
      <c r="B2869" t="s">
        <v>21</v>
      </c>
      <c r="C2869" t="s">
        <v>22</v>
      </c>
      <c r="D2869" t="s">
        <v>23</v>
      </c>
      <c r="E2869" t="s">
        <v>5</v>
      </c>
      <c r="G2869" t="s">
        <v>24</v>
      </c>
      <c r="H2869">
        <v>1409932</v>
      </c>
      <c r="I2869">
        <v>1410969</v>
      </c>
      <c r="J2869" t="s">
        <v>65</v>
      </c>
      <c r="Q2869" t="s">
        <v>3675</v>
      </c>
      <c r="R2869">
        <v>1038</v>
      </c>
    </row>
    <row r="2870" spans="1:19" x14ac:dyDescent="0.55000000000000004">
      <c r="A2870" t="s">
        <v>20</v>
      </c>
      <c r="C2870" t="s">
        <v>22</v>
      </c>
      <c r="D2870" t="s">
        <v>23</v>
      </c>
      <c r="E2870" t="s">
        <v>5</v>
      </c>
      <c r="G2870" t="s">
        <v>24</v>
      </c>
      <c r="H2870">
        <v>1409932</v>
      </c>
      <c r="I2870">
        <v>1410969</v>
      </c>
      <c r="J2870" t="s">
        <v>65</v>
      </c>
      <c r="K2870" t="s">
        <v>3673</v>
      </c>
      <c r="N2870" t="s">
        <v>3674</v>
      </c>
      <c r="Q2870" t="s">
        <v>3675</v>
      </c>
      <c r="R2870">
        <v>1038</v>
      </c>
      <c r="S2870">
        <v>345</v>
      </c>
    </row>
    <row r="2871" spans="1:19" hidden="1" x14ac:dyDescent="0.55000000000000004">
      <c r="A2871" t="s">
        <v>4566</v>
      </c>
      <c r="B2871" t="s">
        <v>21</v>
      </c>
      <c r="C2871" t="s">
        <v>22</v>
      </c>
      <c r="D2871" t="s">
        <v>23</v>
      </c>
      <c r="E2871" t="s">
        <v>5</v>
      </c>
      <c r="G2871" t="s">
        <v>24</v>
      </c>
      <c r="H2871">
        <v>1410956</v>
      </c>
      <c r="I2871">
        <v>1411570</v>
      </c>
      <c r="J2871" t="s">
        <v>65</v>
      </c>
      <c r="Q2871" t="s">
        <v>3678</v>
      </c>
      <c r="R2871">
        <v>615</v>
      </c>
    </row>
    <row r="2872" spans="1:19" x14ac:dyDescent="0.55000000000000004">
      <c r="A2872" t="s">
        <v>20</v>
      </c>
      <c r="C2872" t="s">
        <v>22</v>
      </c>
      <c r="D2872" t="s">
        <v>23</v>
      </c>
      <c r="E2872" t="s">
        <v>5</v>
      </c>
      <c r="G2872" t="s">
        <v>24</v>
      </c>
      <c r="H2872">
        <v>1410956</v>
      </c>
      <c r="I2872">
        <v>1411570</v>
      </c>
      <c r="J2872" t="s">
        <v>65</v>
      </c>
      <c r="K2872" t="s">
        <v>3676</v>
      </c>
      <c r="N2872" t="s">
        <v>3677</v>
      </c>
      <c r="Q2872" t="s">
        <v>3678</v>
      </c>
      <c r="R2872">
        <v>615</v>
      </c>
      <c r="S2872">
        <v>204</v>
      </c>
    </row>
    <row r="2873" spans="1:19" hidden="1" x14ac:dyDescent="0.55000000000000004">
      <c r="A2873" t="s">
        <v>4566</v>
      </c>
      <c r="B2873" t="s">
        <v>21</v>
      </c>
      <c r="C2873" t="s">
        <v>22</v>
      </c>
      <c r="D2873" t="s">
        <v>23</v>
      </c>
      <c r="E2873" t="s">
        <v>5</v>
      </c>
      <c r="G2873" t="s">
        <v>24</v>
      </c>
      <c r="H2873">
        <v>1411533</v>
      </c>
      <c r="I2873">
        <v>1412261</v>
      </c>
      <c r="J2873" t="s">
        <v>65</v>
      </c>
      <c r="Q2873" t="s">
        <v>3680</v>
      </c>
      <c r="R2873">
        <v>729</v>
      </c>
    </row>
    <row r="2874" spans="1:19" x14ac:dyDescent="0.55000000000000004">
      <c r="A2874" t="s">
        <v>20</v>
      </c>
      <c r="C2874" t="s">
        <v>22</v>
      </c>
      <c r="D2874" t="s">
        <v>23</v>
      </c>
      <c r="E2874" t="s">
        <v>5</v>
      </c>
      <c r="G2874" t="s">
        <v>24</v>
      </c>
      <c r="H2874">
        <v>1411533</v>
      </c>
      <c r="I2874">
        <v>1412261</v>
      </c>
      <c r="J2874" t="s">
        <v>65</v>
      </c>
      <c r="K2874" t="s">
        <v>3679</v>
      </c>
      <c r="N2874" t="s">
        <v>618</v>
      </c>
      <c r="Q2874" t="s">
        <v>3680</v>
      </c>
      <c r="R2874">
        <v>729</v>
      </c>
      <c r="S2874">
        <v>242</v>
      </c>
    </row>
    <row r="2875" spans="1:19" hidden="1" x14ac:dyDescent="0.55000000000000004">
      <c r="A2875" t="s">
        <v>4566</v>
      </c>
      <c r="B2875" t="s">
        <v>21</v>
      </c>
      <c r="C2875" t="s">
        <v>22</v>
      </c>
      <c r="D2875" t="s">
        <v>23</v>
      </c>
      <c r="E2875" t="s">
        <v>5</v>
      </c>
      <c r="G2875" t="s">
        <v>24</v>
      </c>
      <c r="H2875">
        <v>1412424</v>
      </c>
      <c r="I2875">
        <v>1413416</v>
      </c>
      <c r="J2875" t="s">
        <v>65</v>
      </c>
      <c r="Q2875" t="s">
        <v>3682</v>
      </c>
      <c r="R2875">
        <v>993</v>
      </c>
    </row>
    <row r="2876" spans="1:19" x14ac:dyDescent="0.55000000000000004">
      <c r="A2876" t="s">
        <v>20</v>
      </c>
      <c r="C2876" t="s">
        <v>22</v>
      </c>
      <c r="D2876" t="s">
        <v>23</v>
      </c>
      <c r="E2876" t="s">
        <v>5</v>
      </c>
      <c r="G2876" t="s">
        <v>24</v>
      </c>
      <c r="H2876">
        <v>1412424</v>
      </c>
      <c r="I2876">
        <v>1413416</v>
      </c>
      <c r="J2876" t="s">
        <v>65</v>
      </c>
      <c r="K2876" t="s">
        <v>3681</v>
      </c>
      <c r="N2876" t="s">
        <v>597</v>
      </c>
      <c r="Q2876" t="s">
        <v>3682</v>
      </c>
      <c r="R2876">
        <v>993</v>
      </c>
      <c r="S2876">
        <v>330</v>
      </c>
    </row>
    <row r="2877" spans="1:19" hidden="1" x14ac:dyDescent="0.55000000000000004">
      <c r="A2877" t="s">
        <v>4566</v>
      </c>
      <c r="B2877" t="s">
        <v>21</v>
      </c>
      <c r="C2877" t="s">
        <v>22</v>
      </c>
      <c r="D2877" t="s">
        <v>23</v>
      </c>
      <c r="E2877" t="s">
        <v>5</v>
      </c>
      <c r="G2877" t="s">
        <v>24</v>
      </c>
      <c r="H2877">
        <v>1413462</v>
      </c>
      <c r="I2877">
        <v>1414199</v>
      </c>
      <c r="J2877" t="s">
        <v>65</v>
      </c>
      <c r="Q2877" t="s">
        <v>3685</v>
      </c>
      <c r="R2877">
        <v>738</v>
      </c>
    </row>
    <row r="2878" spans="1:19" x14ac:dyDescent="0.55000000000000004">
      <c r="A2878" t="s">
        <v>20</v>
      </c>
      <c r="C2878" t="s">
        <v>22</v>
      </c>
      <c r="D2878" t="s">
        <v>23</v>
      </c>
      <c r="E2878" t="s">
        <v>5</v>
      </c>
      <c r="G2878" t="s">
        <v>24</v>
      </c>
      <c r="H2878">
        <v>1413462</v>
      </c>
      <c r="I2878">
        <v>1414199</v>
      </c>
      <c r="J2878" t="s">
        <v>65</v>
      </c>
      <c r="K2878" t="s">
        <v>3683</v>
      </c>
      <c r="N2878" t="s">
        <v>3684</v>
      </c>
      <c r="Q2878" t="s">
        <v>3685</v>
      </c>
      <c r="R2878">
        <v>738</v>
      </c>
      <c r="S2878">
        <v>245</v>
      </c>
    </row>
    <row r="2879" spans="1:19" hidden="1" x14ac:dyDescent="0.55000000000000004">
      <c r="A2879" t="s">
        <v>4566</v>
      </c>
      <c r="B2879" t="s">
        <v>21</v>
      </c>
      <c r="C2879" t="s">
        <v>22</v>
      </c>
      <c r="D2879" t="s">
        <v>23</v>
      </c>
      <c r="E2879" t="s">
        <v>5</v>
      </c>
      <c r="G2879" t="s">
        <v>24</v>
      </c>
      <c r="H2879">
        <v>1414209</v>
      </c>
      <c r="I2879">
        <v>1415087</v>
      </c>
      <c r="J2879" t="s">
        <v>65</v>
      </c>
      <c r="Q2879" t="s">
        <v>3687</v>
      </c>
      <c r="R2879">
        <v>879</v>
      </c>
    </row>
    <row r="2880" spans="1:19" x14ac:dyDescent="0.55000000000000004">
      <c r="A2880" t="s">
        <v>20</v>
      </c>
      <c r="C2880" t="s">
        <v>22</v>
      </c>
      <c r="D2880" t="s">
        <v>23</v>
      </c>
      <c r="E2880" t="s">
        <v>5</v>
      </c>
      <c r="G2880" t="s">
        <v>24</v>
      </c>
      <c r="H2880">
        <v>1414209</v>
      </c>
      <c r="I2880">
        <v>1415087</v>
      </c>
      <c r="J2880" t="s">
        <v>65</v>
      </c>
      <c r="K2880" t="s">
        <v>3686</v>
      </c>
      <c r="N2880" t="s">
        <v>729</v>
      </c>
      <c r="Q2880" t="s">
        <v>3687</v>
      </c>
      <c r="R2880">
        <v>879</v>
      </c>
      <c r="S2880">
        <v>292</v>
      </c>
    </row>
    <row r="2881" spans="1:19" hidden="1" x14ac:dyDescent="0.55000000000000004">
      <c r="A2881" t="s">
        <v>4566</v>
      </c>
      <c r="B2881" t="s">
        <v>21</v>
      </c>
      <c r="C2881" t="s">
        <v>22</v>
      </c>
      <c r="D2881" t="s">
        <v>23</v>
      </c>
      <c r="E2881" t="s">
        <v>5</v>
      </c>
      <c r="G2881" t="s">
        <v>24</v>
      </c>
      <c r="H2881">
        <v>1415089</v>
      </c>
      <c r="I2881">
        <v>1415430</v>
      </c>
      <c r="J2881" t="s">
        <v>65</v>
      </c>
      <c r="Q2881" t="s">
        <v>3690</v>
      </c>
      <c r="R2881">
        <v>342</v>
      </c>
    </row>
    <row r="2882" spans="1:19" x14ac:dyDescent="0.55000000000000004">
      <c r="A2882" t="s">
        <v>20</v>
      </c>
      <c r="C2882" t="s">
        <v>22</v>
      </c>
      <c r="D2882" t="s">
        <v>23</v>
      </c>
      <c r="E2882" t="s">
        <v>5</v>
      </c>
      <c r="G2882" t="s">
        <v>24</v>
      </c>
      <c r="H2882">
        <v>1415089</v>
      </c>
      <c r="I2882">
        <v>1415430</v>
      </c>
      <c r="J2882" t="s">
        <v>65</v>
      </c>
      <c r="K2882" t="s">
        <v>3688</v>
      </c>
      <c r="N2882" t="s">
        <v>3689</v>
      </c>
      <c r="Q2882" t="s">
        <v>3690</v>
      </c>
      <c r="R2882">
        <v>342</v>
      </c>
      <c r="S2882">
        <v>113</v>
      </c>
    </row>
    <row r="2883" spans="1:19" hidden="1" x14ac:dyDescent="0.55000000000000004">
      <c r="A2883" t="s">
        <v>4566</v>
      </c>
      <c r="B2883" t="s">
        <v>21</v>
      </c>
      <c r="C2883" t="s">
        <v>22</v>
      </c>
      <c r="D2883" t="s">
        <v>23</v>
      </c>
      <c r="E2883" t="s">
        <v>5</v>
      </c>
      <c r="G2883" t="s">
        <v>24</v>
      </c>
      <c r="H2883">
        <v>1415432</v>
      </c>
      <c r="I2883">
        <v>1416448</v>
      </c>
      <c r="J2883" t="s">
        <v>65</v>
      </c>
      <c r="Q2883" t="s">
        <v>3693</v>
      </c>
      <c r="R2883">
        <v>1017</v>
      </c>
    </row>
    <row r="2884" spans="1:19" x14ac:dyDescent="0.55000000000000004">
      <c r="A2884" t="s">
        <v>20</v>
      </c>
      <c r="C2884" t="s">
        <v>22</v>
      </c>
      <c r="D2884" t="s">
        <v>23</v>
      </c>
      <c r="E2884" t="s">
        <v>5</v>
      </c>
      <c r="G2884" t="s">
        <v>24</v>
      </c>
      <c r="H2884">
        <v>1415432</v>
      </c>
      <c r="I2884">
        <v>1416448</v>
      </c>
      <c r="J2884" t="s">
        <v>65</v>
      </c>
      <c r="K2884" t="s">
        <v>3691</v>
      </c>
      <c r="N2884" t="s">
        <v>3692</v>
      </c>
      <c r="Q2884" t="s">
        <v>3693</v>
      </c>
      <c r="R2884">
        <v>1017</v>
      </c>
      <c r="S2884">
        <v>338</v>
      </c>
    </row>
    <row r="2885" spans="1:19" hidden="1" x14ac:dyDescent="0.55000000000000004">
      <c r="A2885" t="s">
        <v>4566</v>
      </c>
      <c r="B2885" t="s">
        <v>21</v>
      </c>
      <c r="C2885" t="s">
        <v>22</v>
      </c>
      <c r="D2885" t="s">
        <v>23</v>
      </c>
      <c r="E2885" t="s">
        <v>5</v>
      </c>
      <c r="G2885" t="s">
        <v>24</v>
      </c>
      <c r="H2885">
        <v>1416448</v>
      </c>
      <c r="I2885">
        <v>1416783</v>
      </c>
      <c r="J2885" t="s">
        <v>65</v>
      </c>
      <c r="Q2885" t="s">
        <v>3696</v>
      </c>
      <c r="R2885">
        <v>336</v>
      </c>
    </row>
    <row r="2886" spans="1:19" x14ac:dyDescent="0.55000000000000004">
      <c r="A2886" t="s">
        <v>20</v>
      </c>
      <c r="C2886" t="s">
        <v>22</v>
      </c>
      <c r="D2886" t="s">
        <v>23</v>
      </c>
      <c r="E2886" t="s">
        <v>5</v>
      </c>
      <c r="G2886" t="s">
        <v>24</v>
      </c>
      <c r="H2886">
        <v>1416448</v>
      </c>
      <c r="I2886">
        <v>1416783</v>
      </c>
      <c r="J2886" t="s">
        <v>65</v>
      </c>
      <c r="K2886" t="s">
        <v>3694</v>
      </c>
      <c r="N2886" t="s">
        <v>3695</v>
      </c>
      <c r="Q2886" t="s">
        <v>3696</v>
      </c>
      <c r="R2886">
        <v>336</v>
      </c>
      <c r="S2886">
        <v>111</v>
      </c>
    </row>
    <row r="2887" spans="1:19" hidden="1" x14ac:dyDescent="0.55000000000000004">
      <c r="A2887" t="s">
        <v>4566</v>
      </c>
      <c r="B2887" t="s">
        <v>21</v>
      </c>
      <c r="C2887" t="s">
        <v>22</v>
      </c>
      <c r="D2887" t="s">
        <v>23</v>
      </c>
      <c r="E2887" t="s">
        <v>5</v>
      </c>
      <c r="G2887" t="s">
        <v>24</v>
      </c>
      <c r="H2887">
        <v>1416799</v>
      </c>
      <c r="I2887">
        <v>1417428</v>
      </c>
      <c r="J2887" t="s">
        <v>65</v>
      </c>
      <c r="Q2887" t="s">
        <v>3699</v>
      </c>
      <c r="R2887">
        <v>630</v>
      </c>
    </row>
    <row r="2888" spans="1:19" x14ac:dyDescent="0.55000000000000004">
      <c r="A2888" t="s">
        <v>20</v>
      </c>
      <c r="C2888" t="s">
        <v>22</v>
      </c>
      <c r="D2888" t="s">
        <v>23</v>
      </c>
      <c r="E2888" t="s">
        <v>5</v>
      </c>
      <c r="G2888" t="s">
        <v>24</v>
      </c>
      <c r="H2888">
        <v>1416799</v>
      </c>
      <c r="I2888">
        <v>1417428</v>
      </c>
      <c r="J2888" t="s">
        <v>65</v>
      </c>
      <c r="K2888" t="s">
        <v>3697</v>
      </c>
      <c r="N2888" t="s">
        <v>3698</v>
      </c>
      <c r="Q2888" t="s">
        <v>3699</v>
      </c>
      <c r="R2888">
        <v>630</v>
      </c>
      <c r="S2888">
        <v>209</v>
      </c>
    </row>
    <row r="2889" spans="1:19" hidden="1" x14ac:dyDescent="0.55000000000000004">
      <c r="A2889" t="s">
        <v>4566</v>
      </c>
      <c r="B2889" t="s">
        <v>21</v>
      </c>
      <c r="C2889" t="s">
        <v>22</v>
      </c>
      <c r="D2889" t="s">
        <v>23</v>
      </c>
      <c r="E2889" t="s">
        <v>5</v>
      </c>
      <c r="G2889" t="s">
        <v>24</v>
      </c>
      <c r="H2889">
        <v>1417593</v>
      </c>
      <c r="I2889">
        <v>1418192</v>
      </c>
      <c r="J2889" t="s">
        <v>65</v>
      </c>
      <c r="Q2889" t="s">
        <v>3702</v>
      </c>
      <c r="R2889">
        <v>600</v>
      </c>
    </row>
    <row r="2890" spans="1:19" x14ac:dyDescent="0.55000000000000004">
      <c r="A2890" t="s">
        <v>20</v>
      </c>
      <c r="C2890" t="s">
        <v>22</v>
      </c>
      <c r="D2890" t="s">
        <v>23</v>
      </c>
      <c r="E2890" t="s">
        <v>5</v>
      </c>
      <c r="G2890" t="s">
        <v>24</v>
      </c>
      <c r="H2890">
        <v>1417593</v>
      </c>
      <c r="I2890">
        <v>1418192</v>
      </c>
      <c r="J2890" t="s">
        <v>65</v>
      </c>
      <c r="K2890" t="s">
        <v>3700</v>
      </c>
      <c r="N2890" t="s">
        <v>3701</v>
      </c>
      <c r="Q2890" t="s">
        <v>3702</v>
      </c>
      <c r="R2890">
        <v>600</v>
      </c>
      <c r="S2890">
        <v>199</v>
      </c>
    </row>
    <row r="2891" spans="1:19" hidden="1" x14ac:dyDescent="0.55000000000000004">
      <c r="A2891" t="s">
        <v>4566</v>
      </c>
      <c r="B2891" t="s">
        <v>21</v>
      </c>
      <c r="C2891" t="s">
        <v>22</v>
      </c>
      <c r="D2891" t="s">
        <v>23</v>
      </c>
      <c r="E2891" t="s">
        <v>5</v>
      </c>
      <c r="G2891" t="s">
        <v>24</v>
      </c>
      <c r="H2891">
        <v>1418219</v>
      </c>
      <c r="I2891">
        <v>1418533</v>
      </c>
      <c r="J2891" t="s">
        <v>65</v>
      </c>
      <c r="Q2891" t="s">
        <v>3704</v>
      </c>
      <c r="R2891">
        <v>315</v>
      </c>
    </row>
    <row r="2892" spans="1:19" x14ac:dyDescent="0.55000000000000004">
      <c r="A2892" t="s">
        <v>20</v>
      </c>
      <c r="C2892" t="s">
        <v>22</v>
      </c>
      <c r="D2892" t="s">
        <v>23</v>
      </c>
      <c r="E2892" t="s">
        <v>5</v>
      </c>
      <c r="G2892" t="s">
        <v>24</v>
      </c>
      <c r="H2892">
        <v>1418219</v>
      </c>
      <c r="I2892">
        <v>1418533</v>
      </c>
      <c r="J2892" t="s">
        <v>65</v>
      </c>
      <c r="K2892" t="s">
        <v>3703</v>
      </c>
      <c r="N2892" t="s">
        <v>54</v>
      </c>
      <c r="Q2892" t="s">
        <v>3704</v>
      </c>
      <c r="R2892">
        <v>315</v>
      </c>
      <c r="S2892">
        <v>104</v>
      </c>
    </row>
    <row r="2893" spans="1:19" hidden="1" x14ac:dyDescent="0.55000000000000004">
      <c r="A2893" t="s">
        <v>4566</v>
      </c>
      <c r="B2893" t="s">
        <v>21</v>
      </c>
      <c r="C2893" t="s">
        <v>22</v>
      </c>
      <c r="D2893" t="s">
        <v>23</v>
      </c>
      <c r="E2893" t="s">
        <v>5</v>
      </c>
      <c r="G2893" t="s">
        <v>24</v>
      </c>
      <c r="H2893">
        <v>1418549</v>
      </c>
      <c r="I2893">
        <v>1420294</v>
      </c>
      <c r="J2893" t="s">
        <v>65</v>
      </c>
      <c r="Q2893" t="s">
        <v>3707</v>
      </c>
      <c r="R2893">
        <v>1746</v>
      </c>
    </row>
    <row r="2894" spans="1:19" x14ac:dyDescent="0.55000000000000004">
      <c r="A2894" t="s">
        <v>20</v>
      </c>
      <c r="C2894" t="s">
        <v>22</v>
      </c>
      <c r="D2894" t="s">
        <v>23</v>
      </c>
      <c r="E2894" t="s">
        <v>5</v>
      </c>
      <c r="G2894" t="s">
        <v>24</v>
      </c>
      <c r="H2894">
        <v>1418549</v>
      </c>
      <c r="I2894">
        <v>1420294</v>
      </c>
      <c r="J2894" t="s">
        <v>65</v>
      </c>
      <c r="K2894" t="s">
        <v>3705</v>
      </c>
      <c r="N2894" t="s">
        <v>3706</v>
      </c>
      <c r="Q2894" t="s">
        <v>3707</v>
      </c>
      <c r="R2894">
        <v>1746</v>
      </c>
      <c r="S2894">
        <v>581</v>
      </c>
    </row>
    <row r="2895" spans="1:19" hidden="1" x14ac:dyDescent="0.55000000000000004">
      <c r="A2895" t="s">
        <v>4566</v>
      </c>
      <c r="B2895" t="s">
        <v>21</v>
      </c>
      <c r="C2895" t="s">
        <v>22</v>
      </c>
      <c r="D2895" t="s">
        <v>23</v>
      </c>
      <c r="E2895" t="s">
        <v>5</v>
      </c>
      <c r="G2895" t="s">
        <v>24</v>
      </c>
      <c r="H2895">
        <v>1420506</v>
      </c>
      <c r="I2895">
        <v>1420991</v>
      </c>
      <c r="J2895" t="s">
        <v>65</v>
      </c>
      <c r="Q2895" t="s">
        <v>3710</v>
      </c>
      <c r="R2895">
        <v>486</v>
      </c>
    </row>
    <row r="2896" spans="1:19" x14ac:dyDescent="0.55000000000000004">
      <c r="A2896" t="s">
        <v>20</v>
      </c>
      <c r="C2896" t="s">
        <v>22</v>
      </c>
      <c r="D2896" t="s">
        <v>23</v>
      </c>
      <c r="E2896" t="s">
        <v>5</v>
      </c>
      <c r="G2896" t="s">
        <v>24</v>
      </c>
      <c r="H2896">
        <v>1420506</v>
      </c>
      <c r="I2896">
        <v>1420991</v>
      </c>
      <c r="J2896" t="s">
        <v>65</v>
      </c>
      <c r="K2896" t="s">
        <v>3708</v>
      </c>
      <c r="N2896" t="s">
        <v>3709</v>
      </c>
      <c r="Q2896" t="s">
        <v>3710</v>
      </c>
      <c r="R2896">
        <v>486</v>
      </c>
      <c r="S2896">
        <v>161</v>
      </c>
    </row>
    <row r="2897" spans="1:19" hidden="1" x14ac:dyDescent="0.55000000000000004">
      <c r="A2897" t="s">
        <v>4566</v>
      </c>
      <c r="B2897" t="s">
        <v>21</v>
      </c>
      <c r="C2897" t="s">
        <v>22</v>
      </c>
      <c r="D2897" t="s">
        <v>23</v>
      </c>
      <c r="E2897" t="s">
        <v>5</v>
      </c>
      <c r="G2897" t="s">
        <v>24</v>
      </c>
      <c r="H2897">
        <v>1420984</v>
      </c>
      <c r="I2897">
        <v>1421589</v>
      </c>
      <c r="J2897" t="s">
        <v>65</v>
      </c>
      <c r="Q2897" t="s">
        <v>3713</v>
      </c>
      <c r="R2897">
        <v>606</v>
      </c>
    </row>
    <row r="2898" spans="1:19" x14ac:dyDescent="0.55000000000000004">
      <c r="A2898" t="s">
        <v>20</v>
      </c>
      <c r="C2898" t="s">
        <v>22</v>
      </c>
      <c r="D2898" t="s">
        <v>23</v>
      </c>
      <c r="E2898" t="s">
        <v>5</v>
      </c>
      <c r="G2898" t="s">
        <v>24</v>
      </c>
      <c r="H2898">
        <v>1420984</v>
      </c>
      <c r="I2898">
        <v>1421589</v>
      </c>
      <c r="J2898" t="s">
        <v>65</v>
      </c>
      <c r="K2898" t="s">
        <v>3711</v>
      </c>
      <c r="N2898" t="s">
        <v>3712</v>
      </c>
      <c r="Q2898" t="s">
        <v>3713</v>
      </c>
      <c r="R2898">
        <v>606</v>
      </c>
      <c r="S2898">
        <v>201</v>
      </c>
    </row>
    <row r="2899" spans="1:19" hidden="1" x14ac:dyDescent="0.55000000000000004">
      <c r="A2899" t="s">
        <v>4566</v>
      </c>
      <c r="B2899" t="s">
        <v>21</v>
      </c>
      <c r="C2899" t="s">
        <v>22</v>
      </c>
      <c r="D2899" t="s">
        <v>23</v>
      </c>
      <c r="E2899" t="s">
        <v>5</v>
      </c>
      <c r="G2899" t="s">
        <v>24</v>
      </c>
      <c r="H2899">
        <v>1421801</v>
      </c>
      <c r="I2899">
        <v>1422031</v>
      </c>
      <c r="J2899" t="s">
        <v>529</v>
      </c>
      <c r="Q2899" t="s">
        <v>3716</v>
      </c>
      <c r="R2899">
        <v>231</v>
      </c>
    </row>
    <row r="2900" spans="1:19" hidden="1" x14ac:dyDescent="0.55000000000000004">
      <c r="A2900" t="s">
        <v>20</v>
      </c>
      <c r="C2900" t="s">
        <v>22</v>
      </c>
      <c r="D2900" t="s">
        <v>23</v>
      </c>
      <c r="E2900" t="s">
        <v>5</v>
      </c>
      <c r="G2900" t="s">
        <v>24</v>
      </c>
      <c r="H2900">
        <v>1421801</v>
      </c>
      <c r="I2900">
        <v>1422031</v>
      </c>
      <c r="J2900" t="s">
        <v>529</v>
      </c>
      <c r="K2900" t="s">
        <v>3714</v>
      </c>
      <c r="N2900" t="s">
        <v>3715</v>
      </c>
      <c r="Q2900" t="s">
        <v>3716</v>
      </c>
      <c r="R2900">
        <v>231</v>
      </c>
      <c r="S2900">
        <v>76</v>
      </c>
    </row>
    <row r="2901" spans="1:19" hidden="1" x14ac:dyDescent="0.55000000000000004">
      <c r="A2901" t="s">
        <v>4566</v>
      </c>
      <c r="B2901" t="s">
        <v>21</v>
      </c>
      <c r="C2901" t="s">
        <v>22</v>
      </c>
      <c r="D2901" t="s">
        <v>23</v>
      </c>
      <c r="E2901" t="s">
        <v>5</v>
      </c>
      <c r="G2901" t="s">
        <v>24</v>
      </c>
      <c r="H2901">
        <v>1422133</v>
      </c>
      <c r="I2901">
        <v>1424298</v>
      </c>
      <c r="J2901" t="s">
        <v>529</v>
      </c>
      <c r="Q2901" t="s">
        <v>3719</v>
      </c>
      <c r="R2901">
        <v>2166</v>
      </c>
    </row>
    <row r="2902" spans="1:19" hidden="1" x14ac:dyDescent="0.55000000000000004">
      <c r="A2902" t="s">
        <v>20</v>
      </c>
      <c r="C2902" t="s">
        <v>22</v>
      </c>
      <c r="D2902" t="s">
        <v>23</v>
      </c>
      <c r="E2902" t="s">
        <v>5</v>
      </c>
      <c r="G2902" t="s">
        <v>24</v>
      </c>
      <c r="H2902">
        <v>1422133</v>
      </c>
      <c r="I2902">
        <v>1424298</v>
      </c>
      <c r="J2902" t="s">
        <v>529</v>
      </c>
      <c r="K2902" t="s">
        <v>3717</v>
      </c>
      <c r="N2902" t="s">
        <v>3718</v>
      </c>
      <c r="Q2902" t="s">
        <v>3719</v>
      </c>
      <c r="R2902">
        <v>2166</v>
      </c>
      <c r="S2902">
        <v>721</v>
      </c>
    </row>
    <row r="2903" spans="1:19" hidden="1" x14ac:dyDescent="0.55000000000000004">
      <c r="A2903" t="s">
        <v>4566</v>
      </c>
      <c r="B2903" t="s">
        <v>21</v>
      </c>
      <c r="C2903" t="s">
        <v>22</v>
      </c>
      <c r="D2903" t="s">
        <v>23</v>
      </c>
      <c r="E2903" t="s">
        <v>5</v>
      </c>
      <c r="G2903" t="s">
        <v>24</v>
      </c>
      <c r="H2903">
        <v>1424318</v>
      </c>
      <c r="I2903">
        <v>1425271</v>
      </c>
      <c r="J2903" t="s">
        <v>529</v>
      </c>
      <c r="Q2903" t="s">
        <v>3722</v>
      </c>
      <c r="R2903">
        <v>954</v>
      </c>
    </row>
    <row r="2904" spans="1:19" hidden="1" x14ac:dyDescent="0.55000000000000004">
      <c r="A2904" t="s">
        <v>20</v>
      </c>
      <c r="C2904" t="s">
        <v>22</v>
      </c>
      <c r="D2904" t="s">
        <v>23</v>
      </c>
      <c r="E2904" t="s">
        <v>5</v>
      </c>
      <c r="G2904" t="s">
        <v>24</v>
      </c>
      <c r="H2904">
        <v>1424318</v>
      </c>
      <c r="I2904">
        <v>1425271</v>
      </c>
      <c r="J2904" t="s">
        <v>529</v>
      </c>
      <c r="K2904" t="s">
        <v>3720</v>
      </c>
      <c r="N2904" t="s">
        <v>3721</v>
      </c>
      <c r="Q2904" t="s">
        <v>3722</v>
      </c>
      <c r="R2904">
        <v>954</v>
      </c>
      <c r="S2904">
        <v>317</v>
      </c>
    </row>
    <row r="2905" spans="1:19" hidden="1" x14ac:dyDescent="0.55000000000000004">
      <c r="A2905" t="s">
        <v>4566</v>
      </c>
      <c r="B2905" t="s">
        <v>21</v>
      </c>
      <c r="C2905" t="s">
        <v>22</v>
      </c>
      <c r="D2905" t="s">
        <v>23</v>
      </c>
      <c r="E2905" t="s">
        <v>5</v>
      </c>
      <c r="G2905" t="s">
        <v>24</v>
      </c>
      <c r="H2905">
        <v>1425433</v>
      </c>
      <c r="I2905">
        <v>1425798</v>
      </c>
      <c r="J2905" t="s">
        <v>65</v>
      </c>
      <c r="O2905" t="s">
        <v>3725</v>
      </c>
      <c r="Q2905" t="s">
        <v>3726</v>
      </c>
      <c r="R2905">
        <v>366</v>
      </c>
    </row>
    <row r="2906" spans="1:19" x14ac:dyDescent="0.55000000000000004">
      <c r="A2906" t="s">
        <v>20</v>
      </c>
      <c r="C2906" t="s">
        <v>22</v>
      </c>
      <c r="D2906" t="s">
        <v>23</v>
      </c>
      <c r="E2906" t="s">
        <v>5</v>
      </c>
      <c r="G2906" t="s">
        <v>24</v>
      </c>
      <c r="H2906">
        <v>1425433</v>
      </c>
      <c r="I2906">
        <v>1425798</v>
      </c>
      <c r="J2906" t="s">
        <v>65</v>
      </c>
      <c r="K2906" t="s">
        <v>3723</v>
      </c>
      <c r="N2906" t="s">
        <v>3724</v>
      </c>
      <c r="O2906" t="s">
        <v>3725</v>
      </c>
      <c r="Q2906" t="s">
        <v>3726</v>
      </c>
      <c r="R2906">
        <v>366</v>
      </c>
      <c r="S2906">
        <v>121</v>
      </c>
    </row>
    <row r="2907" spans="1:19" hidden="1" x14ac:dyDescent="0.55000000000000004">
      <c r="A2907" t="s">
        <v>4566</v>
      </c>
      <c r="B2907" t="s">
        <v>21</v>
      </c>
      <c r="C2907" t="s">
        <v>22</v>
      </c>
      <c r="D2907" t="s">
        <v>23</v>
      </c>
      <c r="E2907" t="s">
        <v>5</v>
      </c>
      <c r="G2907" t="s">
        <v>24</v>
      </c>
      <c r="H2907">
        <v>1425840</v>
      </c>
      <c r="I2907">
        <v>1426346</v>
      </c>
      <c r="J2907" t="s">
        <v>65</v>
      </c>
      <c r="Q2907" t="s">
        <v>3729</v>
      </c>
      <c r="R2907">
        <v>507</v>
      </c>
    </row>
    <row r="2908" spans="1:19" x14ac:dyDescent="0.55000000000000004">
      <c r="A2908" t="s">
        <v>20</v>
      </c>
      <c r="C2908" t="s">
        <v>22</v>
      </c>
      <c r="D2908" t="s">
        <v>23</v>
      </c>
      <c r="E2908" t="s">
        <v>5</v>
      </c>
      <c r="G2908" t="s">
        <v>24</v>
      </c>
      <c r="H2908">
        <v>1425840</v>
      </c>
      <c r="I2908">
        <v>1426346</v>
      </c>
      <c r="J2908" t="s">
        <v>65</v>
      </c>
      <c r="K2908" t="s">
        <v>3727</v>
      </c>
      <c r="N2908" t="s">
        <v>3728</v>
      </c>
      <c r="Q2908" t="s">
        <v>3729</v>
      </c>
      <c r="R2908">
        <v>507</v>
      </c>
      <c r="S2908">
        <v>168</v>
      </c>
    </row>
    <row r="2909" spans="1:19" hidden="1" x14ac:dyDescent="0.55000000000000004">
      <c r="A2909" t="s">
        <v>4566</v>
      </c>
      <c r="B2909" t="s">
        <v>21</v>
      </c>
      <c r="C2909" t="s">
        <v>22</v>
      </c>
      <c r="D2909" t="s">
        <v>23</v>
      </c>
      <c r="E2909" t="s">
        <v>5</v>
      </c>
      <c r="G2909" t="s">
        <v>24</v>
      </c>
      <c r="H2909">
        <v>1426546</v>
      </c>
      <c r="I2909">
        <v>1427235</v>
      </c>
      <c r="J2909" t="s">
        <v>65</v>
      </c>
      <c r="Q2909" t="s">
        <v>3732</v>
      </c>
      <c r="R2909">
        <v>690</v>
      </c>
    </row>
    <row r="2910" spans="1:19" x14ac:dyDescent="0.55000000000000004">
      <c r="A2910" t="s">
        <v>20</v>
      </c>
      <c r="C2910" t="s">
        <v>22</v>
      </c>
      <c r="D2910" t="s">
        <v>23</v>
      </c>
      <c r="E2910" t="s">
        <v>5</v>
      </c>
      <c r="G2910" t="s">
        <v>24</v>
      </c>
      <c r="H2910">
        <v>1426546</v>
      </c>
      <c r="I2910">
        <v>1427235</v>
      </c>
      <c r="J2910" t="s">
        <v>65</v>
      </c>
      <c r="K2910" t="s">
        <v>3730</v>
      </c>
      <c r="N2910" t="s">
        <v>3731</v>
      </c>
      <c r="Q2910" t="s">
        <v>3732</v>
      </c>
      <c r="R2910">
        <v>690</v>
      </c>
      <c r="S2910">
        <v>229</v>
      </c>
    </row>
    <row r="2911" spans="1:19" hidden="1" x14ac:dyDescent="0.55000000000000004">
      <c r="A2911" t="s">
        <v>4566</v>
      </c>
      <c r="B2911" t="s">
        <v>21</v>
      </c>
      <c r="C2911" t="s">
        <v>22</v>
      </c>
      <c r="D2911" t="s">
        <v>23</v>
      </c>
      <c r="E2911" t="s">
        <v>5</v>
      </c>
      <c r="G2911" t="s">
        <v>24</v>
      </c>
      <c r="H2911">
        <v>1427328</v>
      </c>
      <c r="I2911">
        <v>1427753</v>
      </c>
      <c r="J2911" t="s">
        <v>65</v>
      </c>
      <c r="Q2911" t="s">
        <v>3735</v>
      </c>
      <c r="R2911">
        <v>426</v>
      </c>
    </row>
    <row r="2912" spans="1:19" x14ac:dyDescent="0.55000000000000004">
      <c r="A2912" t="s">
        <v>20</v>
      </c>
      <c r="C2912" t="s">
        <v>22</v>
      </c>
      <c r="D2912" t="s">
        <v>23</v>
      </c>
      <c r="E2912" t="s">
        <v>5</v>
      </c>
      <c r="G2912" t="s">
        <v>24</v>
      </c>
      <c r="H2912">
        <v>1427328</v>
      </c>
      <c r="I2912">
        <v>1427753</v>
      </c>
      <c r="J2912" t="s">
        <v>65</v>
      </c>
      <c r="K2912" t="s">
        <v>3733</v>
      </c>
      <c r="N2912" t="s">
        <v>3734</v>
      </c>
      <c r="Q2912" t="s">
        <v>3735</v>
      </c>
      <c r="R2912">
        <v>426</v>
      </c>
      <c r="S2912">
        <v>141</v>
      </c>
    </row>
    <row r="2913" spans="1:19" hidden="1" x14ac:dyDescent="0.55000000000000004">
      <c r="A2913" t="s">
        <v>4566</v>
      </c>
      <c r="B2913" t="s">
        <v>21</v>
      </c>
      <c r="C2913" t="s">
        <v>22</v>
      </c>
      <c r="D2913" t="s">
        <v>23</v>
      </c>
      <c r="E2913" t="s">
        <v>5</v>
      </c>
      <c r="G2913" t="s">
        <v>24</v>
      </c>
      <c r="H2913">
        <v>1427882</v>
      </c>
      <c r="I2913">
        <v>1428427</v>
      </c>
      <c r="J2913" t="s">
        <v>65</v>
      </c>
      <c r="Q2913" t="s">
        <v>3738</v>
      </c>
      <c r="R2913">
        <v>546</v>
      </c>
    </row>
    <row r="2914" spans="1:19" x14ac:dyDescent="0.55000000000000004">
      <c r="A2914" t="s">
        <v>20</v>
      </c>
      <c r="C2914" t="s">
        <v>22</v>
      </c>
      <c r="D2914" t="s">
        <v>23</v>
      </c>
      <c r="E2914" t="s">
        <v>5</v>
      </c>
      <c r="G2914" t="s">
        <v>24</v>
      </c>
      <c r="H2914">
        <v>1427882</v>
      </c>
      <c r="I2914">
        <v>1428427</v>
      </c>
      <c r="J2914" t="s">
        <v>65</v>
      </c>
      <c r="K2914" t="s">
        <v>3736</v>
      </c>
      <c r="N2914" t="s">
        <v>3737</v>
      </c>
      <c r="Q2914" t="s">
        <v>3738</v>
      </c>
      <c r="R2914">
        <v>546</v>
      </c>
      <c r="S2914">
        <v>181</v>
      </c>
    </row>
    <row r="2915" spans="1:19" hidden="1" x14ac:dyDescent="0.55000000000000004">
      <c r="A2915" t="s">
        <v>4566</v>
      </c>
      <c r="B2915" t="s">
        <v>21</v>
      </c>
      <c r="C2915" t="s">
        <v>22</v>
      </c>
      <c r="D2915" t="s">
        <v>23</v>
      </c>
      <c r="E2915" t="s">
        <v>5</v>
      </c>
      <c r="G2915" t="s">
        <v>24</v>
      </c>
      <c r="H2915">
        <v>1428521</v>
      </c>
      <c r="I2915">
        <v>1428691</v>
      </c>
      <c r="J2915" t="s">
        <v>65</v>
      </c>
      <c r="Q2915" t="s">
        <v>3741</v>
      </c>
      <c r="R2915">
        <v>171</v>
      </c>
    </row>
    <row r="2916" spans="1:19" x14ac:dyDescent="0.55000000000000004">
      <c r="A2916" t="s">
        <v>20</v>
      </c>
      <c r="C2916" t="s">
        <v>22</v>
      </c>
      <c r="D2916" t="s">
        <v>23</v>
      </c>
      <c r="E2916" t="s">
        <v>5</v>
      </c>
      <c r="G2916" t="s">
        <v>24</v>
      </c>
      <c r="H2916">
        <v>1428521</v>
      </c>
      <c r="I2916">
        <v>1428691</v>
      </c>
      <c r="J2916" t="s">
        <v>65</v>
      </c>
      <c r="K2916" t="s">
        <v>3739</v>
      </c>
      <c r="N2916" t="s">
        <v>3740</v>
      </c>
      <c r="Q2916" t="s">
        <v>3741</v>
      </c>
      <c r="R2916">
        <v>171</v>
      </c>
      <c r="S2916">
        <v>56</v>
      </c>
    </row>
    <row r="2917" spans="1:19" hidden="1" x14ac:dyDescent="0.55000000000000004">
      <c r="A2917" t="s">
        <v>4566</v>
      </c>
      <c r="B2917" t="s">
        <v>21</v>
      </c>
      <c r="C2917" t="s">
        <v>22</v>
      </c>
      <c r="D2917" t="s">
        <v>23</v>
      </c>
      <c r="E2917" t="s">
        <v>5</v>
      </c>
      <c r="G2917" t="s">
        <v>24</v>
      </c>
      <c r="H2917">
        <v>1428704</v>
      </c>
      <c r="I2917">
        <v>1428853</v>
      </c>
      <c r="J2917" t="s">
        <v>65</v>
      </c>
      <c r="Q2917" t="s">
        <v>3743</v>
      </c>
      <c r="R2917">
        <v>150</v>
      </c>
    </row>
    <row r="2918" spans="1:19" x14ac:dyDescent="0.55000000000000004">
      <c r="A2918" t="s">
        <v>20</v>
      </c>
      <c r="C2918" t="s">
        <v>22</v>
      </c>
      <c r="D2918" t="s">
        <v>23</v>
      </c>
      <c r="E2918" t="s">
        <v>5</v>
      </c>
      <c r="G2918" t="s">
        <v>24</v>
      </c>
      <c r="H2918">
        <v>1428704</v>
      </c>
      <c r="I2918">
        <v>1428853</v>
      </c>
      <c r="J2918" t="s">
        <v>65</v>
      </c>
      <c r="K2918" t="s">
        <v>3742</v>
      </c>
      <c r="N2918" t="s">
        <v>1932</v>
      </c>
      <c r="Q2918" t="s">
        <v>3743</v>
      </c>
      <c r="R2918">
        <v>150</v>
      </c>
      <c r="S2918">
        <v>49</v>
      </c>
    </row>
    <row r="2919" spans="1:19" hidden="1" x14ac:dyDescent="0.55000000000000004">
      <c r="A2919" t="s">
        <v>4566</v>
      </c>
      <c r="B2919" t="s">
        <v>21</v>
      </c>
      <c r="C2919" t="s">
        <v>22</v>
      </c>
      <c r="D2919" t="s">
        <v>23</v>
      </c>
      <c r="E2919" t="s">
        <v>5</v>
      </c>
      <c r="G2919" t="s">
        <v>24</v>
      </c>
      <c r="H2919">
        <v>1428909</v>
      </c>
      <c r="I2919">
        <v>1429502</v>
      </c>
      <c r="J2919" t="s">
        <v>65</v>
      </c>
      <c r="Q2919" t="s">
        <v>3746</v>
      </c>
      <c r="R2919">
        <v>594</v>
      </c>
    </row>
    <row r="2920" spans="1:19" x14ac:dyDescent="0.55000000000000004">
      <c r="A2920" t="s">
        <v>20</v>
      </c>
      <c r="C2920" t="s">
        <v>22</v>
      </c>
      <c r="D2920" t="s">
        <v>23</v>
      </c>
      <c r="E2920" t="s">
        <v>5</v>
      </c>
      <c r="G2920" t="s">
        <v>24</v>
      </c>
      <c r="H2920">
        <v>1428909</v>
      </c>
      <c r="I2920">
        <v>1429502</v>
      </c>
      <c r="J2920" t="s">
        <v>65</v>
      </c>
      <c r="K2920" t="s">
        <v>3744</v>
      </c>
      <c r="N2920" t="s">
        <v>3745</v>
      </c>
      <c r="Q2920" t="s">
        <v>3746</v>
      </c>
      <c r="R2920">
        <v>594</v>
      </c>
      <c r="S2920">
        <v>197</v>
      </c>
    </row>
    <row r="2921" spans="1:19" hidden="1" x14ac:dyDescent="0.55000000000000004">
      <c r="A2921" t="s">
        <v>4566</v>
      </c>
      <c r="B2921" t="s">
        <v>21</v>
      </c>
      <c r="C2921" t="s">
        <v>22</v>
      </c>
      <c r="D2921" t="s">
        <v>23</v>
      </c>
      <c r="E2921" t="s">
        <v>5</v>
      </c>
      <c r="G2921" t="s">
        <v>24</v>
      </c>
      <c r="H2921">
        <v>1429620</v>
      </c>
      <c r="I2921">
        <v>1430378</v>
      </c>
      <c r="J2921" t="s">
        <v>65</v>
      </c>
      <c r="Q2921" t="s">
        <v>3748</v>
      </c>
      <c r="R2921">
        <v>759</v>
      </c>
    </row>
    <row r="2922" spans="1:19" x14ac:dyDescent="0.55000000000000004">
      <c r="A2922" t="s">
        <v>20</v>
      </c>
      <c r="C2922" t="s">
        <v>22</v>
      </c>
      <c r="D2922" t="s">
        <v>23</v>
      </c>
      <c r="E2922" t="s">
        <v>5</v>
      </c>
      <c r="G2922" t="s">
        <v>24</v>
      </c>
      <c r="H2922">
        <v>1429620</v>
      </c>
      <c r="I2922">
        <v>1430378</v>
      </c>
      <c r="J2922" t="s">
        <v>65</v>
      </c>
      <c r="K2922" t="s">
        <v>3747</v>
      </c>
      <c r="N2922" t="s">
        <v>1704</v>
      </c>
      <c r="Q2922" t="s">
        <v>3748</v>
      </c>
      <c r="R2922">
        <v>759</v>
      </c>
      <c r="S2922">
        <v>252</v>
      </c>
    </row>
    <row r="2923" spans="1:19" hidden="1" x14ac:dyDescent="0.55000000000000004">
      <c r="A2923" t="s">
        <v>4566</v>
      </c>
      <c r="B2923" t="s">
        <v>21</v>
      </c>
      <c r="C2923" t="s">
        <v>22</v>
      </c>
      <c r="D2923" t="s">
        <v>23</v>
      </c>
      <c r="E2923" t="s">
        <v>5</v>
      </c>
      <c r="G2923" t="s">
        <v>24</v>
      </c>
      <c r="H2923">
        <v>1430371</v>
      </c>
      <c r="I2923">
        <v>1430784</v>
      </c>
      <c r="J2923" t="s">
        <v>65</v>
      </c>
      <c r="Q2923" t="s">
        <v>3751</v>
      </c>
      <c r="R2923">
        <v>414</v>
      </c>
    </row>
    <row r="2924" spans="1:19" x14ac:dyDescent="0.55000000000000004">
      <c r="A2924" t="s">
        <v>20</v>
      </c>
      <c r="C2924" t="s">
        <v>22</v>
      </c>
      <c r="D2924" t="s">
        <v>23</v>
      </c>
      <c r="E2924" t="s">
        <v>5</v>
      </c>
      <c r="G2924" t="s">
        <v>24</v>
      </c>
      <c r="H2924">
        <v>1430371</v>
      </c>
      <c r="I2924">
        <v>1430784</v>
      </c>
      <c r="J2924" t="s">
        <v>65</v>
      </c>
      <c r="K2924" t="s">
        <v>3749</v>
      </c>
      <c r="N2924" t="s">
        <v>3750</v>
      </c>
      <c r="Q2924" t="s">
        <v>3751</v>
      </c>
      <c r="R2924">
        <v>414</v>
      </c>
      <c r="S2924">
        <v>137</v>
      </c>
    </row>
    <row r="2925" spans="1:19" hidden="1" x14ac:dyDescent="0.55000000000000004">
      <c r="A2925" t="s">
        <v>4566</v>
      </c>
      <c r="B2925" t="s">
        <v>21</v>
      </c>
      <c r="C2925" t="s">
        <v>22</v>
      </c>
      <c r="D2925" t="s">
        <v>23</v>
      </c>
      <c r="E2925" t="s">
        <v>5</v>
      </c>
      <c r="G2925" t="s">
        <v>24</v>
      </c>
      <c r="H2925">
        <v>1430777</v>
      </c>
      <c r="I2925">
        <v>1432189</v>
      </c>
      <c r="J2925" t="s">
        <v>65</v>
      </c>
      <c r="Q2925" t="s">
        <v>3754</v>
      </c>
      <c r="R2925">
        <v>1413</v>
      </c>
    </row>
    <row r="2926" spans="1:19" x14ac:dyDescent="0.55000000000000004">
      <c r="A2926" t="s">
        <v>20</v>
      </c>
      <c r="C2926" t="s">
        <v>22</v>
      </c>
      <c r="D2926" t="s">
        <v>23</v>
      </c>
      <c r="E2926" t="s">
        <v>5</v>
      </c>
      <c r="G2926" t="s">
        <v>24</v>
      </c>
      <c r="H2926">
        <v>1430777</v>
      </c>
      <c r="I2926">
        <v>1432189</v>
      </c>
      <c r="J2926" t="s">
        <v>65</v>
      </c>
      <c r="K2926" t="s">
        <v>3752</v>
      </c>
      <c r="N2926" t="s">
        <v>3753</v>
      </c>
      <c r="Q2926" t="s">
        <v>3754</v>
      </c>
      <c r="R2926">
        <v>1413</v>
      </c>
      <c r="S2926">
        <v>470</v>
      </c>
    </row>
    <row r="2927" spans="1:19" hidden="1" x14ac:dyDescent="0.55000000000000004">
      <c r="A2927" t="s">
        <v>4566</v>
      </c>
      <c r="B2927" t="s">
        <v>21</v>
      </c>
      <c r="C2927" t="s">
        <v>22</v>
      </c>
      <c r="D2927" t="s">
        <v>23</v>
      </c>
      <c r="E2927" t="s">
        <v>5</v>
      </c>
      <c r="G2927" t="s">
        <v>24</v>
      </c>
      <c r="H2927">
        <v>1432370</v>
      </c>
      <c r="I2927">
        <v>1433857</v>
      </c>
      <c r="J2927" t="s">
        <v>65</v>
      </c>
      <c r="Q2927" t="s">
        <v>3757</v>
      </c>
      <c r="R2927">
        <v>1488</v>
      </c>
    </row>
    <row r="2928" spans="1:19" x14ac:dyDescent="0.55000000000000004">
      <c r="A2928" t="s">
        <v>20</v>
      </c>
      <c r="C2928" t="s">
        <v>22</v>
      </c>
      <c r="D2928" t="s">
        <v>23</v>
      </c>
      <c r="E2928" t="s">
        <v>5</v>
      </c>
      <c r="G2928" t="s">
        <v>24</v>
      </c>
      <c r="H2928">
        <v>1432370</v>
      </c>
      <c r="I2928">
        <v>1433857</v>
      </c>
      <c r="J2928" t="s">
        <v>65</v>
      </c>
      <c r="K2928" t="s">
        <v>3755</v>
      </c>
      <c r="N2928" t="s">
        <v>3756</v>
      </c>
      <c r="Q2928" t="s">
        <v>3757</v>
      </c>
      <c r="R2928">
        <v>1488</v>
      </c>
      <c r="S2928">
        <v>495</v>
      </c>
    </row>
    <row r="2929" spans="1:19" hidden="1" x14ac:dyDescent="0.55000000000000004">
      <c r="A2929" t="s">
        <v>4566</v>
      </c>
      <c r="B2929" t="s">
        <v>21</v>
      </c>
      <c r="C2929" t="s">
        <v>22</v>
      </c>
      <c r="D2929" t="s">
        <v>23</v>
      </c>
      <c r="E2929" t="s">
        <v>5</v>
      </c>
      <c r="G2929" t="s">
        <v>24</v>
      </c>
      <c r="H2929">
        <v>1433927</v>
      </c>
      <c r="I2929">
        <v>1435057</v>
      </c>
      <c r="J2929" t="s">
        <v>65</v>
      </c>
      <c r="Q2929" t="s">
        <v>3760</v>
      </c>
      <c r="R2929">
        <v>1131</v>
      </c>
    </row>
    <row r="2930" spans="1:19" x14ac:dyDescent="0.55000000000000004">
      <c r="A2930" t="s">
        <v>20</v>
      </c>
      <c r="C2930" t="s">
        <v>22</v>
      </c>
      <c r="D2930" t="s">
        <v>23</v>
      </c>
      <c r="E2930" t="s">
        <v>5</v>
      </c>
      <c r="G2930" t="s">
        <v>24</v>
      </c>
      <c r="H2930">
        <v>1433927</v>
      </c>
      <c r="I2930">
        <v>1435057</v>
      </c>
      <c r="J2930" t="s">
        <v>65</v>
      </c>
      <c r="K2930" t="s">
        <v>3758</v>
      </c>
      <c r="N2930" t="s">
        <v>3759</v>
      </c>
      <c r="Q2930" t="s">
        <v>3760</v>
      </c>
      <c r="R2930">
        <v>1131</v>
      </c>
      <c r="S2930">
        <v>376</v>
      </c>
    </row>
    <row r="2931" spans="1:19" hidden="1" x14ac:dyDescent="0.55000000000000004">
      <c r="A2931" t="s">
        <v>4566</v>
      </c>
      <c r="B2931" t="s">
        <v>21</v>
      </c>
      <c r="C2931" t="s">
        <v>22</v>
      </c>
      <c r="D2931" t="s">
        <v>23</v>
      </c>
      <c r="E2931" t="s">
        <v>5</v>
      </c>
      <c r="G2931" t="s">
        <v>24</v>
      </c>
      <c r="H2931">
        <v>1435075</v>
      </c>
      <c r="I2931">
        <v>1436445</v>
      </c>
      <c r="J2931" t="s">
        <v>65</v>
      </c>
      <c r="Q2931" t="s">
        <v>3763</v>
      </c>
      <c r="R2931">
        <v>1371</v>
      </c>
    </row>
    <row r="2932" spans="1:19" x14ac:dyDescent="0.55000000000000004">
      <c r="A2932" t="s">
        <v>20</v>
      </c>
      <c r="C2932" t="s">
        <v>22</v>
      </c>
      <c r="D2932" t="s">
        <v>23</v>
      </c>
      <c r="E2932" t="s">
        <v>5</v>
      </c>
      <c r="G2932" t="s">
        <v>24</v>
      </c>
      <c r="H2932">
        <v>1435075</v>
      </c>
      <c r="I2932">
        <v>1436445</v>
      </c>
      <c r="J2932" t="s">
        <v>65</v>
      </c>
      <c r="K2932" t="s">
        <v>3761</v>
      </c>
      <c r="N2932" t="s">
        <v>3762</v>
      </c>
      <c r="Q2932" t="s">
        <v>3763</v>
      </c>
      <c r="R2932">
        <v>1371</v>
      </c>
      <c r="S2932">
        <v>456</v>
      </c>
    </row>
    <row r="2933" spans="1:19" hidden="1" x14ac:dyDescent="0.55000000000000004">
      <c r="A2933" t="s">
        <v>4566</v>
      </c>
      <c r="B2933" t="s">
        <v>21</v>
      </c>
      <c r="C2933" t="s">
        <v>22</v>
      </c>
      <c r="D2933" t="s">
        <v>23</v>
      </c>
      <c r="E2933" t="s">
        <v>5</v>
      </c>
      <c r="G2933" t="s">
        <v>24</v>
      </c>
      <c r="H2933">
        <v>1436545</v>
      </c>
      <c r="I2933">
        <v>1437078</v>
      </c>
      <c r="J2933" t="s">
        <v>65</v>
      </c>
      <c r="Q2933" t="s">
        <v>3766</v>
      </c>
      <c r="R2933">
        <v>534</v>
      </c>
    </row>
    <row r="2934" spans="1:19" x14ac:dyDescent="0.55000000000000004">
      <c r="A2934" t="s">
        <v>20</v>
      </c>
      <c r="C2934" t="s">
        <v>22</v>
      </c>
      <c r="D2934" t="s">
        <v>23</v>
      </c>
      <c r="E2934" t="s">
        <v>5</v>
      </c>
      <c r="G2934" t="s">
        <v>24</v>
      </c>
      <c r="H2934">
        <v>1436545</v>
      </c>
      <c r="I2934">
        <v>1437078</v>
      </c>
      <c r="J2934" t="s">
        <v>65</v>
      </c>
      <c r="K2934" t="s">
        <v>3764</v>
      </c>
      <c r="N2934" t="s">
        <v>3765</v>
      </c>
      <c r="Q2934" t="s">
        <v>3766</v>
      </c>
      <c r="R2934">
        <v>534</v>
      </c>
      <c r="S2934">
        <v>177</v>
      </c>
    </row>
    <row r="2935" spans="1:19" hidden="1" x14ac:dyDescent="0.55000000000000004">
      <c r="A2935" t="s">
        <v>4566</v>
      </c>
      <c r="B2935" t="s">
        <v>21</v>
      </c>
      <c r="C2935" t="s">
        <v>22</v>
      </c>
      <c r="D2935" t="s">
        <v>23</v>
      </c>
      <c r="E2935" t="s">
        <v>5</v>
      </c>
      <c r="G2935" t="s">
        <v>24</v>
      </c>
      <c r="H2935">
        <v>1437215</v>
      </c>
      <c r="I2935">
        <v>1437544</v>
      </c>
      <c r="J2935" t="s">
        <v>529</v>
      </c>
      <c r="Q2935" t="s">
        <v>3768</v>
      </c>
      <c r="R2935">
        <v>330</v>
      </c>
    </row>
    <row r="2936" spans="1:19" hidden="1" x14ac:dyDescent="0.55000000000000004">
      <c r="A2936" t="s">
        <v>20</v>
      </c>
      <c r="C2936" t="s">
        <v>22</v>
      </c>
      <c r="D2936" t="s">
        <v>23</v>
      </c>
      <c r="E2936" t="s">
        <v>5</v>
      </c>
      <c r="G2936" t="s">
        <v>24</v>
      </c>
      <c r="H2936">
        <v>1437215</v>
      </c>
      <c r="I2936">
        <v>1437544</v>
      </c>
      <c r="J2936" t="s">
        <v>529</v>
      </c>
      <c r="K2936" t="s">
        <v>3767</v>
      </c>
      <c r="N2936" t="s">
        <v>85</v>
      </c>
      <c r="Q2936" t="s">
        <v>3768</v>
      </c>
      <c r="R2936">
        <v>330</v>
      </c>
      <c r="S2936">
        <v>109</v>
      </c>
    </row>
    <row r="2937" spans="1:19" hidden="1" x14ac:dyDescent="0.55000000000000004">
      <c r="A2937" t="s">
        <v>4566</v>
      </c>
      <c r="B2937" t="s">
        <v>21</v>
      </c>
      <c r="C2937" t="s">
        <v>22</v>
      </c>
      <c r="D2937" t="s">
        <v>23</v>
      </c>
      <c r="E2937" t="s">
        <v>5</v>
      </c>
      <c r="G2937" t="s">
        <v>24</v>
      </c>
      <c r="H2937">
        <v>1437548</v>
      </c>
      <c r="I2937">
        <v>1438234</v>
      </c>
      <c r="J2937" t="s">
        <v>529</v>
      </c>
      <c r="Q2937" t="s">
        <v>3771</v>
      </c>
      <c r="R2937">
        <v>687</v>
      </c>
    </row>
    <row r="2938" spans="1:19" hidden="1" x14ac:dyDescent="0.55000000000000004">
      <c r="A2938" t="s">
        <v>20</v>
      </c>
      <c r="C2938" t="s">
        <v>22</v>
      </c>
      <c r="D2938" t="s">
        <v>23</v>
      </c>
      <c r="E2938" t="s">
        <v>5</v>
      </c>
      <c r="G2938" t="s">
        <v>24</v>
      </c>
      <c r="H2938">
        <v>1437548</v>
      </c>
      <c r="I2938">
        <v>1438234</v>
      </c>
      <c r="J2938" t="s">
        <v>529</v>
      </c>
      <c r="K2938" t="s">
        <v>3769</v>
      </c>
      <c r="N2938" t="s">
        <v>3770</v>
      </c>
      <c r="Q2938" t="s">
        <v>3771</v>
      </c>
      <c r="R2938">
        <v>687</v>
      </c>
      <c r="S2938">
        <v>228</v>
      </c>
    </row>
    <row r="2939" spans="1:19" hidden="1" x14ac:dyDescent="0.55000000000000004">
      <c r="A2939" t="s">
        <v>4566</v>
      </c>
      <c r="B2939" t="s">
        <v>21</v>
      </c>
      <c r="C2939" t="s">
        <v>22</v>
      </c>
      <c r="D2939" t="s">
        <v>23</v>
      </c>
      <c r="E2939" t="s">
        <v>5</v>
      </c>
      <c r="G2939" t="s">
        <v>24</v>
      </c>
      <c r="H2939">
        <v>1438304</v>
      </c>
      <c r="I2939">
        <v>1439650</v>
      </c>
      <c r="J2939" t="s">
        <v>529</v>
      </c>
      <c r="Q2939" t="s">
        <v>3774</v>
      </c>
      <c r="R2939">
        <v>1347</v>
      </c>
    </row>
    <row r="2940" spans="1:19" hidden="1" x14ac:dyDescent="0.55000000000000004">
      <c r="A2940" t="s">
        <v>20</v>
      </c>
      <c r="C2940" t="s">
        <v>22</v>
      </c>
      <c r="D2940" t="s">
        <v>23</v>
      </c>
      <c r="E2940" t="s">
        <v>5</v>
      </c>
      <c r="G2940" t="s">
        <v>24</v>
      </c>
      <c r="H2940">
        <v>1438304</v>
      </c>
      <c r="I2940">
        <v>1439650</v>
      </c>
      <c r="J2940" t="s">
        <v>529</v>
      </c>
      <c r="K2940" t="s">
        <v>3772</v>
      </c>
      <c r="N2940" t="s">
        <v>3773</v>
      </c>
      <c r="Q2940" t="s">
        <v>3774</v>
      </c>
      <c r="R2940">
        <v>1347</v>
      </c>
      <c r="S2940">
        <v>448</v>
      </c>
    </row>
    <row r="2941" spans="1:19" hidden="1" x14ac:dyDescent="0.55000000000000004">
      <c r="A2941" t="s">
        <v>4566</v>
      </c>
      <c r="B2941" t="s">
        <v>21</v>
      </c>
      <c r="C2941" t="s">
        <v>22</v>
      </c>
      <c r="D2941" t="s">
        <v>23</v>
      </c>
      <c r="E2941" t="s">
        <v>5</v>
      </c>
      <c r="G2941" t="s">
        <v>24</v>
      </c>
      <c r="H2941">
        <v>1439726</v>
      </c>
      <c r="I2941">
        <v>1440106</v>
      </c>
      <c r="J2941" t="s">
        <v>65</v>
      </c>
      <c r="Q2941" t="s">
        <v>3776</v>
      </c>
      <c r="R2941">
        <v>381</v>
      </c>
    </row>
    <row r="2942" spans="1:19" x14ac:dyDescent="0.55000000000000004">
      <c r="A2942" t="s">
        <v>20</v>
      </c>
      <c r="C2942" t="s">
        <v>22</v>
      </c>
      <c r="D2942" t="s">
        <v>23</v>
      </c>
      <c r="E2942" t="s">
        <v>5</v>
      </c>
      <c r="G2942" t="s">
        <v>24</v>
      </c>
      <c r="H2942">
        <v>1439726</v>
      </c>
      <c r="I2942">
        <v>1440106</v>
      </c>
      <c r="J2942" t="s">
        <v>65</v>
      </c>
      <c r="K2942" t="s">
        <v>3775</v>
      </c>
      <c r="N2942" t="s">
        <v>93</v>
      </c>
      <c r="Q2942" t="s">
        <v>3776</v>
      </c>
      <c r="R2942">
        <v>381</v>
      </c>
      <c r="S2942">
        <v>126</v>
      </c>
    </row>
    <row r="2943" spans="1:19" hidden="1" x14ac:dyDescent="0.55000000000000004">
      <c r="A2943" t="s">
        <v>4566</v>
      </c>
      <c r="B2943" t="s">
        <v>21</v>
      </c>
      <c r="C2943" t="s">
        <v>22</v>
      </c>
      <c r="D2943" t="s">
        <v>23</v>
      </c>
      <c r="E2943" t="s">
        <v>5</v>
      </c>
      <c r="G2943" t="s">
        <v>24</v>
      </c>
      <c r="H2943">
        <v>1440170</v>
      </c>
      <c r="I2943">
        <v>1441357</v>
      </c>
      <c r="J2943" t="s">
        <v>65</v>
      </c>
      <c r="Q2943" t="s">
        <v>3779</v>
      </c>
      <c r="R2943">
        <v>1188</v>
      </c>
    </row>
    <row r="2944" spans="1:19" x14ac:dyDescent="0.55000000000000004">
      <c r="A2944" t="s">
        <v>20</v>
      </c>
      <c r="C2944" t="s">
        <v>22</v>
      </c>
      <c r="D2944" t="s">
        <v>23</v>
      </c>
      <c r="E2944" t="s">
        <v>5</v>
      </c>
      <c r="G2944" t="s">
        <v>24</v>
      </c>
      <c r="H2944">
        <v>1440170</v>
      </c>
      <c r="I2944">
        <v>1441357</v>
      </c>
      <c r="J2944" t="s">
        <v>65</v>
      </c>
      <c r="K2944" t="s">
        <v>3777</v>
      </c>
      <c r="N2944" t="s">
        <v>3778</v>
      </c>
      <c r="Q2944" t="s">
        <v>3779</v>
      </c>
      <c r="R2944">
        <v>1188</v>
      </c>
      <c r="S2944">
        <v>395</v>
      </c>
    </row>
    <row r="2945" spans="1:19" hidden="1" x14ac:dyDescent="0.55000000000000004">
      <c r="A2945" t="s">
        <v>4566</v>
      </c>
      <c r="B2945" t="s">
        <v>21</v>
      </c>
      <c r="C2945" t="s">
        <v>22</v>
      </c>
      <c r="D2945" t="s">
        <v>23</v>
      </c>
      <c r="E2945" t="s">
        <v>5</v>
      </c>
      <c r="G2945" t="s">
        <v>24</v>
      </c>
      <c r="H2945">
        <v>1441509</v>
      </c>
      <c r="I2945">
        <v>1442189</v>
      </c>
      <c r="J2945" t="s">
        <v>65</v>
      </c>
      <c r="Q2945" t="s">
        <v>3781</v>
      </c>
      <c r="R2945">
        <v>681</v>
      </c>
    </row>
    <row r="2946" spans="1:19" x14ac:dyDescent="0.55000000000000004">
      <c r="A2946" t="s">
        <v>20</v>
      </c>
      <c r="C2946" t="s">
        <v>22</v>
      </c>
      <c r="D2946" t="s">
        <v>23</v>
      </c>
      <c r="E2946" t="s">
        <v>5</v>
      </c>
      <c r="G2946" t="s">
        <v>24</v>
      </c>
      <c r="H2946">
        <v>1441509</v>
      </c>
      <c r="I2946">
        <v>1442189</v>
      </c>
      <c r="J2946" t="s">
        <v>65</v>
      </c>
      <c r="K2946" t="s">
        <v>3780</v>
      </c>
      <c r="N2946" t="s">
        <v>2904</v>
      </c>
      <c r="Q2946" t="s">
        <v>3781</v>
      </c>
      <c r="R2946">
        <v>681</v>
      </c>
      <c r="S2946">
        <v>226</v>
      </c>
    </row>
    <row r="2947" spans="1:19" hidden="1" x14ac:dyDescent="0.55000000000000004">
      <c r="A2947" t="s">
        <v>4566</v>
      </c>
      <c r="B2947" t="s">
        <v>21</v>
      </c>
      <c r="C2947" t="s">
        <v>22</v>
      </c>
      <c r="D2947" t="s">
        <v>23</v>
      </c>
      <c r="E2947" t="s">
        <v>5</v>
      </c>
      <c r="G2947" t="s">
        <v>24</v>
      </c>
      <c r="H2947">
        <v>1442361</v>
      </c>
      <c r="I2947">
        <v>1443332</v>
      </c>
      <c r="J2947" t="s">
        <v>65</v>
      </c>
      <c r="Q2947" t="s">
        <v>3783</v>
      </c>
      <c r="R2947">
        <v>972</v>
      </c>
    </row>
    <row r="2948" spans="1:19" x14ac:dyDescent="0.55000000000000004">
      <c r="A2948" t="s">
        <v>20</v>
      </c>
      <c r="C2948" t="s">
        <v>22</v>
      </c>
      <c r="D2948" t="s">
        <v>23</v>
      </c>
      <c r="E2948" t="s">
        <v>5</v>
      </c>
      <c r="G2948" t="s">
        <v>24</v>
      </c>
      <c r="H2948">
        <v>1442361</v>
      </c>
      <c r="I2948">
        <v>1443332</v>
      </c>
      <c r="J2948" t="s">
        <v>65</v>
      </c>
      <c r="K2948" t="s">
        <v>3782</v>
      </c>
      <c r="N2948" t="s">
        <v>2103</v>
      </c>
      <c r="Q2948" t="s">
        <v>3783</v>
      </c>
      <c r="R2948">
        <v>972</v>
      </c>
      <c r="S2948">
        <v>323</v>
      </c>
    </row>
    <row r="2949" spans="1:19" hidden="1" x14ac:dyDescent="0.55000000000000004">
      <c r="A2949" t="s">
        <v>4566</v>
      </c>
      <c r="B2949" t="s">
        <v>21</v>
      </c>
      <c r="C2949" t="s">
        <v>22</v>
      </c>
      <c r="D2949" t="s">
        <v>23</v>
      </c>
      <c r="E2949" t="s">
        <v>5</v>
      </c>
      <c r="G2949" t="s">
        <v>24</v>
      </c>
      <c r="H2949">
        <v>1443574</v>
      </c>
      <c r="I2949">
        <v>1444035</v>
      </c>
      <c r="J2949" t="s">
        <v>529</v>
      </c>
      <c r="Q2949" t="s">
        <v>3785</v>
      </c>
      <c r="R2949">
        <v>462</v>
      </c>
    </row>
    <row r="2950" spans="1:19" hidden="1" x14ac:dyDescent="0.55000000000000004">
      <c r="A2950" t="s">
        <v>20</v>
      </c>
      <c r="C2950" t="s">
        <v>22</v>
      </c>
      <c r="D2950" t="s">
        <v>23</v>
      </c>
      <c r="E2950" t="s">
        <v>5</v>
      </c>
      <c r="G2950" t="s">
        <v>24</v>
      </c>
      <c r="H2950">
        <v>1443574</v>
      </c>
      <c r="I2950">
        <v>1444035</v>
      </c>
      <c r="J2950" t="s">
        <v>529</v>
      </c>
      <c r="K2950" t="s">
        <v>3784</v>
      </c>
      <c r="N2950" t="s">
        <v>54</v>
      </c>
      <c r="Q2950" t="s">
        <v>3785</v>
      </c>
      <c r="R2950">
        <v>462</v>
      </c>
      <c r="S2950">
        <v>153</v>
      </c>
    </row>
    <row r="2951" spans="1:19" hidden="1" x14ac:dyDescent="0.55000000000000004">
      <c r="A2951" t="s">
        <v>4566</v>
      </c>
      <c r="B2951" t="s">
        <v>21</v>
      </c>
      <c r="C2951" t="s">
        <v>22</v>
      </c>
      <c r="D2951" t="s">
        <v>23</v>
      </c>
      <c r="E2951" t="s">
        <v>5</v>
      </c>
      <c r="G2951" t="s">
        <v>24</v>
      </c>
      <c r="H2951">
        <v>1444093</v>
      </c>
      <c r="I2951">
        <v>1444593</v>
      </c>
      <c r="J2951" t="s">
        <v>65</v>
      </c>
      <c r="Q2951" t="s">
        <v>3788</v>
      </c>
      <c r="R2951">
        <v>501</v>
      </c>
    </row>
    <row r="2952" spans="1:19" x14ac:dyDescent="0.55000000000000004">
      <c r="A2952" t="s">
        <v>20</v>
      </c>
      <c r="C2952" t="s">
        <v>22</v>
      </c>
      <c r="D2952" t="s">
        <v>23</v>
      </c>
      <c r="E2952" t="s">
        <v>5</v>
      </c>
      <c r="G2952" t="s">
        <v>24</v>
      </c>
      <c r="H2952">
        <v>1444093</v>
      </c>
      <c r="I2952">
        <v>1444593</v>
      </c>
      <c r="J2952" t="s">
        <v>65</v>
      </c>
      <c r="K2952" t="s">
        <v>3786</v>
      </c>
      <c r="N2952" t="s">
        <v>3787</v>
      </c>
      <c r="Q2952" t="s">
        <v>3788</v>
      </c>
      <c r="R2952">
        <v>501</v>
      </c>
      <c r="S2952">
        <v>166</v>
      </c>
    </row>
    <row r="2953" spans="1:19" hidden="1" x14ac:dyDescent="0.55000000000000004">
      <c r="A2953" t="s">
        <v>4566</v>
      </c>
      <c r="B2953" t="s">
        <v>21</v>
      </c>
      <c r="C2953" t="s">
        <v>22</v>
      </c>
      <c r="D2953" t="s">
        <v>23</v>
      </c>
      <c r="E2953" t="s">
        <v>5</v>
      </c>
      <c r="G2953" t="s">
        <v>24</v>
      </c>
      <c r="H2953">
        <v>1444625</v>
      </c>
      <c r="I2953">
        <v>1447555</v>
      </c>
      <c r="J2953" t="s">
        <v>65</v>
      </c>
      <c r="Q2953" t="s">
        <v>3791</v>
      </c>
      <c r="R2953">
        <v>2931</v>
      </c>
    </row>
    <row r="2954" spans="1:19" x14ac:dyDescent="0.55000000000000004">
      <c r="A2954" t="s">
        <v>20</v>
      </c>
      <c r="C2954" t="s">
        <v>22</v>
      </c>
      <c r="D2954" t="s">
        <v>23</v>
      </c>
      <c r="E2954" t="s">
        <v>5</v>
      </c>
      <c r="G2954" t="s">
        <v>24</v>
      </c>
      <c r="H2954">
        <v>1444625</v>
      </c>
      <c r="I2954">
        <v>1447555</v>
      </c>
      <c r="J2954" t="s">
        <v>65</v>
      </c>
      <c r="K2954" t="s">
        <v>3789</v>
      </c>
      <c r="N2954" t="s">
        <v>3790</v>
      </c>
      <c r="Q2954" t="s">
        <v>3791</v>
      </c>
      <c r="R2954">
        <v>2931</v>
      </c>
      <c r="S2954">
        <v>976</v>
      </c>
    </row>
    <row r="2955" spans="1:19" hidden="1" x14ac:dyDescent="0.55000000000000004">
      <c r="A2955" t="s">
        <v>4566</v>
      </c>
      <c r="B2955" t="s">
        <v>21</v>
      </c>
      <c r="C2955" t="s">
        <v>22</v>
      </c>
      <c r="D2955" t="s">
        <v>23</v>
      </c>
      <c r="E2955" t="s">
        <v>5</v>
      </c>
      <c r="G2955" t="s">
        <v>24</v>
      </c>
      <c r="H2955">
        <v>1447750</v>
      </c>
      <c r="I2955">
        <v>1448130</v>
      </c>
      <c r="J2955" t="s">
        <v>65</v>
      </c>
      <c r="Q2955" t="s">
        <v>3794</v>
      </c>
      <c r="R2955">
        <v>381</v>
      </c>
    </row>
    <row r="2956" spans="1:19" x14ac:dyDescent="0.55000000000000004">
      <c r="A2956" t="s">
        <v>20</v>
      </c>
      <c r="C2956" t="s">
        <v>22</v>
      </c>
      <c r="D2956" t="s">
        <v>23</v>
      </c>
      <c r="E2956" t="s">
        <v>5</v>
      </c>
      <c r="G2956" t="s">
        <v>24</v>
      </c>
      <c r="H2956">
        <v>1447750</v>
      </c>
      <c r="I2956">
        <v>1448130</v>
      </c>
      <c r="J2956" t="s">
        <v>65</v>
      </c>
      <c r="K2956" t="s">
        <v>3792</v>
      </c>
      <c r="N2956" t="s">
        <v>3793</v>
      </c>
      <c r="Q2956" t="s">
        <v>3794</v>
      </c>
      <c r="R2956">
        <v>381</v>
      </c>
      <c r="S2956">
        <v>126</v>
      </c>
    </row>
    <row r="2957" spans="1:19" hidden="1" x14ac:dyDescent="0.55000000000000004">
      <c r="A2957" t="s">
        <v>4566</v>
      </c>
      <c r="B2957" t="s">
        <v>21</v>
      </c>
      <c r="C2957" t="s">
        <v>22</v>
      </c>
      <c r="D2957" t="s">
        <v>23</v>
      </c>
      <c r="E2957" t="s">
        <v>5</v>
      </c>
      <c r="G2957" t="s">
        <v>24</v>
      </c>
      <c r="H2957">
        <v>1448240</v>
      </c>
      <c r="I2957">
        <v>1449151</v>
      </c>
      <c r="J2957" t="s">
        <v>65</v>
      </c>
      <c r="Q2957" t="s">
        <v>3796</v>
      </c>
      <c r="R2957">
        <v>912</v>
      </c>
    </row>
    <row r="2958" spans="1:19" x14ac:dyDescent="0.55000000000000004">
      <c r="A2958" t="s">
        <v>20</v>
      </c>
      <c r="C2958" t="s">
        <v>22</v>
      </c>
      <c r="D2958" t="s">
        <v>23</v>
      </c>
      <c r="E2958" t="s">
        <v>5</v>
      </c>
      <c r="G2958" t="s">
        <v>24</v>
      </c>
      <c r="H2958">
        <v>1448240</v>
      </c>
      <c r="I2958">
        <v>1449151</v>
      </c>
      <c r="J2958" t="s">
        <v>65</v>
      </c>
      <c r="K2958" t="s">
        <v>3795</v>
      </c>
      <c r="N2958" t="s">
        <v>437</v>
      </c>
      <c r="Q2958" t="s">
        <v>3796</v>
      </c>
      <c r="R2958">
        <v>912</v>
      </c>
      <c r="S2958">
        <v>303</v>
      </c>
    </row>
    <row r="2959" spans="1:19" hidden="1" x14ac:dyDescent="0.55000000000000004">
      <c r="A2959" t="s">
        <v>4566</v>
      </c>
      <c r="B2959" t="s">
        <v>21</v>
      </c>
      <c r="C2959" t="s">
        <v>22</v>
      </c>
      <c r="D2959" t="s">
        <v>23</v>
      </c>
      <c r="E2959" t="s">
        <v>5</v>
      </c>
      <c r="G2959" t="s">
        <v>24</v>
      </c>
      <c r="H2959">
        <v>1449169</v>
      </c>
      <c r="I2959">
        <v>1449975</v>
      </c>
      <c r="J2959" t="s">
        <v>65</v>
      </c>
      <c r="Q2959" t="s">
        <v>3799</v>
      </c>
      <c r="R2959">
        <v>807</v>
      </c>
    </row>
    <row r="2960" spans="1:19" x14ac:dyDescent="0.55000000000000004">
      <c r="A2960" t="s">
        <v>20</v>
      </c>
      <c r="C2960" t="s">
        <v>22</v>
      </c>
      <c r="D2960" t="s">
        <v>23</v>
      </c>
      <c r="E2960" t="s">
        <v>5</v>
      </c>
      <c r="G2960" t="s">
        <v>24</v>
      </c>
      <c r="H2960">
        <v>1449169</v>
      </c>
      <c r="I2960">
        <v>1449975</v>
      </c>
      <c r="J2960" t="s">
        <v>65</v>
      </c>
      <c r="K2960" t="s">
        <v>3797</v>
      </c>
      <c r="N2960" t="s">
        <v>3798</v>
      </c>
      <c r="Q2960" t="s">
        <v>3799</v>
      </c>
      <c r="R2960">
        <v>807</v>
      </c>
      <c r="S2960">
        <v>268</v>
      </c>
    </row>
    <row r="2961" spans="1:20" hidden="1" x14ac:dyDescent="0.55000000000000004">
      <c r="A2961" t="s">
        <v>4566</v>
      </c>
      <c r="B2961" t="s">
        <v>21</v>
      </c>
      <c r="C2961" t="s">
        <v>22</v>
      </c>
      <c r="D2961" t="s">
        <v>23</v>
      </c>
      <c r="E2961" t="s">
        <v>5</v>
      </c>
      <c r="G2961" t="s">
        <v>24</v>
      </c>
      <c r="H2961">
        <v>1450003</v>
      </c>
      <c r="I2961">
        <v>1450974</v>
      </c>
      <c r="J2961" t="s">
        <v>65</v>
      </c>
      <c r="Q2961" t="s">
        <v>3802</v>
      </c>
      <c r="R2961">
        <v>972</v>
      </c>
    </row>
    <row r="2962" spans="1:20" x14ac:dyDescent="0.55000000000000004">
      <c r="A2962" t="s">
        <v>20</v>
      </c>
      <c r="C2962" t="s">
        <v>22</v>
      </c>
      <c r="D2962" t="s">
        <v>23</v>
      </c>
      <c r="E2962" t="s">
        <v>5</v>
      </c>
      <c r="G2962" t="s">
        <v>24</v>
      </c>
      <c r="H2962">
        <v>1450003</v>
      </c>
      <c r="I2962">
        <v>1450974</v>
      </c>
      <c r="J2962" t="s">
        <v>65</v>
      </c>
      <c r="K2962" t="s">
        <v>3800</v>
      </c>
      <c r="N2962" t="s">
        <v>3801</v>
      </c>
      <c r="Q2962" t="s">
        <v>3802</v>
      </c>
      <c r="R2962">
        <v>972</v>
      </c>
      <c r="S2962">
        <v>323</v>
      </c>
    </row>
    <row r="2963" spans="1:20" hidden="1" x14ac:dyDescent="0.55000000000000004">
      <c r="A2963" t="s">
        <v>4566</v>
      </c>
      <c r="B2963" t="s">
        <v>297</v>
      </c>
      <c r="C2963" t="s">
        <v>22</v>
      </c>
      <c r="D2963" t="s">
        <v>23</v>
      </c>
      <c r="E2963" t="s">
        <v>5</v>
      </c>
      <c r="G2963" t="s">
        <v>24</v>
      </c>
      <c r="H2963">
        <v>1451460</v>
      </c>
      <c r="I2963">
        <v>1451548</v>
      </c>
      <c r="J2963" t="s">
        <v>65</v>
      </c>
      <c r="Q2963" t="s">
        <v>3803</v>
      </c>
      <c r="R2963">
        <v>89</v>
      </c>
    </row>
    <row r="2964" spans="1:20" hidden="1" x14ac:dyDescent="0.55000000000000004">
      <c r="A2964" t="s">
        <v>297</v>
      </c>
      <c r="C2964" t="s">
        <v>22</v>
      </c>
      <c r="D2964" t="s">
        <v>23</v>
      </c>
      <c r="E2964" t="s">
        <v>5</v>
      </c>
      <c r="G2964" t="s">
        <v>24</v>
      </c>
      <c r="H2964">
        <v>1451460</v>
      </c>
      <c r="I2964">
        <v>1451548</v>
      </c>
      <c r="J2964" t="s">
        <v>65</v>
      </c>
      <c r="N2964" t="s">
        <v>1659</v>
      </c>
      <c r="Q2964" t="s">
        <v>3803</v>
      </c>
      <c r="R2964">
        <v>89</v>
      </c>
      <c r="T2964" t="s">
        <v>3804</v>
      </c>
    </row>
    <row r="2965" spans="1:20" hidden="1" x14ac:dyDescent="0.55000000000000004">
      <c r="A2965" t="s">
        <v>4566</v>
      </c>
      <c r="B2965" t="s">
        <v>21</v>
      </c>
      <c r="C2965" t="s">
        <v>22</v>
      </c>
      <c r="D2965" t="s">
        <v>23</v>
      </c>
      <c r="E2965" t="s">
        <v>5</v>
      </c>
      <c r="G2965" t="s">
        <v>24</v>
      </c>
      <c r="H2965">
        <v>1451628</v>
      </c>
      <c r="I2965">
        <v>1452074</v>
      </c>
      <c r="J2965" t="s">
        <v>65</v>
      </c>
      <c r="Q2965" t="s">
        <v>3806</v>
      </c>
      <c r="R2965">
        <v>447</v>
      </c>
    </row>
    <row r="2966" spans="1:20" x14ac:dyDescent="0.55000000000000004">
      <c r="A2966" t="s">
        <v>20</v>
      </c>
      <c r="C2966" t="s">
        <v>22</v>
      </c>
      <c r="D2966" t="s">
        <v>23</v>
      </c>
      <c r="E2966" t="s">
        <v>5</v>
      </c>
      <c r="G2966" t="s">
        <v>24</v>
      </c>
      <c r="H2966">
        <v>1451628</v>
      </c>
      <c r="I2966">
        <v>1452074</v>
      </c>
      <c r="J2966" t="s">
        <v>65</v>
      </c>
      <c r="K2966" t="s">
        <v>3805</v>
      </c>
      <c r="N2966" t="s">
        <v>54</v>
      </c>
      <c r="Q2966" t="s">
        <v>3806</v>
      </c>
      <c r="R2966">
        <v>447</v>
      </c>
      <c r="S2966">
        <v>148</v>
      </c>
    </row>
    <row r="2967" spans="1:20" hidden="1" x14ac:dyDescent="0.55000000000000004">
      <c r="A2967" t="s">
        <v>4566</v>
      </c>
      <c r="B2967" t="s">
        <v>21</v>
      </c>
      <c r="C2967" t="s">
        <v>22</v>
      </c>
      <c r="D2967" t="s">
        <v>23</v>
      </c>
      <c r="E2967" t="s">
        <v>5</v>
      </c>
      <c r="G2967" t="s">
        <v>24</v>
      </c>
      <c r="H2967">
        <v>1452076</v>
      </c>
      <c r="I2967">
        <v>1454244</v>
      </c>
      <c r="J2967" t="s">
        <v>65</v>
      </c>
      <c r="Q2967" t="s">
        <v>3808</v>
      </c>
      <c r="R2967">
        <v>2169</v>
      </c>
    </row>
    <row r="2968" spans="1:20" x14ac:dyDescent="0.55000000000000004">
      <c r="A2968" t="s">
        <v>20</v>
      </c>
      <c r="C2968" t="s">
        <v>22</v>
      </c>
      <c r="D2968" t="s">
        <v>23</v>
      </c>
      <c r="E2968" t="s">
        <v>5</v>
      </c>
      <c r="G2968" t="s">
        <v>24</v>
      </c>
      <c r="H2968">
        <v>1452076</v>
      </c>
      <c r="I2968">
        <v>1454244</v>
      </c>
      <c r="J2968" t="s">
        <v>65</v>
      </c>
      <c r="K2968" t="s">
        <v>3807</v>
      </c>
      <c r="N2968" t="s">
        <v>2683</v>
      </c>
      <c r="Q2968" t="s">
        <v>3808</v>
      </c>
      <c r="R2968">
        <v>2169</v>
      </c>
      <c r="S2968">
        <v>722</v>
      </c>
    </row>
    <row r="2969" spans="1:20" hidden="1" x14ac:dyDescent="0.55000000000000004">
      <c r="A2969" t="s">
        <v>4566</v>
      </c>
      <c r="B2969" t="s">
        <v>21</v>
      </c>
      <c r="C2969" t="s">
        <v>22</v>
      </c>
      <c r="D2969" t="s">
        <v>23</v>
      </c>
      <c r="E2969" t="s">
        <v>5</v>
      </c>
      <c r="G2969" t="s">
        <v>24</v>
      </c>
      <c r="H2969">
        <v>1454335</v>
      </c>
      <c r="I2969">
        <v>1454769</v>
      </c>
      <c r="J2969" t="s">
        <v>65</v>
      </c>
      <c r="Q2969" t="s">
        <v>3810</v>
      </c>
      <c r="R2969">
        <v>435</v>
      </c>
    </row>
    <row r="2970" spans="1:20" x14ac:dyDescent="0.55000000000000004">
      <c r="A2970" t="s">
        <v>20</v>
      </c>
      <c r="C2970" t="s">
        <v>22</v>
      </c>
      <c r="D2970" t="s">
        <v>23</v>
      </c>
      <c r="E2970" t="s">
        <v>5</v>
      </c>
      <c r="G2970" t="s">
        <v>24</v>
      </c>
      <c r="H2970">
        <v>1454335</v>
      </c>
      <c r="I2970">
        <v>1454769</v>
      </c>
      <c r="J2970" t="s">
        <v>65</v>
      </c>
      <c r="K2970" t="s">
        <v>3809</v>
      </c>
      <c r="N2970" t="s">
        <v>54</v>
      </c>
      <c r="Q2970" t="s">
        <v>3810</v>
      </c>
      <c r="R2970">
        <v>435</v>
      </c>
      <c r="S2970">
        <v>144</v>
      </c>
    </row>
    <row r="2971" spans="1:20" hidden="1" x14ac:dyDescent="0.55000000000000004">
      <c r="A2971" t="s">
        <v>4566</v>
      </c>
      <c r="B2971" t="s">
        <v>21</v>
      </c>
      <c r="C2971" t="s">
        <v>22</v>
      </c>
      <c r="D2971" t="s">
        <v>23</v>
      </c>
      <c r="E2971" t="s">
        <v>5</v>
      </c>
      <c r="G2971" t="s">
        <v>24</v>
      </c>
      <c r="H2971">
        <v>1454782</v>
      </c>
      <c r="I2971">
        <v>1457433</v>
      </c>
      <c r="J2971" t="s">
        <v>65</v>
      </c>
      <c r="Q2971" t="s">
        <v>3812</v>
      </c>
      <c r="R2971">
        <v>2652</v>
      </c>
    </row>
    <row r="2972" spans="1:20" x14ac:dyDescent="0.55000000000000004">
      <c r="A2972" t="s">
        <v>20</v>
      </c>
      <c r="C2972" t="s">
        <v>22</v>
      </c>
      <c r="D2972" t="s">
        <v>23</v>
      </c>
      <c r="E2972" t="s">
        <v>5</v>
      </c>
      <c r="G2972" t="s">
        <v>24</v>
      </c>
      <c r="H2972">
        <v>1454782</v>
      </c>
      <c r="I2972">
        <v>1457433</v>
      </c>
      <c r="J2972" t="s">
        <v>65</v>
      </c>
      <c r="K2972" t="s">
        <v>3811</v>
      </c>
      <c r="N2972" t="s">
        <v>477</v>
      </c>
      <c r="Q2972" t="s">
        <v>3812</v>
      </c>
      <c r="R2972">
        <v>2652</v>
      </c>
      <c r="S2972">
        <v>883</v>
      </c>
    </row>
    <row r="2973" spans="1:20" hidden="1" x14ac:dyDescent="0.55000000000000004">
      <c r="A2973" t="s">
        <v>4566</v>
      </c>
      <c r="B2973" t="s">
        <v>21</v>
      </c>
      <c r="C2973" t="s">
        <v>22</v>
      </c>
      <c r="D2973" t="s">
        <v>23</v>
      </c>
      <c r="E2973" t="s">
        <v>5</v>
      </c>
      <c r="G2973" t="s">
        <v>24</v>
      </c>
      <c r="H2973">
        <v>1457661</v>
      </c>
      <c r="I2973">
        <v>1458479</v>
      </c>
      <c r="J2973" t="s">
        <v>65</v>
      </c>
      <c r="O2973" t="s">
        <v>3815</v>
      </c>
      <c r="Q2973" t="s">
        <v>3816</v>
      </c>
      <c r="R2973">
        <v>819</v>
      </c>
    </row>
    <row r="2974" spans="1:20" x14ac:dyDescent="0.55000000000000004">
      <c r="A2974" t="s">
        <v>20</v>
      </c>
      <c r="C2974" t="s">
        <v>22</v>
      </c>
      <c r="D2974" t="s">
        <v>23</v>
      </c>
      <c r="E2974" t="s">
        <v>5</v>
      </c>
      <c r="G2974" t="s">
        <v>24</v>
      </c>
      <c r="H2974">
        <v>1457661</v>
      </c>
      <c r="I2974">
        <v>1458479</v>
      </c>
      <c r="J2974" t="s">
        <v>65</v>
      </c>
      <c r="K2974" t="s">
        <v>3813</v>
      </c>
      <c r="N2974" t="s">
        <v>3814</v>
      </c>
      <c r="O2974" t="s">
        <v>3815</v>
      </c>
      <c r="Q2974" t="s">
        <v>3816</v>
      </c>
      <c r="R2974">
        <v>819</v>
      </c>
      <c r="S2974">
        <v>272</v>
      </c>
    </row>
    <row r="2975" spans="1:20" hidden="1" x14ac:dyDescent="0.55000000000000004">
      <c r="A2975" t="s">
        <v>4566</v>
      </c>
      <c r="B2975" t="s">
        <v>21</v>
      </c>
      <c r="C2975" t="s">
        <v>22</v>
      </c>
      <c r="D2975" t="s">
        <v>23</v>
      </c>
      <c r="E2975" t="s">
        <v>5</v>
      </c>
      <c r="G2975" t="s">
        <v>24</v>
      </c>
      <c r="H2975">
        <v>1458497</v>
      </c>
      <c r="I2975">
        <v>1459960</v>
      </c>
      <c r="J2975" t="s">
        <v>65</v>
      </c>
      <c r="Q2975" t="s">
        <v>3819</v>
      </c>
      <c r="R2975">
        <v>1464</v>
      </c>
    </row>
    <row r="2976" spans="1:20" x14ac:dyDescent="0.55000000000000004">
      <c r="A2976" t="s">
        <v>20</v>
      </c>
      <c r="C2976" t="s">
        <v>22</v>
      </c>
      <c r="D2976" t="s">
        <v>23</v>
      </c>
      <c r="E2976" t="s">
        <v>5</v>
      </c>
      <c r="G2976" t="s">
        <v>24</v>
      </c>
      <c r="H2976">
        <v>1458497</v>
      </c>
      <c r="I2976">
        <v>1459960</v>
      </c>
      <c r="J2976" t="s">
        <v>65</v>
      </c>
      <c r="K2976" t="s">
        <v>3817</v>
      </c>
      <c r="N2976" t="s">
        <v>3818</v>
      </c>
      <c r="Q2976" t="s">
        <v>3819</v>
      </c>
      <c r="R2976">
        <v>1464</v>
      </c>
      <c r="S2976">
        <v>487</v>
      </c>
    </row>
    <row r="2977" spans="1:20" hidden="1" x14ac:dyDescent="0.55000000000000004">
      <c r="A2977" t="s">
        <v>4566</v>
      </c>
      <c r="B2977" t="s">
        <v>21</v>
      </c>
      <c r="C2977" t="s">
        <v>22</v>
      </c>
      <c r="D2977" t="s">
        <v>23</v>
      </c>
      <c r="E2977" t="s">
        <v>5</v>
      </c>
      <c r="G2977" t="s">
        <v>24</v>
      </c>
      <c r="H2977">
        <v>1460068</v>
      </c>
      <c r="I2977">
        <v>1460799</v>
      </c>
      <c r="J2977" t="s">
        <v>529</v>
      </c>
      <c r="Q2977" t="s">
        <v>3822</v>
      </c>
      <c r="R2977">
        <v>732</v>
      </c>
    </row>
    <row r="2978" spans="1:20" hidden="1" x14ac:dyDescent="0.55000000000000004">
      <c r="A2978" t="s">
        <v>20</v>
      </c>
      <c r="C2978" t="s">
        <v>22</v>
      </c>
      <c r="D2978" t="s">
        <v>23</v>
      </c>
      <c r="E2978" t="s">
        <v>5</v>
      </c>
      <c r="G2978" t="s">
        <v>24</v>
      </c>
      <c r="H2978">
        <v>1460068</v>
      </c>
      <c r="I2978">
        <v>1460799</v>
      </c>
      <c r="J2978" t="s">
        <v>529</v>
      </c>
      <c r="K2978" t="s">
        <v>3820</v>
      </c>
      <c r="N2978" t="s">
        <v>3821</v>
      </c>
      <c r="Q2978" t="s">
        <v>3822</v>
      </c>
      <c r="R2978">
        <v>732</v>
      </c>
      <c r="S2978">
        <v>243</v>
      </c>
    </row>
    <row r="2979" spans="1:20" hidden="1" x14ac:dyDescent="0.55000000000000004">
      <c r="A2979" t="s">
        <v>4566</v>
      </c>
      <c r="B2979" t="s">
        <v>21</v>
      </c>
      <c r="C2979" t="s">
        <v>22</v>
      </c>
      <c r="D2979" t="s">
        <v>23</v>
      </c>
      <c r="E2979" t="s">
        <v>5</v>
      </c>
      <c r="G2979" t="s">
        <v>24</v>
      </c>
      <c r="H2979">
        <v>1460827</v>
      </c>
      <c r="I2979">
        <v>1461528</v>
      </c>
      <c r="J2979" t="s">
        <v>65</v>
      </c>
      <c r="Q2979" t="s">
        <v>3824</v>
      </c>
      <c r="R2979">
        <v>702</v>
      </c>
    </row>
    <row r="2980" spans="1:20" x14ac:dyDescent="0.55000000000000004">
      <c r="A2980" t="s">
        <v>20</v>
      </c>
      <c r="C2980" t="s">
        <v>22</v>
      </c>
      <c r="D2980" t="s">
        <v>23</v>
      </c>
      <c r="E2980" t="s">
        <v>5</v>
      </c>
      <c r="G2980" t="s">
        <v>24</v>
      </c>
      <c r="H2980">
        <v>1460827</v>
      </c>
      <c r="I2980">
        <v>1461528</v>
      </c>
      <c r="J2980" t="s">
        <v>65</v>
      </c>
      <c r="K2980" t="s">
        <v>3823</v>
      </c>
      <c r="N2980" t="s">
        <v>169</v>
      </c>
      <c r="Q2980" t="s">
        <v>3824</v>
      </c>
      <c r="R2980">
        <v>702</v>
      </c>
      <c r="S2980">
        <v>233</v>
      </c>
    </row>
    <row r="2981" spans="1:20" hidden="1" x14ac:dyDescent="0.55000000000000004">
      <c r="A2981" t="s">
        <v>4566</v>
      </c>
      <c r="B2981" t="s">
        <v>21</v>
      </c>
      <c r="C2981" t="s">
        <v>22</v>
      </c>
      <c r="D2981" t="s">
        <v>23</v>
      </c>
      <c r="E2981" t="s">
        <v>5</v>
      </c>
      <c r="G2981" t="s">
        <v>24</v>
      </c>
      <c r="H2981">
        <v>1461555</v>
      </c>
      <c r="I2981">
        <v>1462697</v>
      </c>
      <c r="J2981" t="s">
        <v>65</v>
      </c>
      <c r="Q2981" t="s">
        <v>3827</v>
      </c>
      <c r="R2981">
        <v>1143</v>
      </c>
    </row>
    <row r="2982" spans="1:20" x14ac:dyDescent="0.55000000000000004">
      <c r="A2982" t="s">
        <v>20</v>
      </c>
      <c r="C2982" t="s">
        <v>22</v>
      </c>
      <c r="D2982" t="s">
        <v>23</v>
      </c>
      <c r="E2982" t="s">
        <v>5</v>
      </c>
      <c r="G2982" t="s">
        <v>24</v>
      </c>
      <c r="H2982">
        <v>1461555</v>
      </c>
      <c r="I2982">
        <v>1462697</v>
      </c>
      <c r="J2982" t="s">
        <v>65</v>
      </c>
      <c r="K2982" t="s">
        <v>3825</v>
      </c>
      <c r="N2982" t="s">
        <v>3826</v>
      </c>
      <c r="Q2982" t="s">
        <v>3827</v>
      </c>
      <c r="R2982">
        <v>1143</v>
      </c>
      <c r="S2982">
        <v>380</v>
      </c>
    </row>
    <row r="2983" spans="1:20" hidden="1" x14ac:dyDescent="0.55000000000000004">
      <c r="A2983" t="s">
        <v>4566</v>
      </c>
      <c r="B2983" t="s">
        <v>21</v>
      </c>
      <c r="C2983" t="s">
        <v>22</v>
      </c>
      <c r="D2983" t="s">
        <v>23</v>
      </c>
      <c r="E2983" t="s">
        <v>5</v>
      </c>
      <c r="G2983" t="s">
        <v>24</v>
      </c>
      <c r="H2983">
        <v>1462763</v>
      </c>
      <c r="I2983">
        <v>1463554</v>
      </c>
      <c r="J2983" t="s">
        <v>65</v>
      </c>
      <c r="Q2983" t="s">
        <v>3830</v>
      </c>
      <c r="R2983">
        <v>792</v>
      </c>
    </row>
    <row r="2984" spans="1:20" x14ac:dyDescent="0.55000000000000004">
      <c r="A2984" t="s">
        <v>20</v>
      </c>
      <c r="C2984" t="s">
        <v>22</v>
      </c>
      <c r="D2984" t="s">
        <v>23</v>
      </c>
      <c r="E2984" t="s">
        <v>5</v>
      </c>
      <c r="G2984" t="s">
        <v>24</v>
      </c>
      <c r="H2984">
        <v>1462763</v>
      </c>
      <c r="I2984">
        <v>1463554</v>
      </c>
      <c r="J2984" t="s">
        <v>65</v>
      </c>
      <c r="K2984" t="s">
        <v>3828</v>
      </c>
      <c r="N2984" t="s">
        <v>3829</v>
      </c>
      <c r="Q2984" t="s">
        <v>3830</v>
      </c>
      <c r="R2984">
        <v>792</v>
      </c>
      <c r="S2984">
        <v>263</v>
      </c>
    </row>
    <row r="2985" spans="1:20" hidden="1" x14ac:dyDescent="0.55000000000000004">
      <c r="A2985" t="s">
        <v>4566</v>
      </c>
      <c r="B2985" t="s">
        <v>297</v>
      </c>
      <c r="C2985" t="s">
        <v>22</v>
      </c>
      <c r="D2985" t="s">
        <v>23</v>
      </c>
      <c r="E2985" t="s">
        <v>5</v>
      </c>
      <c r="G2985" t="s">
        <v>24</v>
      </c>
      <c r="H2985">
        <v>1463770</v>
      </c>
      <c r="I2985">
        <v>1463841</v>
      </c>
      <c r="J2985" t="s">
        <v>65</v>
      </c>
      <c r="Q2985" t="s">
        <v>3831</v>
      </c>
      <c r="R2985">
        <v>72</v>
      </c>
    </row>
    <row r="2986" spans="1:20" hidden="1" x14ac:dyDescent="0.55000000000000004">
      <c r="A2986" t="s">
        <v>297</v>
      </c>
      <c r="C2986" t="s">
        <v>22</v>
      </c>
      <c r="D2986" t="s">
        <v>23</v>
      </c>
      <c r="E2986" t="s">
        <v>5</v>
      </c>
      <c r="G2986" t="s">
        <v>24</v>
      </c>
      <c r="H2986">
        <v>1463770</v>
      </c>
      <c r="I2986">
        <v>1463841</v>
      </c>
      <c r="J2986" t="s">
        <v>65</v>
      </c>
      <c r="N2986" t="s">
        <v>3337</v>
      </c>
      <c r="Q2986" t="s">
        <v>3831</v>
      </c>
      <c r="R2986">
        <v>72</v>
      </c>
      <c r="T2986" t="s">
        <v>3832</v>
      </c>
    </row>
    <row r="2987" spans="1:20" hidden="1" x14ac:dyDescent="0.55000000000000004">
      <c r="A2987" t="s">
        <v>4566</v>
      </c>
      <c r="B2987" t="s">
        <v>297</v>
      </c>
      <c r="C2987" t="s">
        <v>22</v>
      </c>
      <c r="D2987" t="s">
        <v>23</v>
      </c>
      <c r="E2987" t="s">
        <v>5</v>
      </c>
      <c r="G2987" t="s">
        <v>24</v>
      </c>
      <c r="H2987">
        <v>1463845</v>
      </c>
      <c r="I2987">
        <v>1463930</v>
      </c>
      <c r="J2987" t="s">
        <v>65</v>
      </c>
      <c r="Q2987" t="s">
        <v>3834</v>
      </c>
      <c r="R2987">
        <v>86</v>
      </c>
    </row>
    <row r="2988" spans="1:20" hidden="1" x14ac:dyDescent="0.55000000000000004">
      <c r="A2988" t="s">
        <v>297</v>
      </c>
      <c r="C2988" t="s">
        <v>22</v>
      </c>
      <c r="D2988" t="s">
        <v>23</v>
      </c>
      <c r="E2988" t="s">
        <v>5</v>
      </c>
      <c r="G2988" t="s">
        <v>24</v>
      </c>
      <c r="H2988">
        <v>1463845</v>
      </c>
      <c r="I2988">
        <v>1463930</v>
      </c>
      <c r="J2988" t="s">
        <v>65</v>
      </c>
      <c r="N2988" t="s">
        <v>3833</v>
      </c>
      <c r="Q2988" t="s">
        <v>3834</v>
      </c>
      <c r="R2988">
        <v>86</v>
      </c>
      <c r="T2988" t="s">
        <v>3835</v>
      </c>
    </row>
    <row r="2989" spans="1:20" hidden="1" x14ac:dyDescent="0.55000000000000004">
      <c r="A2989" t="s">
        <v>4566</v>
      </c>
      <c r="B2989" t="s">
        <v>21</v>
      </c>
      <c r="C2989" t="s">
        <v>22</v>
      </c>
      <c r="D2989" t="s">
        <v>23</v>
      </c>
      <c r="E2989" t="s">
        <v>5</v>
      </c>
      <c r="G2989" t="s">
        <v>24</v>
      </c>
      <c r="H2989">
        <v>1464019</v>
      </c>
      <c r="I2989">
        <v>1464834</v>
      </c>
      <c r="J2989" t="s">
        <v>65</v>
      </c>
      <c r="Q2989" t="s">
        <v>3837</v>
      </c>
      <c r="R2989">
        <v>816</v>
      </c>
    </row>
    <row r="2990" spans="1:20" x14ac:dyDescent="0.55000000000000004">
      <c r="A2990" t="s">
        <v>20</v>
      </c>
      <c r="C2990" t="s">
        <v>22</v>
      </c>
      <c r="D2990" t="s">
        <v>23</v>
      </c>
      <c r="E2990" t="s">
        <v>5</v>
      </c>
      <c r="G2990" t="s">
        <v>24</v>
      </c>
      <c r="H2990">
        <v>1464019</v>
      </c>
      <c r="I2990">
        <v>1464834</v>
      </c>
      <c r="J2990" t="s">
        <v>65</v>
      </c>
      <c r="K2990" t="s">
        <v>3836</v>
      </c>
      <c r="N2990" t="s">
        <v>3137</v>
      </c>
      <c r="Q2990" t="s">
        <v>3837</v>
      </c>
      <c r="R2990">
        <v>816</v>
      </c>
      <c r="S2990">
        <v>271</v>
      </c>
    </row>
    <row r="2991" spans="1:20" hidden="1" x14ac:dyDescent="0.55000000000000004">
      <c r="A2991" t="s">
        <v>4566</v>
      </c>
      <c r="B2991" t="s">
        <v>21</v>
      </c>
      <c r="C2991" t="s">
        <v>22</v>
      </c>
      <c r="D2991" t="s">
        <v>23</v>
      </c>
      <c r="E2991" t="s">
        <v>5</v>
      </c>
      <c r="G2991" t="s">
        <v>24</v>
      </c>
      <c r="H2991">
        <v>1464839</v>
      </c>
      <c r="I2991">
        <v>1465372</v>
      </c>
      <c r="J2991" t="s">
        <v>65</v>
      </c>
      <c r="Q2991" t="s">
        <v>3840</v>
      </c>
      <c r="R2991">
        <v>534</v>
      </c>
    </row>
    <row r="2992" spans="1:20" x14ac:dyDescent="0.55000000000000004">
      <c r="A2992" t="s">
        <v>20</v>
      </c>
      <c r="C2992" t="s">
        <v>22</v>
      </c>
      <c r="D2992" t="s">
        <v>23</v>
      </c>
      <c r="E2992" t="s">
        <v>5</v>
      </c>
      <c r="G2992" t="s">
        <v>24</v>
      </c>
      <c r="H2992">
        <v>1464839</v>
      </c>
      <c r="I2992">
        <v>1465372</v>
      </c>
      <c r="J2992" t="s">
        <v>65</v>
      </c>
      <c r="K2992" t="s">
        <v>3838</v>
      </c>
      <c r="N2992" t="s">
        <v>3839</v>
      </c>
      <c r="Q2992" t="s">
        <v>3840</v>
      </c>
      <c r="R2992">
        <v>534</v>
      </c>
      <c r="S2992">
        <v>177</v>
      </c>
    </row>
    <row r="2993" spans="1:20" hidden="1" x14ac:dyDescent="0.55000000000000004">
      <c r="A2993" t="s">
        <v>4566</v>
      </c>
      <c r="B2993" t="s">
        <v>21</v>
      </c>
      <c r="C2993" t="s">
        <v>22</v>
      </c>
      <c r="D2993" t="s">
        <v>23</v>
      </c>
      <c r="E2993" t="s">
        <v>5</v>
      </c>
      <c r="G2993" t="s">
        <v>24</v>
      </c>
      <c r="H2993">
        <v>1465440</v>
      </c>
      <c r="I2993">
        <v>1466906</v>
      </c>
      <c r="J2993" t="s">
        <v>65</v>
      </c>
      <c r="Q2993" t="s">
        <v>3842</v>
      </c>
      <c r="R2993">
        <v>1467</v>
      </c>
    </row>
    <row r="2994" spans="1:20" x14ac:dyDescent="0.55000000000000004">
      <c r="A2994" t="s">
        <v>20</v>
      </c>
      <c r="C2994" t="s">
        <v>22</v>
      </c>
      <c r="D2994" t="s">
        <v>23</v>
      </c>
      <c r="E2994" t="s">
        <v>5</v>
      </c>
      <c r="G2994" t="s">
        <v>24</v>
      </c>
      <c r="H2994">
        <v>1465440</v>
      </c>
      <c r="I2994">
        <v>1466906</v>
      </c>
      <c r="J2994" t="s">
        <v>65</v>
      </c>
      <c r="K2994" t="s">
        <v>3841</v>
      </c>
      <c r="N2994" t="s">
        <v>1046</v>
      </c>
      <c r="Q2994" t="s">
        <v>3842</v>
      </c>
      <c r="R2994">
        <v>1467</v>
      </c>
      <c r="S2994">
        <v>488</v>
      </c>
    </row>
    <row r="2995" spans="1:20" hidden="1" x14ac:dyDescent="0.55000000000000004">
      <c r="A2995" t="s">
        <v>4566</v>
      </c>
      <c r="B2995" t="s">
        <v>297</v>
      </c>
      <c r="C2995" t="s">
        <v>22</v>
      </c>
      <c r="D2995" t="s">
        <v>23</v>
      </c>
      <c r="E2995" t="s">
        <v>5</v>
      </c>
      <c r="G2995" t="s">
        <v>24</v>
      </c>
      <c r="H2995">
        <v>1466999</v>
      </c>
      <c r="I2995">
        <v>1467071</v>
      </c>
      <c r="J2995" t="s">
        <v>65</v>
      </c>
      <c r="Q2995" t="s">
        <v>3843</v>
      </c>
      <c r="R2995">
        <v>73</v>
      </c>
    </row>
    <row r="2996" spans="1:20" hidden="1" x14ac:dyDescent="0.55000000000000004">
      <c r="A2996" t="s">
        <v>297</v>
      </c>
      <c r="C2996" t="s">
        <v>22</v>
      </c>
      <c r="D2996" t="s">
        <v>23</v>
      </c>
      <c r="E2996" t="s">
        <v>5</v>
      </c>
      <c r="G2996" t="s">
        <v>24</v>
      </c>
      <c r="H2996">
        <v>1466999</v>
      </c>
      <c r="I2996">
        <v>1467071</v>
      </c>
      <c r="J2996" t="s">
        <v>65</v>
      </c>
      <c r="N2996" t="s">
        <v>668</v>
      </c>
      <c r="Q2996" t="s">
        <v>3843</v>
      </c>
      <c r="R2996">
        <v>73</v>
      </c>
      <c r="T2996" t="s">
        <v>3844</v>
      </c>
    </row>
    <row r="2997" spans="1:20" hidden="1" x14ac:dyDescent="0.55000000000000004">
      <c r="A2997" t="s">
        <v>4566</v>
      </c>
      <c r="B2997" t="s">
        <v>297</v>
      </c>
      <c r="C2997" t="s">
        <v>22</v>
      </c>
      <c r="D2997" t="s">
        <v>23</v>
      </c>
      <c r="E2997" t="s">
        <v>5</v>
      </c>
      <c r="G2997" t="s">
        <v>24</v>
      </c>
      <c r="H2997">
        <v>1467120</v>
      </c>
      <c r="I2997">
        <v>1467192</v>
      </c>
      <c r="J2997" t="s">
        <v>65</v>
      </c>
      <c r="Q2997" t="s">
        <v>3845</v>
      </c>
      <c r="R2997">
        <v>73</v>
      </c>
    </row>
    <row r="2998" spans="1:20" hidden="1" x14ac:dyDescent="0.55000000000000004">
      <c r="A2998" t="s">
        <v>297</v>
      </c>
      <c r="C2998" t="s">
        <v>22</v>
      </c>
      <c r="D2998" t="s">
        <v>23</v>
      </c>
      <c r="E2998" t="s">
        <v>5</v>
      </c>
      <c r="G2998" t="s">
        <v>24</v>
      </c>
      <c r="H2998">
        <v>1467120</v>
      </c>
      <c r="I2998">
        <v>1467192</v>
      </c>
      <c r="J2998" t="s">
        <v>65</v>
      </c>
      <c r="N2998" t="s">
        <v>3027</v>
      </c>
      <c r="Q2998" t="s">
        <v>3845</v>
      </c>
      <c r="R2998">
        <v>73</v>
      </c>
      <c r="T2998" t="s">
        <v>3029</v>
      </c>
    </row>
    <row r="2999" spans="1:20" hidden="1" x14ac:dyDescent="0.55000000000000004">
      <c r="A2999" t="s">
        <v>4566</v>
      </c>
      <c r="B2999" t="s">
        <v>322</v>
      </c>
      <c r="C2999" t="s">
        <v>22</v>
      </c>
      <c r="D2999" t="s">
        <v>23</v>
      </c>
      <c r="E2999" t="s">
        <v>5</v>
      </c>
      <c r="G2999" t="s">
        <v>24</v>
      </c>
      <c r="H2999">
        <v>1467199</v>
      </c>
      <c r="I2999">
        <v>1467315</v>
      </c>
      <c r="J2999" t="s">
        <v>65</v>
      </c>
      <c r="Q2999" t="s">
        <v>3846</v>
      </c>
      <c r="R2999">
        <v>117</v>
      </c>
    </row>
    <row r="3000" spans="1:20" hidden="1" x14ac:dyDescent="0.55000000000000004">
      <c r="A3000" t="s">
        <v>322</v>
      </c>
      <c r="C3000" t="s">
        <v>22</v>
      </c>
      <c r="D3000" t="s">
        <v>23</v>
      </c>
      <c r="E3000" t="s">
        <v>5</v>
      </c>
      <c r="G3000" t="s">
        <v>24</v>
      </c>
      <c r="H3000">
        <v>1467199</v>
      </c>
      <c r="I3000">
        <v>1467315</v>
      </c>
      <c r="J3000" t="s">
        <v>65</v>
      </c>
      <c r="N3000" t="s">
        <v>327</v>
      </c>
      <c r="Q3000" t="s">
        <v>3846</v>
      </c>
      <c r="R3000">
        <v>117</v>
      </c>
    </row>
    <row r="3001" spans="1:20" hidden="1" x14ac:dyDescent="0.55000000000000004">
      <c r="A3001" t="s">
        <v>4566</v>
      </c>
      <c r="B3001" t="s">
        <v>322</v>
      </c>
      <c r="C3001" t="s">
        <v>22</v>
      </c>
      <c r="D3001" t="s">
        <v>23</v>
      </c>
      <c r="E3001" t="s">
        <v>5</v>
      </c>
      <c r="G3001" t="s">
        <v>24</v>
      </c>
      <c r="H3001">
        <v>1467409</v>
      </c>
      <c r="I3001">
        <v>1470334</v>
      </c>
      <c r="J3001" t="s">
        <v>65</v>
      </c>
      <c r="Q3001" t="s">
        <v>3847</v>
      </c>
      <c r="R3001">
        <v>2926</v>
      </c>
    </row>
    <row r="3002" spans="1:20" hidden="1" x14ac:dyDescent="0.55000000000000004">
      <c r="A3002" t="s">
        <v>322</v>
      </c>
      <c r="C3002" t="s">
        <v>22</v>
      </c>
      <c r="D3002" t="s">
        <v>23</v>
      </c>
      <c r="E3002" t="s">
        <v>5</v>
      </c>
      <c r="G3002" t="s">
        <v>24</v>
      </c>
      <c r="H3002">
        <v>1467409</v>
      </c>
      <c r="I3002">
        <v>1470334</v>
      </c>
      <c r="J3002" t="s">
        <v>65</v>
      </c>
      <c r="N3002" t="s">
        <v>325</v>
      </c>
      <c r="Q3002" t="s">
        <v>3847</v>
      </c>
      <c r="R3002">
        <v>2926</v>
      </c>
    </row>
    <row r="3003" spans="1:20" hidden="1" x14ac:dyDescent="0.55000000000000004">
      <c r="A3003" t="s">
        <v>4566</v>
      </c>
      <c r="B3003" t="s">
        <v>322</v>
      </c>
      <c r="C3003" t="s">
        <v>22</v>
      </c>
      <c r="D3003" t="s">
        <v>23</v>
      </c>
      <c r="E3003" t="s">
        <v>5</v>
      </c>
      <c r="G3003" t="s">
        <v>24</v>
      </c>
      <c r="H3003">
        <v>1470565</v>
      </c>
      <c r="I3003">
        <v>1472159</v>
      </c>
      <c r="J3003" t="s">
        <v>65</v>
      </c>
      <c r="Q3003" t="s">
        <v>3848</v>
      </c>
      <c r="R3003">
        <v>1595</v>
      </c>
    </row>
    <row r="3004" spans="1:20" hidden="1" x14ac:dyDescent="0.55000000000000004">
      <c r="A3004" t="s">
        <v>322</v>
      </c>
      <c r="C3004" t="s">
        <v>22</v>
      </c>
      <c r="D3004" t="s">
        <v>23</v>
      </c>
      <c r="E3004" t="s">
        <v>5</v>
      </c>
      <c r="G3004" t="s">
        <v>24</v>
      </c>
      <c r="H3004">
        <v>1470565</v>
      </c>
      <c r="I3004">
        <v>1472159</v>
      </c>
      <c r="J3004" t="s">
        <v>65</v>
      </c>
      <c r="N3004" t="s">
        <v>323</v>
      </c>
      <c r="Q3004" t="s">
        <v>3848</v>
      </c>
      <c r="R3004">
        <v>1595</v>
      </c>
    </row>
    <row r="3005" spans="1:20" hidden="1" x14ac:dyDescent="0.55000000000000004">
      <c r="A3005" t="s">
        <v>4566</v>
      </c>
      <c r="B3005" t="s">
        <v>21</v>
      </c>
      <c r="C3005" t="s">
        <v>22</v>
      </c>
      <c r="D3005" t="s">
        <v>23</v>
      </c>
      <c r="E3005" t="s">
        <v>5</v>
      </c>
      <c r="G3005" t="s">
        <v>24</v>
      </c>
      <c r="H3005">
        <v>1472622</v>
      </c>
      <c r="I3005">
        <v>1474118</v>
      </c>
      <c r="J3005" t="s">
        <v>65</v>
      </c>
      <c r="O3005" t="s">
        <v>3851</v>
      </c>
      <c r="Q3005" t="s">
        <v>3852</v>
      </c>
      <c r="R3005">
        <v>1497</v>
      </c>
    </row>
    <row r="3006" spans="1:20" x14ac:dyDescent="0.55000000000000004">
      <c r="A3006" t="s">
        <v>20</v>
      </c>
      <c r="C3006" t="s">
        <v>22</v>
      </c>
      <c r="D3006" t="s">
        <v>23</v>
      </c>
      <c r="E3006" t="s">
        <v>5</v>
      </c>
      <c r="G3006" t="s">
        <v>24</v>
      </c>
      <c r="H3006">
        <v>1472622</v>
      </c>
      <c r="I3006">
        <v>1474118</v>
      </c>
      <c r="J3006" t="s">
        <v>65</v>
      </c>
      <c r="K3006" t="s">
        <v>3849</v>
      </c>
      <c r="N3006" t="s">
        <v>3850</v>
      </c>
      <c r="O3006" t="s">
        <v>3851</v>
      </c>
      <c r="Q3006" t="s">
        <v>3852</v>
      </c>
      <c r="R3006">
        <v>1497</v>
      </c>
      <c r="S3006">
        <v>498</v>
      </c>
    </row>
    <row r="3007" spans="1:20" hidden="1" x14ac:dyDescent="0.55000000000000004">
      <c r="A3007" t="s">
        <v>4566</v>
      </c>
      <c r="B3007" t="s">
        <v>21</v>
      </c>
      <c r="C3007" t="s">
        <v>22</v>
      </c>
      <c r="D3007" t="s">
        <v>23</v>
      </c>
      <c r="E3007" t="s">
        <v>5</v>
      </c>
      <c r="G3007" t="s">
        <v>24</v>
      </c>
      <c r="H3007">
        <v>1474185</v>
      </c>
      <c r="I3007">
        <v>1475183</v>
      </c>
      <c r="J3007" t="s">
        <v>65</v>
      </c>
      <c r="Q3007" t="s">
        <v>3855</v>
      </c>
      <c r="R3007">
        <v>999</v>
      </c>
    </row>
    <row r="3008" spans="1:20" x14ac:dyDescent="0.55000000000000004">
      <c r="A3008" t="s">
        <v>20</v>
      </c>
      <c r="C3008" t="s">
        <v>22</v>
      </c>
      <c r="D3008" t="s">
        <v>23</v>
      </c>
      <c r="E3008" t="s">
        <v>5</v>
      </c>
      <c r="G3008" t="s">
        <v>24</v>
      </c>
      <c r="H3008">
        <v>1474185</v>
      </c>
      <c r="I3008">
        <v>1475183</v>
      </c>
      <c r="J3008" t="s">
        <v>65</v>
      </c>
      <c r="K3008" t="s">
        <v>3853</v>
      </c>
      <c r="N3008" t="s">
        <v>3854</v>
      </c>
      <c r="Q3008" t="s">
        <v>3855</v>
      </c>
      <c r="R3008">
        <v>999</v>
      </c>
      <c r="S3008">
        <v>332</v>
      </c>
    </row>
    <row r="3009" spans="1:19" hidden="1" x14ac:dyDescent="0.55000000000000004">
      <c r="A3009" t="s">
        <v>4566</v>
      </c>
      <c r="B3009" t="s">
        <v>21</v>
      </c>
      <c r="C3009" t="s">
        <v>22</v>
      </c>
      <c r="D3009" t="s">
        <v>23</v>
      </c>
      <c r="E3009" t="s">
        <v>5</v>
      </c>
      <c r="G3009" t="s">
        <v>24</v>
      </c>
      <c r="H3009">
        <v>1475267</v>
      </c>
      <c r="I3009">
        <v>1476181</v>
      </c>
      <c r="J3009" t="s">
        <v>65</v>
      </c>
      <c r="Q3009" t="s">
        <v>3858</v>
      </c>
      <c r="R3009">
        <v>915</v>
      </c>
    </row>
    <row r="3010" spans="1:19" x14ac:dyDescent="0.55000000000000004">
      <c r="A3010" t="s">
        <v>20</v>
      </c>
      <c r="C3010" t="s">
        <v>22</v>
      </c>
      <c r="D3010" t="s">
        <v>23</v>
      </c>
      <c r="E3010" t="s">
        <v>5</v>
      </c>
      <c r="G3010" t="s">
        <v>24</v>
      </c>
      <c r="H3010">
        <v>1475267</v>
      </c>
      <c r="I3010">
        <v>1476181</v>
      </c>
      <c r="J3010" t="s">
        <v>65</v>
      </c>
      <c r="K3010" t="s">
        <v>3856</v>
      </c>
      <c r="N3010" t="s">
        <v>3857</v>
      </c>
      <c r="Q3010" t="s">
        <v>3858</v>
      </c>
      <c r="R3010">
        <v>915</v>
      </c>
      <c r="S3010">
        <v>304</v>
      </c>
    </row>
    <row r="3011" spans="1:19" hidden="1" x14ac:dyDescent="0.55000000000000004">
      <c r="A3011" t="s">
        <v>4566</v>
      </c>
      <c r="B3011" t="s">
        <v>21</v>
      </c>
      <c r="C3011" t="s">
        <v>22</v>
      </c>
      <c r="D3011" t="s">
        <v>23</v>
      </c>
      <c r="E3011" t="s">
        <v>5</v>
      </c>
      <c r="G3011" t="s">
        <v>24</v>
      </c>
      <c r="H3011">
        <v>1476204</v>
      </c>
      <c r="I3011">
        <v>1478285</v>
      </c>
      <c r="J3011" t="s">
        <v>65</v>
      </c>
      <c r="Q3011" t="s">
        <v>3861</v>
      </c>
      <c r="R3011">
        <v>2082</v>
      </c>
    </row>
    <row r="3012" spans="1:19" x14ac:dyDescent="0.55000000000000004">
      <c r="A3012" t="s">
        <v>20</v>
      </c>
      <c r="C3012" t="s">
        <v>22</v>
      </c>
      <c r="D3012" t="s">
        <v>23</v>
      </c>
      <c r="E3012" t="s">
        <v>5</v>
      </c>
      <c r="G3012" t="s">
        <v>24</v>
      </c>
      <c r="H3012">
        <v>1476204</v>
      </c>
      <c r="I3012">
        <v>1478285</v>
      </c>
      <c r="J3012" t="s">
        <v>65</v>
      </c>
      <c r="K3012" t="s">
        <v>3859</v>
      </c>
      <c r="N3012" t="s">
        <v>3860</v>
      </c>
      <c r="Q3012" t="s">
        <v>3861</v>
      </c>
      <c r="R3012">
        <v>2082</v>
      </c>
      <c r="S3012">
        <v>693</v>
      </c>
    </row>
    <row r="3013" spans="1:19" hidden="1" x14ac:dyDescent="0.55000000000000004">
      <c r="A3013" t="s">
        <v>4566</v>
      </c>
      <c r="B3013" t="s">
        <v>21</v>
      </c>
      <c r="C3013" t="s">
        <v>22</v>
      </c>
      <c r="D3013" t="s">
        <v>23</v>
      </c>
      <c r="E3013" t="s">
        <v>5</v>
      </c>
      <c r="G3013" t="s">
        <v>24</v>
      </c>
      <c r="H3013">
        <v>1478379</v>
      </c>
      <c r="I3013">
        <v>1478915</v>
      </c>
      <c r="J3013" t="s">
        <v>65</v>
      </c>
      <c r="Q3013" t="s">
        <v>3864</v>
      </c>
      <c r="R3013">
        <v>537</v>
      </c>
    </row>
    <row r="3014" spans="1:19" x14ac:dyDescent="0.55000000000000004">
      <c r="A3014" t="s">
        <v>20</v>
      </c>
      <c r="C3014" t="s">
        <v>22</v>
      </c>
      <c r="D3014" t="s">
        <v>23</v>
      </c>
      <c r="E3014" t="s">
        <v>5</v>
      </c>
      <c r="G3014" t="s">
        <v>24</v>
      </c>
      <c r="H3014">
        <v>1478379</v>
      </c>
      <c r="I3014">
        <v>1478915</v>
      </c>
      <c r="J3014" t="s">
        <v>65</v>
      </c>
      <c r="K3014" t="s">
        <v>3862</v>
      </c>
      <c r="N3014" t="s">
        <v>3863</v>
      </c>
      <c r="Q3014" t="s">
        <v>3864</v>
      </c>
      <c r="R3014">
        <v>537</v>
      </c>
      <c r="S3014">
        <v>178</v>
      </c>
    </row>
    <row r="3015" spans="1:19" hidden="1" x14ac:dyDescent="0.55000000000000004">
      <c r="A3015" t="s">
        <v>4566</v>
      </c>
      <c r="B3015" t="s">
        <v>21</v>
      </c>
      <c r="C3015" t="s">
        <v>22</v>
      </c>
      <c r="D3015" t="s">
        <v>23</v>
      </c>
      <c r="E3015" t="s">
        <v>5</v>
      </c>
      <c r="G3015" t="s">
        <v>24</v>
      </c>
      <c r="H3015">
        <v>1478905</v>
      </c>
      <c r="I3015">
        <v>1480275</v>
      </c>
      <c r="J3015" t="s">
        <v>65</v>
      </c>
      <c r="Q3015" t="s">
        <v>3867</v>
      </c>
      <c r="R3015">
        <v>1371</v>
      </c>
    </row>
    <row r="3016" spans="1:19" x14ac:dyDescent="0.55000000000000004">
      <c r="A3016" t="s">
        <v>20</v>
      </c>
      <c r="C3016" t="s">
        <v>22</v>
      </c>
      <c r="D3016" t="s">
        <v>23</v>
      </c>
      <c r="E3016" t="s">
        <v>5</v>
      </c>
      <c r="G3016" t="s">
        <v>24</v>
      </c>
      <c r="H3016">
        <v>1478905</v>
      </c>
      <c r="I3016">
        <v>1480275</v>
      </c>
      <c r="J3016" t="s">
        <v>65</v>
      </c>
      <c r="K3016" t="s">
        <v>3865</v>
      </c>
      <c r="N3016" t="s">
        <v>3866</v>
      </c>
      <c r="Q3016" t="s">
        <v>3867</v>
      </c>
      <c r="R3016">
        <v>1371</v>
      </c>
      <c r="S3016">
        <v>456</v>
      </c>
    </row>
    <row r="3017" spans="1:19" hidden="1" x14ac:dyDescent="0.55000000000000004">
      <c r="A3017" t="s">
        <v>4566</v>
      </c>
      <c r="B3017" t="s">
        <v>21</v>
      </c>
      <c r="C3017" t="s">
        <v>22</v>
      </c>
      <c r="D3017" t="s">
        <v>23</v>
      </c>
      <c r="E3017" t="s">
        <v>5</v>
      </c>
      <c r="G3017" t="s">
        <v>24</v>
      </c>
      <c r="H3017">
        <v>1480278</v>
      </c>
      <c r="I3017">
        <v>1480784</v>
      </c>
      <c r="J3017" t="s">
        <v>65</v>
      </c>
      <c r="Q3017" t="s">
        <v>3869</v>
      </c>
      <c r="R3017">
        <v>507</v>
      </c>
    </row>
    <row r="3018" spans="1:19" x14ac:dyDescent="0.55000000000000004">
      <c r="A3018" t="s">
        <v>20</v>
      </c>
      <c r="C3018" t="s">
        <v>22</v>
      </c>
      <c r="D3018" t="s">
        <v>23</v>
      </c>
      <c r="E3018" t="s">
        <v>5</v>
      </c>
      <c r="G3018" t="s">
        <v>24</v>
      </c>
      <c r="H3018">
        <v>1480278</v>
      </c>
      <c r="I3018">
        <v>1480784</v>
      </c>
      <c r="J3018" t="s">
        <v>65</v>
      </c>
      <c r="K3018" t="s">
        <v>3868</v>
      </c>
      <c r="N3018" t="s">
        <v>909</v>
      </c>
      <c r="Q3018" t="s">
        <v>3869</v>
      </c>
      <c r="R3018">
        <v>507</v>
      </c>
      <c r="S3018">
        <v>168</v>
      </c>
    </row>
    <row r="3019" spans="1:19" hidden="1" x14ac:dyDescent="0.55000000000000004">
      <c r="A3019" t="s">
        <v>4566</v>
      </c>
      <c r="B3019" t="s">
        <v>21</v>
      </c>
      <c r="C3019" t="s">
        <v>22</v>
      </c>
      <c r="D3019" t="s">
        <v>23</v>
      </c>
      <c r="E3019" t="s">
        <v>5</v>
      </c>
      <c r="G3019" t="s">
        <v>24</v>
      </c>
      <c r="H3019">
        <v>1480934</v>
      </c>
      <c r="I3019">
        <v>1481290</v>
      </c>
      <c r="J3019" t="s">
        <v>65</v>
      </c>
      <c r="Q3019" t="s">
        <v>3872</v>
      </c>
      <c r="R3019">
        <v>357</v>
      </c>
    </row>
    <row r="3020" spans="1:19" x14ac:dyDescent="0.55000000000000004">
      <c r="A3020" t="s">
        <v>20</v>
      </c>
      <c r="C3020" t="s">
        <v>22</v>
      </c>
      <c r="D3020" t="s">
        <v>23</v>
      </c>
      <c r="E3020" t="s">
        <v>5</v>
      </c>
      <c r="G3020" t="s">
        <v>24</v>
      </c>
      <c r="H3020">
        <v>1480934</v>
      </c>
      <c r="I3020">
        <v>1481290</v>
      </c>
      <c r="J3020" t="s">
        <v>65</v>
      </c>
      <c r="K3020" t="s">
        <v>3870</v>
      </c>
      <c r="N3020" t="s">
        <v>3871</v>
      </c>
      <c r="Q3020" t="s">
        <v>3872</v>
      </c>
      <c r="R3020">
        <v>357</v>
      </c>
      <c r="S3020">
        <v>118</v>
      </c>
    </row>
    <row r="3021" spans="1:19" hidden="1" x14ac:dyDescent="0.55000000000000004">
      <c r="A3021" t="s">
        <v>4566</v>
      </c>
      <c r="B3021" t="s">
        <v>21</v>
      </c>
      <c r="C3021" t="s">
        <v>22</v>
      </c>
      <c r="D3021" t="s">
        <v>23</v>
      </c>
      <c r="E3021" t="s">
        <v>5</v>
      </c>
      <c r="G3021" t="s">
        <v>24</v>
      </c>
      <c r="H3021">
        <v>1481363</v>
      </c>
      <c r="I3021">
        <v>1481632</v>
      </c>
      <c r="J3021" t="s">
        <v>65</v>
      </c>
      <c r="Q3021" t="s">
        <v>3874</v>
      </c>
      <c r="R3021">
        <v>270</v>
      </c>
    </row>
    <row r="3022" spans="1:19" x14ac:dyDescent="0.55000000000000004">
      <c r="A3022" t="s">
        <v>20</v>
      </c>
      <c r="C3022" t="s">
        <v>22</v>
      </c>
      <c r="D3022" t="s">
        <v>23</v>
      </c>
      <c r="E3022" t="s">
        <v>5</v>
      </c>
      <c r="G3022" t="s">
        <v>24</v>
      </c>
      <c r="H3022">
        <v>1481363</v>
      </c>
      <c r="I3022">
        <v>1481632</v>
      </c>
      <c r="J3022" t="s">
        <v>65</v>
      </c>
      <c r="K3022" t="s">
        <v>3873</v>
      </c>
      <c r="N3022" t="s">
        <v>54</v>
      </c>
      <c r="Q3022" t="s">
        <v>3874</v>
      </c>
      <c r="R3022">
        <v>270</v>
      </c>
      <c r="S3022">
        <v>89</v>
      </c>
    </row>
    <row r="3023" spans="1:19" hidden="1" x14ac:dyDescent="0.55000000000000004">
      <c r="A3023" t="s">
        <v>4566</v>
      </c>
      <c r="B3023" t="s">
        <v>21</v>
      </c>
      <c r="C3023" t="s">
        <v>22</v>
      </c>
      <c r="D3023" t="s">
        <v>23</v>
      </c>
      <c r="E3023" t="s">
        <v>5</v>
      </c>
      <c r="G3023" t="s">
        <v>24</v>
      </c>
      <c r="H3023">
        <v>1481629</v>
      </c>
      <c r="I3023">
        <v>1483212</v>
      </c>
      <c r="J3023" t="s">
        <v>65</v>
      </c>
      <c r="Q3023" t="s">
        <v>3877</v>
      </c>
      <c r="R3023">
        <v>1584</v>
      </c>
    </row>
    <row r="3024" spans="1:19" x14ac:dyDescent="0.55000000000000004">
      <c r="A3024" t="s">
        <v>20</v>
      </c>
      <c r="C3024" t="s">
        <v>22</v>
      </c>
      <c r="D3024" t="s">
        <v>23</v>
      </c>
      <c r="E3024" t="s">
        <v>5</v>
      </c>
      <c r="G3024" t="s">
        <v>24</v>
      </c>
      <c r="H3024">
        <v>1481629</v>
      </c>
      <c r="I3024">
        <v>1483212</v>
      </c>
      <c r="J3024" t="s">
        <v>65</v>
      </c>
      <c r="K3024" t="s">
        <v>3875</v>
      </c>
      <c r="N3024" t="s">
        <v>3876</v>
      </c>
      <c r="Q3024" t="s">
        <v>3877</v>
      </c>
      <c r="R3024">
        <v>1584</v>
      </c>
      <c r="S3024">
        <v>527</v>
      </c>
    </row>
    <row r="3025" spans="1:19" hidden="1" x14ac:dyDescent="0.55000000000000004">
      <c r="A3025" t="s">
        <v>4566</v>
      </c>
      <c r="B3025" t="s">
        <v>21</v>
      </c>
      <c r="C3025" t="s">
        <v>22</v>
      </c>
      <c r="D3025" t="s">
        <v>23</v>
      </c>
      <c r="E3025" t="s">
        <v>5</v>
      </c>
      <c r="G3025" t="s">
        <v>24</v>
      </c>
      <c r="H3025">
        <v>1483222</v>
      </c>
      <c r="I3025">
        <v>1486719</v>
      </c>
      <c r="J3025" t="s">
        <v>65</v>
      </c>
      <c r="Q3025" t="s">
        <v>3880</v>
      </c>
      <c r="R3025">
        <v>3498</v>
      </c>
    </row>
    <row r="3026" spans="1:19" x14ac:dyDescent="0.55000000000000004">
      <c r="A3026" t="s">
        <v>20</v>
      </c>
      <c r="C3026" t="s">
        <v>22</v>
      </c>
      <c r="D3026" t="s">
        <v>23</v>
      </c>
      <c r="E3026" t="s">
        <v>5</v>
      </c>
      <c r="G3026" t="s">
        <v>24</v>
      </c>
      <c r="H3026">
        <v>1483222</v>
      </c>
      <c r="I3026">
        <v>1486719</v>
      </c>
      <c r="J3026" t="s">
        <v>65</v>
      </c>
      <c r="K3026" t="s">
        <v>3878</v>
      </c>
      <c r="N3026" t="s">
        <v>3879</v>
      </c>
      <c r="Q3026" t="s">
        <v>3880</v>
      </c>
      <c r="R3026">
        <v>3498</v>
      </c>
      <c r="S3026">
        <v>1165</v>
      </c>
    </row>
    <row r="3027" spans="1:19" hidden="1" x14ac:dyDescent="0.55000000000000004">
      <c r="A3027" t="s">
        <v>4566</v>
      </c>
      <c r="B3027" t="s">
        <v>21</v>
      </c>
      <c r="C3027" t="s">
        <v>22</v>
      </c>
      <c r="D3027" t="s">
        <v>23</v>
      </c>
      <c r="E3027" t="s">
        <v>5</v>
      </c>
      <c r="G3027" t="s">
        <v>24</v>
      </c>
      <c r="H3027">
        <v>1486738</v>
      </c>
      <c r="I3027">
        <v>1487295</v>
      </c>
      <c r="J3027" t="s">
        <v>65</v>
      </c>
      <c r="Q3027" t="s">
        <v>3883</v>
      </c>
      <c r="R3027">
        <v>558</v>
      </c>
    </row>
    <row r="3028" spans="1:19" x14ac:dyDescent="0.55000000000000004">
      <c r="A3028" t="s">
        <v>20</v>
      </c>
      <c r="C3028" t="s">
        <v>22</v>
      </c>
      <c r="D3028" t="s">
        <v>23</v>
      </c>
      <c r="E3028" t="s">
        <v>5</v>
      </c>
      <c r="G3028" t="s">
        <v>24</v>
      </c>
      <c r="H3028">
        <v>1486738</v>
      </c>
      <c r="I3028">
        <v>1487295</v>
      </c>
      <c r="J3028" t="s">
        <v>65</v>
      </c>
      <c r="K3028" t="s">
        <v>3881</v>
      </c>
      <c r="N3028" t="s">
        <v>3882</v>
      </c>
      <c r="Q3028" t="s">
        <v>3883</v>
      </c>
      <c r="R3028">
        <v>558</v>
      </c>
      <c r="S3028">
        <v>185</v>
      </c>
    </row>
    <row r="3029" spans="1:19" hidden="1" x14ac:dyDescent="0.55000000000000004">
      <c r="A3029" t="s">
        <v>4566</v>
      </c>
      <c r="B3029" t="s">
        <v>21</v>
      </c>
      <c r="C3029" t="s">
        <v>22</v>
      </c>
      <c r="D3029" t="s">
        <v>23</v>
      </c>
      <c r="E3029" t="s">
        <v>5</v>
      </c>
      <c r="G3029" t="s">
        <v>24</v>
      </c>
      <c r="H3029">
        <v>1487546</v>
      </c>
      <c r="I3029">
        <v>1488508</v>
      </c>
      <c r="J3029" t="s">
        <v>529</v>
      </c>
      <c r="O3029" t="s">
        <v>3886</v>
      </c>
      <c r="Q3029" t="s">
        <v>3887</v>
      </c>
      <c r="R3029">
        <v>963</v>
      </c>
    </row>
    <row r="3030" spans="1:19" hidden="1" x14ac:dyDescent="0.55000000000000004">
      <c r="A3030" t="s">
        <v>20</v>
      </c>
      <c r="C3030" t="s">
        <v>22</v>
      </c>
      <c r="D3030" t="s">
        <v>23</v>
      </c>
      <c r="E3030" t="s">
        <v>5</v>
      </c>
      <c r="G3030" t="s">
        <v>24</v>
      </c>
      <c r="H3030">
        <v>1487546</v>
      </c>
      <c r="I3030">
        <v>1488508</v>
      </c>
      <c r="J3030" t="s">
        <v>529</v>
      </c>
      <c r="K3030" t="s">
        <v>3884</v>
      </c>
      <c r="N3030" t="s">
        <v>3885</v>
      </c>
      <c r="O3030" t="s">
        <v>3886</v>
      </c>
      <c r="Q3030" t="s">
        <v>3887</v>
      </c>
      <c r="R3030">
        <v>963</v>
      </c>
      <c r="S3030">
        <v>320</v>
      </c>
    </row>
    <row r="3031" spans="1:19" hidden="1" x14ac:dyDescent="0.55000000000000004">
      <c r="A3031" t="s">
        <v>4566</v>
      </c>
      <c r="B3031" t="s">
        <v>21</v>
      </c>
      <c r="C3031" t="s">
        <v>22</v>
      </c>
      <c r="D3031" t="s">
        <v>23</v>
      </c>
      <c r="E3031" t="s">
        <v>5</v>
      </c>
      <c r="G3031" t="s">
        <v>24</v>
      </c>
      <c r="H3031">
        <v>1488903</v>
      </c>
      <c r="I3031">
        <v>1490306</v>
      </c>
      <c r="J3031" t="s">
        <v>529</v>
      </c>
      <c r="Q3031" t="s">
        <v>3889</v>
      </c>
      <c r="R3031">
        <v>1404</v>
      </c>
    </row>
    <row r="3032" spans="1:19" hidden="1" x14ac:dyDescent="0.55000000000000004">
      <c r="A3032" t="s">
        <v>20</v>
      </c>
      <c r="C3032" t="s">
        <v>22</v>
      </c>
      <c r="D3032" t="s">
        <v>23</v>
      </c>
      <c r="E3032" t="s">
        <v>5</v>
      </c>
      <c r="G3032" t="s">
        <v>24</v>
      </c>
      <c r="H3032">
        <v>1488903</v>
      </c>
      <c r="I3032">
        <v>1490306</v>
      </c>
      <c r="J3032" t="s">
        <v>529</v>
      </c>
      <c r="K3032" t="s">
        <v>3888</v>
      </c>
      <c r="N3032" t="s">
        <v>54</v>
      </c>
      <c r="Q3032" t="s">
        <v>3889</v>
      </c>
      <c r="R3032">
        <v>1404</v>
      </c>
      <c r="S3032">
        <v>467</v>
      </c>
    </row>
    <row r="3033" spans="1:19" hidden="1" x14ac:dyDescent="0.55000000000000004">
      <c r="A3033" t="s">
        <v>4566</v>
      </c>
      <c r="B3033" t="s">
        <v>21</v>
      </c>
      <c r="C3033" t="s">
        <v>22</v>
      </c>
      <c r="D3033" t="s">
        <v>23</v>
      </c>
      <c r="E3033" t="s">
        <v>5</v>
      </c>
      <c r="G3033" t="s">
        <v>24</v>
      </c>
      <c r="H3033">
        <v>1490372</v>
      </c>
      <c r="I3033">
        <v>1491016</v>
      </c>
      <c r="J3033" t="s">
        <v>529</v>
      </c>
      <c r="Q3033" t="s">
        <v>3891</v>
      </c>
      <c r="R3033">
        <v>645</v>
      </c>
    </row>
    <row r="3034" spans="1:19" hidden="1" x14ac:dyDescent="0.55000000000000004">
      <c r="A3034" t="s">
        <v>20</v>
      </c>
      <c r="C3034" t="s">
        <v>22</v>
      </c>
      <c r="D3034" t="s">
        <v>23</v>
      </c>
      <c r="E3034" t="s">
        <v>5</v>
      </c>
      <c r="G3034" t="s">
        <v>24</v>
      </c>
      <c r="H3034">
        <v>1490372</v>
      </c>
      <c r="I3034">
        <v>1491016</v>
      </c>
      <c r="J3034" t="s">
        <v>529</v>
      </c>
      <c r="K3034" t="s">
        <v>3890</v>
      </c>
      <c r="N3034" t="s">
        <v>54</v>
      </c>
      <c r="Q3034" t="s">
        <v>3891</v>
      </c>
      <c r="R3034">
        <v>645</v>
      </c>
      <c r="S3034">
        <v>214</v>
      </c>
    </row>
    <row r="3035" spans="1:19" hidden="1" x14ac:dyDescent="0.55000000000000004">
      <c r="A3035" t="s">
        <v>4566</v>
      </c>
      <c r="B3035" t="s">
        <v>21</v>
      </c>
      <c r="C3035" t="s">
        <v>22</v>
      </c>
      <c r="D3035" t="s">
        <v>23</v>
      </c>
      <c r="E3035" t="s">
        <v>5</v>
      </c>
      <c r="G3035" t="s">
        <v>24</v>
      </c>
      <c r="H3035">
        <v>1491118</v>
      </c>
      <c r="I3035">
        <v>1491480</v>
      </c>
      <c r="J3035" t="s">
        <v>65</v>
      </c>
      <c r="Q3035" t="s">
        <v>3894</v>
      </c>
      <c r="R3035">
        <v>363</v>
      </c>
    </row>
    <row r="3036" spans="1:19" x14ac:dyDescent="0.55000000000000004">
      <c r="A3036" t="s">
        <v>20</v>
      </c>
      <c r="C3036" t="s">
        <v>22</v>
      </c>
      <c r="D3036" t="s">
        <v>23</v>
      </c>
      <c r="E3036" t="s">
        <v>5</v>
      </c>
      <c r="G3036" t="s">
        <v>24</v>
      </c>
      <c r="H3036">
        <v>1491118</v>
      </c>
      <c r="I3036">
        <v>1491480</v>
      </c>
      <c r="J3036" t="s">
        <v>65</v>
      </c>
      <c r="K3036" t="s">
        <v>3892</v>
      </c>
      <c r="N3036" t="s">
        <v>3893</v>
      </c>
      <c r="Q3036" t="s">
        <v>3894</v>
      </c>
      <c r="R3036">
        <v>363</v>
      </c>
      <c r="S3036">
        <v>120</v>
      </c>
    </row>
    <row r="3037" spans="1:19" hidden="1" x14ac:dyDescent="0.55000000000000004">
      <c r="A3037" t="s">
        <v>4566</v>
      </c>
      <c r="B3037" t="s">
        <v>21</v>
      </c>
      <c r="C3037" t="s">
        <v>22</v>
      </c>
      <c r="D3037" t="s">
        <v>23</v>
      </c>
      <c r="E3037" t="s">
        <v>5</v>
      </c>
      <c r="G3037" t="s">
        <v>24</v>
      </c>
      <c r="H3037">
        <v>1491519</v>
      </c>
      <c r="I3037">
        <v>1491758</v>
      </c>
      <c r="J3037" t="s">
        <v>65</v>
      </c>
      <c r="Q3037" t="s">
        <v>3896</v>
      </c>
      <c r="R3037">
        <v>240</v>
      </c>
    </row>
    <row r="3038" spans="1:19" x14ac:dyDescent="0.55000000000000004">
      <c r="A3038" t="s">
        <v>20</v>
      </c>
      <c r="C3038" t="s">
        <v>22</v>
      </c>
      <c r="D3038" t="s">
        <v>23</v>
      </c>
      <c r="E3038" t="s">
        <v>5</v>
      </c>
      <c r="G3038" t="s">
        <v>24</v>
      </c>
      <c r="H3038">
        <v>1491519</v>
      </c>
      <c r="I3038">
        <v>1491758</v>
      </c>
      <c r="J3038" t="s">
        <v>65</v>
      </c>
      <c r="K3038" t="s">
        <v>3895</v>
      </c>
      <c r="N3038" t="s">
        <v>54</v>
      </c>
      <c r="Q3038" t="s">
        <v>3896</v>
      </c>
      <c r="R3038">
        <v>240</v>
      </c>
      <c r="S3038">
        <v>79</v>
      </c>
    </row>
    <row r="3039" spans="1:19" hidden="1" x14ac:dyDescent="0.55000000000000004">
      <c r="A3039" t="s">
        <v>4566</v>
      </c>
      <c r="B3039" t="s">
        <v>21</v>
      </c>
      <c r="C3039" t="s">
        <v>22</v>
      </c>
      <c r="D3039" t="s">
        <v>23</v>
      </c>
      <c r="E3039" t="s">
        <v>5</v>
      </c>
      <c r="G3039" t="s">
        <v>24</v>
      </c>
      <c r="H3039">
        <v>1491813</v>
      </c>
      <c r="I3039">
        <v>1492937</v>
      </c>
      <c r="J3039" t="s">
        <v>65</v>
      </c>
      <c r="Q3039" t="s">
        <v>3899</v>
      </c>
      <c r="R3039">
        <v>1125</v>
      </c>
    </row>
    <row r="3040" spans="1:19" x14ac:dyDescent="0.55000000000000004">
      <c r="A3040" t="s">
        <v>20</v>
      </c>
      <c r="C3040" t="s">
        <v>22</v>
      </c>
      <c r="D3040" t="s">
        <v>23</v>
      </c>
      <c r="E3040" t="s">
        <v>5</v>
      </c>
      <c r="G3040" t="s">
        <v>24</v>
      </c>
      <c r="H3040">
        <v>1491813</v>
      </c>
      <c r="I3040">
        <v>1492937</v>
      </c>
      <c r="J3040" t="s">
        <v>65</v>
      </c>
      <c r="K3040" t="s">
        <v>3897</v>
      </c>
      <c r="N3040" t="s">
        <v>3898</v>
      </c>
      <c r="Q3040" t="s">
        <v>3899</v>
      </c>
      <c r="R3040">
        <v>1125</v>
      </c>
      <c r="S3040">
        <v>374</v>
      </c>
    </row>
    <row r="3041" spans="1:19" hidden="1" x14ac:dyDescent="0.55000000000000004">
      <c r="A3041" t="s">
        <v>4566</v>
      </c>
      <c r="B3041" t="s">
        <v>21</v>
      </c>
      <c r="C3041" t="s">
        <v>22</v>
      </c>
      <c r="D3041" t="s">
        <v>23</v>
      </c>
      <c r="E3041" t="s">
        <v>5</v>
      </c>
      <c r="G3041" t="s">
        <v>24</v>
      </c>
      <c r="H3041">
        <v>1492939</v>
      </c>
      <c r="I3041">
        <v>1493295</v>
      </c>
      <c r="J3041" t="s">
        <v>65</v>
      </c>
      <c r="Q3041" t="s">
        <v>3902</v>
      </c>
      <c r="R3041">
        <v>357</v>
      </c>
    </row>
    <row r="3042" spans="1:19" x14ac:dyDescent="0.55000000000000004">
      <c r="A3042" t="s">
        <v>20</v>
      </c>
      <c r="C3042" t="s">
        <v>22</v>
      </c>
      <c r="D3042" t="s">
        <v>23</v>
      </c>
      <c r="E3042" t="s">
        <v>5</v>
      </c>
      <c r="G3042" t="s">
        <v>24</v>
      </c>
      <c r="H3042">
        <v>1492939</v>
      </c>
      <c r="I3042">
        <v>1493295</v>
      </c>
      <c r="J3042" t="s">
        <v>65</v>
      </c>
      <c r="K3042" t="s">
        <v>3900</v>
      </c>
      <c r="N3042" t="s">
        <v>3901</v>
      </c>
      <c r="Q3042" t="s">
        <v>3902</v>
      </c>
      <c r="R3042">
        <v>357</v>
      </c>
      <c r="S3042">
        <v>118</v>
      </c>
    </row>
    <row r="3043" spans="1:19" hidden="1" x14ac:dyDescent="0.55000000000000004">
      <c r="A3043" t="s">
        <v>4566</v>
      </c>
      <c r="B3043" t="s">
        <v>21</v>
      </c>
      <c r="C3043" t="s">
        <v>22</v>
      </c>
      <c r="D3043" t="s">
        <v>23</v>
      </c>
      <c r="E3043" t="s">
        <v>5</v>
      </c>
      <c r="G3043" t="s">
        <v>24</v>
      </c>
      <c r="H3043">
        <v>1493385</v>
      </c>
      <c r="I3043">
        <v>1494965</v>
      </c>
      <c r="J3043" t="s">
        <v>65</v>
      </c>
      <c r="Q3043" t="s">
        <v>3904</v>
      </c>
      <c r="R3043">
        <v>1581</v>
      </c>
    </row>
    <row r="3044" spans="1:19" x14ac:dyDescent="0.55000000000000004">
      <c r="A3044" t="s">
        <v>20</v>
      </c>
      <c r="C3044" t="s">
        <v>22</v>
      </c>
      <c r="D3044" t="s">
        <v>23</v>
      </c>
      <c r="E3044" t="s">
        <v>5</v>
      </c>
      <c r="G3044" t="s">
        <v>24</v>
      </c>
      <c r="H3044">
        <v>1493385</v>
      </c>
      <c r="I3044">
        <v>1494965</v>
      </c>
      <c r="J3044" t="s">
        <v>65</v>
      </c>
      <c r="K3044" t="s">
        <v>3903</v>
      </c>
      <c r="N3044" t="s">
        <v>3134</v>
      </c>
      <c r="Q3044" t="s">
        <v>3904</v>
      </c>
      <c r="R3044">
        <v>1581</v>
      </c>
      <c r="S3044">
        <v>526</v>
      </c>
    </row>
    <row r="3045" spans="1:19" hidden="1" x14ac:dyDescent="0.55000000000000004">
      <c r="A3045" t="s">
        <v>4566</v>
      </c>
      <c r="B3045" t="s">
        <v>21</v>
      </c>
      <c r="C3045" t="s">
        <v>22</v>
      </c>
      <c r="D3045" t="s">
        <v>23</v>
      </c>
      <c r="E3045" t="s">
        <v>5</v>
      </c>
      <c r="G3045" t="s">
        <v>24</v>
      </c>
      <c r="H3045">
        <v>1495258</v>
      </c>
      <c r="I3045">
        <v>1496640</v>
      </c>
      <c r="J3045" t="s">
        <v>65</v>
      </c>
      <c r="Q3045" t="s">
        <v>3907</v>
      </c>
      <c r="R3045">
        <v>1383</v>
      </c>
    </row>
    <row r="3046" spans="1:19" x14ac:dyDescent="0.55000000000000004">
      <c r="A3046" t="s">
        <v>20</v>
      </c>
      <c r="C3046" t="s">
        <v>22</v>
      </c>
      <c r="D3046" t="s">
        <v>23</v>
      </c>
      <c r="E3046" t="s">
        <v>5</v>
      </c>
      <c r="G3046" t="s">
        <v>24</v>
      </c>
      <c r="H3046">
        <v>1495258</v>
      </c>
      <c r="I3046">
        <v>1496640</v>
      </c>
      <c r="J3046" t="s">
        <v>65</v>
      </c>
      <c r="K3046" t="s">
        <v>3905</v>
      </c>
      <c r="N3046" t="s">
        <v>3906</v>
      </c>
      <c r="Q3046" t="s">
        <v>3907</v>
      </c>
      <c r="R3046">
        <v>1383</v>
      </c>
      <c r="S3046">
        <v>460</v>
      </c>
    </row>
    <row r="3047" spans="1:19" hidden="1" x14ac:dyDescent="0.55000000000000004">
      <c r="A3047" t="s">
        <v>4566</v>
      </c>
      <c r="B3047" t="s">
        <v>21</v>
      </c>
      <c r="C3047" t="s">
        <v>22</v>
      </c>
      <c r="D3047" t="s">
        <v>23</v>
      </c>
      <c r="E3047" t="s">
        <v>5</v>
      </c>
      <c r="G3047" t="s">
        <v>24</v>
      </c>
      <c r="H3047">
        <v>1496805</v>
      </c>
      <c r="I3047">
        <v>1497587</v>
      </c>
      <c r="J3047" t="s">
        <v>65</v>
      </c>
      <c r="Q3047" t="s">
        <v>3909</v>
      </c>
      <c r="R3047">
        <v>783</v>
      </c>
    </row>
    <row r="3048" spans="1:19" x14ac:dyDescent="0.55000000000000004">
      <c r="A3048" t="s">
        <v>20</v>
      </c>
      <c r="C3048" t="s">
        <v>22</v>
      </c>
      <c r="D3048" t="s">
        <v>23</v>
      </c>
      <c r="E3048" t="s">
        <v>5</v>
      </c>
      <c r="G3048" t="s">
        <v>24</v>
      </c>
      <c r="H3048">
        <v>1496805</v>
      </c>
      <c r="I3048">
        <v>1497587</v>
      </c>
      <c r="J3048" t="s">
        <v>65</v>
      </c>
      <c r="K3048" t="s">
        <v>3908</v>
      </c>
      <c r="N3048" t="s">
        <v>54</v>
      </c>
      <c r="Q3048" t="s">
        <v>3909</v>
      </c>
      <c r="R3048">
        <v>783</v>
      </c>
      <c r="S3048">
        <v>260</v>
      </c>
    </row>
    <row r="3049" spans="1:19" hidden="1" x14ac:dyDescent="0.55000000000000004">
      <c r="A3049" t="s">
        <v>4566</v>
      </c>
      <c r="B3049" t="s">
        <v>21</v>
      </c>
      <c r="C3049" t="s">
        <v>22</v>
      </c>
      <c r="D3049" t="s">
        <v>23</v>
      </c>
      <c r="E3049" t="s">
        <v>5</v>
      </c>
      <c r="G3049" t="s">
        <v>24</v>
      </c>
      <c r="H3049">
        <v>1497621</v>
      </c>
      <c r="I3049">
        <v>1498517</v>
      </c>
      <c r="J3049" t="s">
        <v>65</v>
      </c>
      <c r="Q3049" t="s">
        <v>3912</v>
      </c>
      <c r="R3049">
        <v>897</v>
      </c>
    </row>
    <row r="3050" spans="1:19" x14ac:dyDescent="0.55000000000000004">
      <c r="A3050" t="s">
        <v>20</v>
      </c>
      <c r="C3050" t="s">
        <v>22</v>
      </c>
      <c r="D3050" t="s">
        <v>23</v>
      </c>
      <c r="E3050" t="s">
        <v>5</v>
      </c>
      <c r="G3050" t="s">
        <v>24</v>
      </c>
      <c r="H3050">
        <v>1497621</v>
      </c>
      <c r="I3050">
        <v>1498517</v>
      </c>
      <c r="J3050" t="s">
        <v>65</v>
      </c>
      <c r="K3050" t="s">
        <v>3910</v>
      </c>
      <c r="N3050" t="s">
        <v>3911</v>
      </c>
      <c r="Q3050" t="s">
        <v>3912</v>
      </c>
      <c r="R3050">
        <v>897</v>
      </c>
      <c r="S3050">
        <v>298</v>
      </c>
    </row>
    <row r="3051" spans="1:19" hidden="1" x14ac:dyDescent="0.55000000000000004">
      <c r="A3051" t="s">
        <v>4566</v>
      </c>
      <c r="B3051" t="s">
        <v>21</v>
      </c>
      <c r="C3051" t="s">
        <v>22</v>
      </c>
      <c r="D3051" t="s">
        <v>23</v>
      </c>
      <c r="E3051" t="s">
        <v>5</v>
      </c>
      <c r="G3051" t="s">
        <v>24</v>
      </c>
      <c r="H3051">
        <v>1498533</v>
      </c>
      <c r="I3051">
        <v>1499114</v>
      </c>
      <c r="J3051" t="s">
        <v>65</v>
      </c>
      <c r="Q3051" t="s">
        <v>3914</v>
      </c>
      <c r="R3051">
        <v>582</v>
      </c>
    </row>
    <row r="3052" spans="1:19" x14ac:dyDescent="0.55000000000000004">
      <c r="A3052" t="s">
        <v>20</v>
      </c>
      <c r="C3052" t="s">
        <v>22</v>
      </c>
      <c r="D3052" t="s">
        <v>23</v>
      </c>
      <c r="E3052" t="s">
        <v>5</v>
      </c>
      <c r="G3052" t="s">
        <v>24</v>
      </c>
      <c r="H3052">
        <v>1498533</v>
      </c>
      <c r="I3052">
        <v>1499114</v>
      </c>
      <c r="J3052" t="s">
        <v>65</v>
      </c>
      <c r="K3052" t="s">
        <v>3913</v>
      </c>
      <c r="N3052" t="s">
        <v>67</v>
      </c>
      <c r="Q3052" t="s">
        <v>3914</v>
      </c>
      <c r="R3052">
        <v>582</v>
      </c>
      <c r="S3052">
        <v>193</v>
      </c>
    </row>
    <row r="3053" spans="1:19" hidden="1" x14ac:dyDescent="0.55000000000000004">
      <c r="A3053" t="s">
        <v>4566</v>
      </c>
      <c r="B3053" t="s">
        <v>21</v>
      </c>
      <c r="C3053" t="s">
        <v>22</v>
      </c>
      <c r="D3053" t="s">
        <v>23</v>
      </c>
      <c r="E3053" t="s">
        <v>5</v>
      </c>
      <c r="G3053" t="s">
        <v>24</v>
      </c>
      <c r="H3053">
        <v>1499205</v>
      </c>
      <c r="I3053">
        <v>1499894</v>
      </c>
      <c r="J3053" t="s">
        <v>65</v>
      </c>
      <c r="Q3053" t="s">
        <v>3917</v>
      </c>
      <c r="R3053">
        <v>690</v>
      </c>
    </row>
    <row r="3054" spans="1:19" x14ac:dyDescent="0.55000000000000004">
      <c r="A3054" t="s">
        <v>20</v>
      </c>
      <c r="C3054" t="s">
        <v>22</v>
      </c>
      <c r="D3054" t="s">
        <v>23</v>
      </c>
      <c r="E3054" t="s">
        <v>5</v>
      </c>
      <c r="G3054" t="s">
        <v>24</v>
      </c>
      <c r="H3054">
        <v>1499205</v>
      </c>
      <c r="I3054">
        <v>1499894</v>
      </c>
      <c r="J3054" t="s">
        <v>65</v>
      </c>
      <c r="K3054" t="s">
        <v>3915</v>
      </c>
      <c r="N3054" t="s">
        <v>3916</v>
      </c>
      <c r="Q3054" t="s">
        <v>3917</v>
      </c>
      <c r="R3054">
        <v>690</v>
      </c>
      <c r="S3054">
        <v>229</v>
      </c>
    </row>
    <row r="3055" spans="1:19" hidden="1" x14ac:dyDescent="0.55000000000000004">
      <c r="A3055" t="s">
        <v>4566</v>
      </c>
      <c r="B3055" t="s">
        <v>21</v>
      </c>
      <c r="C3055" t="s">
        <v>22</v>
      </c>
      <c r="D3055" t="s">
        <v>23</v>
      </c>
      <c r="E3055" t="s">
        <v>5</v>
      </c>
      <c r="G3055" t="s">
        <v>24</v>
      </c>
      <c r="H3055">
        <v>1499971</v>
      </c>
      <c r="I3055">
        <v>1501200</v>
      </c>
      <c r="J3055" t="s">
        <v>529</v>
      </c>
      <c r="Q3055" t="s">
        <v>3919</v>
      </c>
      <c r="R3055">
        <v>1230</v>
      </c>
    </row>
    <row r="3056" spans="1:19" hidden="1" x14ac:dyDescent="0.55000000000000004">
      <c r="A3056" t="s">
        <v>20</v>
      </c>
      <c r="C3056" t="s">
        <v>22</v>
      </c>
      <c r="D3056" t="s">
        <v>23</v>
      </c>
      <c r="E3056" t="s">
        <v>5</v>
      </c>
      <c r="G3056" t="s">
        <v>24</v>
      </c>
      <c r="H3056">
        <v>1499971</v>
      </c>
      <c r="I3056">
        <v>1501200</v>
      </c>
      <c r="J3056" t="s">
        <v>529</v>
      </c>
      <c r="K3056" t="s">
        <v>3918</v>
      </c>
      <c r="N3056" t="s">
        <v>73</v>
      </c>
      <c r="Q3056" t="s">
        <v>3919</v>
      </c>
      <c r="R3056">
        <v>1230</v>
      </c>
      <c r="S3056">
        <v>409</v>
      </c>
    </row>
    <row r="3057" spans="1:19" hidden="1" x14ac:dyDescent="0.55000000000000004">
      <c r="A3057" t="s">
        <v>4566</v>
      </c>
      <c r="B3057" t="s">
        <v>21</v>
      </c>
      <c r="C3057" t="s">
        <v>22</v>
      </c>
      <c r="D3057" t="s">
        <v>23</v>
      </c>
      <c r="E3057" t="s">
        <v>5</v>
      </c>
      <c r="G3057" t="s">
        <v>24</v>
      </c>
      <c r="H3057">
        <v>1501328</v>
      </c>
      <c r="I3057">
        <v>1501573</v>
      </c>
      <c r="J3057" t="s">
        <v>65</v>
      </c>
      <c r="O3057" t="s">
        <v>3922</v>
      </c>
      <c r="Q3057" t="s">
        <v>3923</v>
      </c>
      <c r="R3057">
        <v>246</v>
      </c>
    </row>
    <row r="3058" spans="1:19" x14ac:dyDescent="0.55000000000000004">
      <c r="A3058" t="s">
        <v>20</v>
      </c>
      <c r="C3058" t="s">
        <v>22</v>
      </c>
      <c r="D3058" t="s">
        <v>23</v>
      </c>
      <c r="E3058" t="s">
        <v>5</v>
      </c>
      <c r="G3058" t="s">
        <v>24</v>
      </c>
      <c r="H3058">
        <v>1501328</v>
      </c>
      <c r="I3058">
        <v>1501573</v>
      </c>
      <c r="J3058" t="s">
        <v>65</v>
      </c>
      <c r="K3058" t="s">
        <v>3920</v>
      </c>
      <c r="N3058" t="s">
        <v>3921</v>
      </c>
      <c r="O3058" t="s">
        <v>3922</v>
      </c>
      <c r="Q3058" t="s">
        <v>3923</v>
      </c>
      <c r="R3058">
        <v>246</v>
      </c>
      <c r="S3058">
        <v>81</v>
      </c>
    </row>
    <row r="3059" spans="1:19" hidden="1" x14ac:dyDescent="0.55000000000000004">
      <c r="A3059" t="s">
        <v>4566</v>
      </c>
      <c r="B3059" t="s">
        <v>21</v>
      </c>
      <c r="C3059" t="s">
        <v>22</v>
      </c>
      <c r="D3059" t="s">
        <v>23</v>
      </c>
      <c r="E3059" t="s">
        <v>5</v>
      </c>
      <c r="G3059" t="s">
        <v>24</v>
      </c>
      <c r="H3059">
        <v>1501677</v>
      </c>
      <c r="I3059">
        <v>1502963</v>
      </c>
      <c r="J3059" t="s">
        <v>65</v>
      </c>
      <c r="Q3059" t="s">
        <v>3926</v>
      </c>
      <c r="R3059">
        <v>1287</v>
      </c>
    </row>
    <row r="3060" spans="1:19" x14ac:dyDescent="0.55000000000000004">
      <c r="A3060" t="s">
        <v>20</v>
      </c>
      <c r="C3060" t="s">
        <v>22</v>
      </c>
      <c r="D3060" t="s">
        <v>23</v>
      </c>
      <c r="E3060" t="s">
        <v>5</v>
      </c>
      <c r="G3060" t="s">
        <v>24</v>
      </c>
      <c r="H3060">
        <v>1501677</v>
      </c>
      <c r="I3060">
        <v>1502963</v>
      </c>
      <c r="J3060" t="s">
        <v>65</v>
      </c>
      <c r="K3060" t="s">
        <v>3924</v>
      </c>
      <c r="N3060" t="s">
        <v>3925</v>
      </c>
      <c r="Q3060" t="s">
        <v>3926</v>
      </c>
      <c r="R3060">
        <v>1287</v>
      </c>
      <c r="S3060">
        <v>428</v>
      </c>
    </row>
    <row r="3061" spans="1:19" hidden="1" x14ac:dyDescent="0.55000000000000004">
      <c r="A3061" t="s">
        <v>4566</v>
      </c>
      <c r="B3061" t="s">
        <v>21</v>
      </c>
      <c r="C3061" t="s">
        <v>22</v>
      </c>
      <c r="D3061" t="s">
        <v>23</v>
      </c>
      <c r="E3061" t="s">
        <v>5</v>
      </c>
      <c r="G3061" t="s">
        <v>24</v>
      </c>
      <c r="H3061">
        <v>1502989</v>
      </c>
      <c r="I3061">
        <v>1504260</v>
      </c>
      <c r="J3061" t="s">
        <v>65</v>
      </c>
      <c r="Q3061" t="s">
        <v>3929</v>
      </c>
      <c r="R3061">
        <v>1272</v>
      </c>
    </row>
    <row r="3062" spans="1:19" x14ac:dyDescent="0.55000000000000004">
      <c r="A3062" t="s">
        <v>20</v>
      </c>
      <c r="C3062" t="s">
        <v>22</v>
      </c>
      <c r="D3062" t="s">
        <v>23</v>
      </c>
      <c r="E3062" t="s">
        <v>5</v>
      </c>
      <c r="G3062" t="s">
        <v>24</v>
      </c>
      <c r="H3062">
        <v>1502989</v>
      </c>
      <c r="I3062">
        <v>1504260</v>
      </c>
      <c r="J3062" t="s">
        <v>65</v>
      </c>
      <c r="K3062" t="s">
        <v>3927</v>
      </c>
      <c r="N3062" t="s">
        <v>3928</v>
      </c>
      <c r="Q3062" t="s">
        <v>3929</v>
      </c>
      <c r="R3062">
        <v>1272</v>
      </c>
      <c r="S3062">
        <v>423</v>
      </c>
    </row>
    <row r="3063" spans="1:19" hidden="1" x14ac:dyDescent="0.55000000000000004">
      <c r="A3063" t="s">
        <v>4566</v>
      </c>
      <c r="B3063" t="s">
        <v>21</v>
      </c>
      <c r="C3063" t="s">
        <v>22</v>
      </c>
      <c r="D3063" t="s">
        <v>23</v>
      </c>
      <c r="E3063" t="s">
        <v>5</v>
      </c>
      <c r="G3063" t="s">
        <v>24</v>
      </c>
      <c r="H3063">
        <v>1504410</v>
      </c>
      <c r="I3063">
        <v>1506008</v>
      </c>
      <c r="J3063" t="s">
        <v>65</v>
      </c>
      <c r="O3063" t="s">
        <v>3932</v>
      </c>
      <c r="Q3063" t="s">
        <v>3933</v>
      </c>
      <c r="R3063">
        <v>1599</v>
      </c>
    </row>
    <row r="3064" spans="1:19" x14ac:dyDescent="0.55000000000000004">
      <c r="A3064" t="s">
        <v>20</v>
      </c>
      <c r="C3064" t="s">
        <v>22</v>
      </c>
      <c r="D3064" t="s">
        <v>23</v>
      </c>
      <c r="E3064" t="s">
        <v>5</v>
      </c>
      <c r="G3064" t="s">
        <v>24</v>
      </c>
      <c r="H3064">
        <v>1504410</v>
      </c>
      <c r="I3064">
        <v>1506008</v>
      </c>
      <c r="J3064" t="s">
        <v>65</v>
      </c>
      <c r="K3064" t="s">
        <v>3930</v>
      </c>
      <c r="N3064" t="s">
        <v>3931</v>
      </c>
      <c r="O3064" t="s">
        <v>3932</v>
      </c>
      <c r="Q3064" t="s">
        <v>3933</v>
      </c>
      <c r="R3064">
        <v>1599</v>
      </c>
      <c r="S3064">
        <v>532</v>
      </c>
    </row>
    <row r="3065" spans="1:19" hidden="1" x14ac:dyDescent="0.55000000000000004">
      <c r="A3065" t="s">
        <v>4566</v>
      </c>
      <c r="B3065" t="s">
        <v>21</v>
      </c>
      <c r="C3065" t="s">
        <v>22</v>
      </c>
      <c r="D3065" t="s">
        <v>23</v>
      </c>
      <c r="E3065" t="s">
        <v>5</v>
      </c>
      <c r="G3065" t="s">
        <v>24</v>
      </c>
      <c r="H3065">
        <v>1506221</v>
      </c>
      <c r="I3065">
        <v>1506757</v>
      </c>
      <c r="J3065" t="s">
        <v>65</v>
      </c>
      <c r="Q3065" t="s">
        <v>3936</v>
      </c>
      <c r="R3065">
        <v>537</v>
      </c>
    </row>
    <row r="3066" spans="1:19" x14ac:dyDescent="0.55000000000000004">
      <c r="A3066" t="s">
        <v>20</v>
      </c>
      <c r="C3066" t="s">
        <v>22</v>
      </c>
      <c r="D3066" t="s">
        <v>23</v>
      </c>
      <c r="E3066" t="s">
        <v>5</v>
      </c>
      <c r="G3066" t="s">
        <v>24</v>
      </c>
      <c r="H3066">
        <v>1506221</v>
      </c>
      <c r="I3066">
        <v>1506757</v>
      </c>
      <c r="J3066" t="s">
        <v>65</v>
      </c>
      <c r="K3066" t="s">
        <v>3934</v>
      </c>
      <c r="N3066" t="s">
        <v>3935</v>
      </c>
      <c r="Q3066" t="s">
        <v>3936</v>
      </c>
      <c r="R3066">
        <v>537</v>
      </c>
      <c r="S3066">
        <v>178</v>
      </c>
    </row>
    <row r="3067" spans="1:19" hidden="1" x14ac:dyDescent="0.55000000000000004">
      <c r="A3067" t="s">
        <v>4566</v>
      </c>
      <c r="B3067" t="s">
        <v>21</v>
      </c>
      <c r="C3067" t="s">
        <v>22</v>
      </c>
      <c r="D3067" t="s">
        <v>23</v>
      </c>
      <c r="E3067" t="s">
        <v>5</v>
      </c>
      <c r="G3067" t="s">
        <v>24</v>
      </c>
      <c r="H3067">
        <v>1506802</v>
      </c>
      <c r="I3067">
        <v>1507242</v>
      </c>
      <c r="J3067" t="s">
        <v>65</v>
      </c>
      <c r="Q3067" t="s">
        <v>3938</v>
      </c>
      <c r="R3067">
        <v>441</v>
      </c>
    </row>
    <row r="3068" spans="1:19" x14ac:dyDescent="0.55000000000000004">
      <c r="A3068" t="s">
        <v>20</v>
      </c>
      <c r="C3068" t="s">
        <v>22</v>
      </c>
      <c r="D3068" t="s">
        <v>23</v>
      </c>
      <c r="E3068" t="s">
        <v>5</v>
      </c>
      <c r="G3068" t="s">
        <v>24</v>
      </c>
      <c r="H3068">
        <v>1506802</v>
      </c>
      <c r="I3068">
        <v>1507242</v>
      </c>
      <c r="J3068" t="s">
        <v>65</v>
      </c>
      <c r="K3068" t="s">
        <v>3937</v>
      </c>
      <c r="N3068" t="s">
        <v>54</v>
      </c>
      <c r="Q3068" t="s">
        <v>3938</v>
      </c>
      <c r="R3068">
        <v>441</v>
      </c>
      <c r="S3068">
        <v>146</v>
      </c>
    </row>
    <row r="3069" spans="1:19" hidden="1" x14ac:dyDescent="0.55000000000000004">
      <c r="A3069" t="s">
        <v>4566</v>
      </c>
      <c r="B3069" t="s">
        <v>21</v>
      </c>
      <c r="C3069" t="s">
        <v>22</v>
      </c>
      <c r="D3069" t="s">
        <v>23</v>
      </c>
      <c r="E3069" t="s">
        <v>5</v>
      </c>
      <c r="G3069" t="s">
        <v>24</v>
      </c>
      <c r="H3069">
        <v>1507396</v>
      </c>
      <c r="I3069">
        <v>1508745</v>
      </c>
      <c r="J3069" t="s">
        <v>529</v>
      </c>
      <c r="Q3069" t="s">
        <v>3940</v>
      </c>
      <c r="R3069">
        <v>1350</v>
      </c>
    </row>
    <row r="3070" spans="1:19" hidden="1" x14ac:dyDescent="0.55000000000000004">
      <c r="A3070" t="s">
        <v>20</v>
      </c>
      <c r="C3070" t="s">
        <v>22</v>
      </c>
      <c r="D3070" t="s">
        <v>23</v>
      </c>
      <c r="E3070" t="s">
        <v>5</v>
      </c>
      <c r="G3070" t="s">
        <v>24</v>
      </c>
      <c r="H3070">
        <v>1507396</v>
      </c>
      <c r="I3070">
        <v>1508745</v>
      </c>
      <c r="J3070" t="s">
        <v>529</v>
      </c>
      <c r="K3070" t="s">
        <v>3939</v>
      </c>
      <c r="N3070" t="s">
        <v>3615</v>
      </c>
      <c r="Q3070" t="s">
        <v>3940</v>
      </c>
      <c r="R3070">
        <v>1350</v>
      </c>
      <c r="S3070">
        <v>449</v>
      </c>
    </row>
    <row r="3071" spans="1:19" hidden="1" x14ac:dyDescent="0.55000000000000004">
      <c r="A3071" t="s">
        <v>4566</v>
      </c>
      <c r="B3071" t="s">
        <v>21</v>
      </c>
      <c r="C3071" t="s">
        <v>22</v>
      </c>
      <c r="D3071" t="s">
        <v>23</v>
      </c>
      <c r="E3071" t="s">
        <v>5</v>
      </c>
      <c r="G3071" t="s">
        <v>24</v>
      </c>
      <c r="H3071">
        <v>1508757</v>
      </c>
      <c r="I3071">
        <v>1509569</v>
      </c>
      <c r="J3071" t="s">
        <v>529</v>
      </c>
      <c r="Q3071" t="s">
        <v>3943</v>
      </c>
      <c r="R3071">
        <v>813</v>
      </c>
    </row>
    <row r="3072" spans="1:19" hidden="1" x14ac:dyDescent="0.55000000000000004">
      <c r="A3072" t="s">
        <v>20</v>
      </c>
      <c r="C3072" t="s">
        <v>22</v>
      </c>
      <c r="D3072" t="s">
        <v>23</v>
      </c>
      <c r="E3072" t="s">
        <v>5</v>
      </c>
      <c r="G3072" t="s">
        <v>24</v>
      </c>
      <c r="H3072">
        <v>1508757</v>
      </c>
      <c r="I3072">
        <v>1509569</v>
      </c>
      <c r="J3072" t="s">
        <v>529</v>
      </c>
      <c r="K3072" t="s">
        <v>3941</v>
      </c>
      <c r="N3072" t="s">
        <v>3942</v>
      </c>
      <c r="Q3072" t="s">
        <v>3943</v>
      </c>
      <c r="R3072">
        <v>813</v>
      </c>
      <c r="S3072">
        <v>270</v>
      </c>
    </row>
    <row r="3073" spans="1:20" hidden="1" x14ac:dyDescent="0.55000000000000004">
      <c r="A3073" t="s">
        <v>4566</v>
      </c>
      <c r="B3073" t="s">
        <v>21</v>
      </c>
      <c r="C3073" t="s">
        <v>22</v>
      </c>
      <c r="D3073" t="s">
        <v>23</v>
      </c>
      <c r="E3073" t="s">
        <v>5</v>
      </c>
      <c r="G3073" t="s">
        <v>24</v>
      </c>
      <c r="H3073">
        <v>1509558</v>
      </c>
      <c r="I3073">
        <v>1509938</v>
      </c>
      <c r="J3073" t="s">
        <v>65</v>
      </c>
      <c r="Q3073" t="s">
        <v>3945</v>
      </c>
      <c r="R3073">
        <v>381</v>
      </c>
    </row>
    <row r="3074" spans="1:20" x14ac:dyDescent="0.55000000000000004">
      <c r="A3074" t="s">
        <v>20</v>
      </c>
      <c r="C3074" t="s">
        <v>22</v>
      </c>
      <c r="D3074" t="s">
        <v>23</v>
      </c>
      <c r="E3074" t="s">
        <v>5</v>
      </c>
      <c r="G3074" t="s">
        <v>24</v>
      </c>
      <c r="H3074">
        <v>1509558</v>
      </c>
      <c r="I3074">
        <v>1509938</v>
      </c>
      <c r="J3074" t="s">
        <v>65</v>
      </c>
      <c r="K3074" t="s">
        <v>3944</v>
      </c>
      <c r="N3074" t="s">
        <v>54</v>
      </c>
      <c r="Q3074" t="s">
        <v>3945</v>
      </c>
      <c r="R3074">
        <v>381</v>
      </c>
      <c r="S3074">
        <v>126</v>
      </c>
    </row>
    <row r="3075" spans="1:20" hidden="1" x14ac:dyDescent="0.55000000000000004">
      <c r="A3075" t="s">
        <v>4566</v>
      </c>
      <c r="B3075" t="s">
        <v>21</v>
      </c>
      <c r="C3075" t="s">
        <v>22</v>
      </c>
      <c r="D3075" t="s">
        <v>23</v>
      </c>
      <c r="E3075" t="s">
        <v>5</v>
      </c>
      <c r="G3075" t="s">
        <v>24</v>
      </c>
      <c r="H3075">
        <v>1510071</v>
      </c>
      <c r="I3075">
        <v>1511012</v>
      </c>
      <c r="J3075" t="s">
        <v>529</v>
      </c>
      <c r="Q3075" t="s">
        <v>3947</v>
      </c>
      <c r="R3075">
        <v>942</v>
      </c>
    </row>
    <row r="3076" spans="1:20" hidden="1" x14ac:dyDescent="0.55000000000000004">
      <c r="A3076" t="s">
        <v>20</v>
      </c>
      <c r="C3076" t="s">
        <v>22</v>
      </c>
      <c r="D3076" t="s">
        <v>23</v>
      </c>
      <c r="E3076" t="s">
        <v>5</v>
      </c>
      <c r="G3076" t="s">
        <v>24</v>
      </c>
      <c r="H3076">
        <v>1510071</v>
      </c>
      <c r="I3076">
        <v>1511012</v>
      </c>
      <c r="J3076" t="s">
        <v>529</v>
      </c>
      <c r="K3076" t="s">
        <v>3946</v>
      </c>
      <c r="N3076" t="s">
        <v>76</v>
      </c>
      <c r="Q3076" t="s">
        <v>3947</v>
      </c>
      <c r="R3076">
        <v>942</v>
      </c>
      <c r="S3076">
        <v>313</v>
      </c>
    </row>
    <row r="3077" spans="1:20" hidden="1" x14ac:dyDescent="0.55000000000000004">
      <c r="A3077" t="s">
        <v>4566</v>
      </c>
      <c r="B3077" t="s">
        <v>21</v>
      </c>
      <c r="C3077" t="s">
        <v>22</v>
      </c>
      <c r="D3077" t="s">
        <v>23</v>
      </c>
      <c r="E3077" t="s">
        <v>5</v>
      </c>
      <c r="G3077" t="s">
        <v>24</v>
      </c>
      <c r="H3077">
        <v>1511062</v>
      </c>
      <c r="I3077">
        <v>1511589</v>
      </c>
      <c r="J3077" t="s">
        <v>65</v>
      </c>
      <c r="Q3077" t="s">
        <v>3949</v>
      </c>
      <c r="R3077">
        <v>528</v>
      </c>
    </row>
    <row r="3078" spans="1:20" x14ac:dyDescent="0.55000000000000004">
      <c r="A3078" t="s">
        <v>20</v>
      </c>
      <c r="C3078" t="s">
        <v>22</v>
      </c>
      <c r="D3078" t="s">
        <v>23</v>
      </c>
      <c r="E3078" t="s">
        <v>5</v>
      </c>
      <c r="G3078" t="s">
        <v>24</v>
      </c>
      <c r="H3078">
        <v>1511062</v>
      </c>
      <c r="I3078">
        <v>1511589</v>
      </c>
      <c r="J3078" t="s">
        <v>65</v>
      </c>
      <c r="K3078" t="s">
        <v>3948</v>
      </c>
      <c r="N3078" t="s">
        <v>54</v>
      </c>
      <c r="Q3078" t="s">
        <v>3949</v>
      </c>
      <c r="R3078">
        <v>528</v>
      </c>
      <c r="S3078">
        <v>175</v>
      </c>
    </row>
    <row r="3079" spans="1:20" hidden="1" x14ac:dyDescent="0.55000000000000004">
      <c r="A3079" t="s">
        <v>4566</v>
      </c>
      <c r="B3079" t="s">
        <v>21</v>
      </c>
      <c r="C3079" t="s">
        <v>22</v>
      </c>
      <c r="D3079" t="s">
        <v>23</v>
      </c>
      <c r="E3079" t="s">
        <v>5</v>
      </c>
      <c r="G3079" t="s">
        <v>24</v>
      </c>
      <c r="H3079">
        <v>1511693</v>
      </c>
      <c r="I3079">
        <v>1512223</v>
      </c>
      <c r="J3079" t="s">
        <v>65</v>
      </c>
      <c r="Q3079" t="s">
        <v>3951</v>
      </c>
      <c r="R3079">
        <v>531</v>
      </c>
    </row>
    <row r="3080" spans="1:20" x14ac:dyDescent="0.55000000000000004">
      <c r="A3080" t="s">
        <v>20</v>
      </c>
      <c r="C3080" t="s">
        <v>22</v>
      </c>
      <c r="D3080" t="s">
        <v>23</v>
      </c>
      <c r="E3080" t="s">
        <v>5</v>
      </c>
      <c r="G3080" t="s">
        <v>24</v>
      </c>
      <c r="H3080">
        <v>1511693</v>
      </c>
      <c r="I3080">
        <v>1512223</v>
      </c>
      <c r="J3080" t="s">
        <v>65</v>
      </c>
      <c r="K3080" t="s">
        <v>3950</v>
      </c>
      <c r="N3080" t="s">
        <v>54</v>
      </c>
      <c r="Q3080" t="s">
        <v>3951</v>
      </c>
      <c r="R3080">
        <v>531</v>
      </c>
      <c r="S3080">
        <v>176</v>
      </c>
    </row>
    <row r="3081" spans="1:20" hidden="1" x14ac:dyDescent="0.55000000000000004">
      <c r="A3081" t="s">
        <v>4566</v>
      </c>
      <c r="B3081" t="s">
        <v>4567</v>
      </c>
      <c r="C3081" t="s">
        <v>22</v>
      </c>
      <c r="D3081" t="s">
        <v>23</v>
      </c>
      <c r="E3081" t="s">
        <v>5</v>
      </c>
      <c r="G3081" t="s">
        <v>24</v>
      </c>
      <c r="H3081">
        <v>1512292</v>
      </c>
      <c r="I3081">
        <v>1513632</v>
      </c>
      <c r="J3081" t="s">
        <v>65</v>
      </c>
      <c r="N3081" t="s">
        <v>120</v>
      </c>
      <c r="Q3081" t="s">
        <v>4610</v>
      </c>
      <c r="R3081">
        <v>1341</v>
      </c>
      <c r="T3081" t="s">
        <v>4569</v>
      </c>
    </row>
    <row r="3082" spans="1:20" hidden="1" x14ac:dyDescent="0.55000000000000004">
      <c r="A3082" t="s">
        <v>4566</v>
      </c>
      <c r="B3082" t="s">
        <v>21</v>
      </c>
      <c r="C3082" t="s">
        <v>22</v>
      </c>
      <c r="D3082" t="s">
        <v>23</v>
      </c>
      <c r="E3082" t="s">
        <v>5</v>
      </c>
      <c r="G3082" t="s">
        <v>24</v>
      </c>
      <c r="H3082">
        <v>1513652</v>
      </c>
      <c r="I3082">
        <v>1514311</v>
      </c>
      <c r="J3082" t="s">
        <v>65</v>
      </c>
      <c r="Q3082" t="s">
        <v>3953</v>
      </c>
      <c r="R3082">
        <v>660</v>
      </c>
    </row>
    <row r="3083" spans="1:20" x14ac:dyDescent="0.55000000000000004">
      <c r="A3083" t="s">
        <v>20</v>
      </c>
      <c r="C3083" t="s">
        <v>22</v>
      </c>
      <c r="D3083" t="s">
        <v>23</v>
      </c>
      <c r="E3083" t="s">
        <v>5</v>
      </c>
      <c r="G3083" t="s">
        <v>24</v>
      </c>
      <c r="H3083">
        <v>1513652</v>
      </c>
      <c r="I3083">
        <v>1514311</v>
      </c>
      <c r="J3083" t="s">
        <v>65</v>
      </c>
      <c r="K3083" t="s">
        <v>3952</v>
      </c>
      <c r="N3083" t="s">
        <v>618</v>
      </c>
      <c r="Q3083" t="s">
        <v>3953</v>
      </c>
      <c r="R3083">
        <v>660</v>
      </c>
      <c r="S3083">
        <v>219</v>
      </c>
    </row>
    <row r="3084" spans="1:20" hidden="1" x14ac:dyDescent="0.55000000000000004">
      <c r="A3084" t="s">
        <v>4566</v>
      </c>
      <c r="B3084" t="s">
        <v>21</v>
      </c>
      <c r="C3084" t="s">
        <v>22</v>
      </c>
      <c r="D3084" t="s">
        <v>23</v>
      </c>
      <c r="E3084" t="s">
        <v>5</v>
      </c>
      <c r="G3084" t="s">
        <v>24</v>
      </c>
      <c r="H3084">
        <v>1514489</v>
      </c>
      <c r="I3084">
        <v>1514740</v>
      </c>
      <c r="J3084" t="s">
        <v>529</v>
      </c>
      <c r="Q3084" t="s">
        <v>3955</v>
      </c>
      <c r="R3084">
        <v>252</v>
      </c>
    </row>
    <row r="3085" spans="1:20" hidden="1" x14ac:dyDescent="0.55000000000000004">
      <c r="A3085" t="s">
        <v>20</v>
      </c>
      <c r="C3085" t="s">
        <v>22</v>
      </c>
      <c r="D3085" t="s">
        <v>23</v>
      </c>
      <c r="E3085" t="s">
        <v>5</v>
      </c>
      <c r="G3085" t="s">
        <v>24</v>
      </c>
      <c r="H3085">
        <v>1514489</v>
      </c>
      <c r="I3085">
        <v>1514740</v>
      </c>
      <c r="J3085" t="s">
        <v>529</v>
      </c>
      <c r="K3085" t="s">
        <v>3954</v>
      </c>
      <c r="N3085" t="s">
        <v>54</v>
      </c>
      <c r="Q3085" t="s">
        <v>3955</v>
      </c>
      <c r="R3085">
        <v>252</v>
      </c>
      <c r="S3085">
        <v>83</v>
      </c>
    </row>
    <row r="3086" spans="1:20" hidden="1" x14ac:dyDescent="0.55000000000000004">
      <c r="A3086" t="s">
        <v>4566</v>
      </c>
      <c r="B3086" t="s">
        <v>21</v>
      </c>
      <c r="C3086" t="s">
        <v>22</v>
      </c>
      <c r="D3086" t="s">
        <v>23</v>
      </c>
      <c r="E3086" t="s">
        <v>5</v>
      </c>
      <c r="G3086" t="s">
        <v>24</v>
      </c>
      <c r="H3086">
        <v>1514812</v>
      </c>
      <c r="I3086">
        <v>1515444</v>
      </c>
      <c r="J3086" t="s">
        <v>65</v>
      </c>
      <c r="Q3086" t="s">
        <v>3958</v>
      </c>
      <c r="R3086">
        <v>633</v>
      </c>
    </row>
    <row r="3087" spans="1:20" x14ac:dyDescent="0.55000000000000004">
      <c r="A3087" t="s">
        <v>20</v>
      </c>
      <c r="C3087" t="s">
        <v>22</v>
      </c>
      <c r="D3087" t="s">
        <v>23</v>
      </c>
      <c r="E3087" t="s">
        <v>5</v>
      </c>
      <c r="G3087" t="s">
        <v>24</v>
      </c>
      <c r="H3087">
        <v>1514812</v>
      </c>
      <c r="I3087">
        <v>1515444</v>
      </c>
      <c r="J3087" t="s">
        <v>65</v>
      </c>
      <c r="K3087" t="s">
        <v>3956</v>
      </c>
      <c r="N3087" t="s">
        <v>3957</v>
      </c>
      <c r="Q3087" t="s">
        <v>3958</v>
      </c>
      <c r="R3087">
        <v>633</v>
      </c>
      <c r="S3087">
        <v>210</v>
      </c>
    </row>
    <row r="3088" spans="1:20" hidden="1" x14ac:dyDescent="0.55000000000000004">
      <c r="A3088" t="s">
        <v>4566</v>
      </c>
      <c r="B3088" t="s">
        <v>21</v>
      </c>
      <c r="C3088" t="s">
        <v>22</v>
      </c>
      <c r="D3088" t="s">
        <v>23</v>
      </c>
      <c r="E3088" t="s">
        <v>5</v>
      </c>
      <c r="G3088" t="s">
        <v>24</v>
      </c>
      <c r="H3088">
        <v>1515561</v>
      </c>
      <c r="I3088">
        <v>1517201</v>
      </c>
      <c r="J3088" t="s">
        <v>65</v>
      </c>
      <c r="Q3088" t="s">
        <v>3960</v>
      </c>
      <c r="R3088">
        <v>1641</v>
      </c>
    </row>
    <row r="3089" spans="1:19" x14ac:dyDescent="0.55000000000000004">
      <c r="A3089" t="s">
        <v>20</v>
      </c>
      <c r="C3089" t="s">
        <v>22</v>
      </c>
      <c r="D3089" t="s">
        <v>23</v>
      </c>
      <c r="E3089" t="s">
        <v>5</v>
      </c>
      <c r="G3089" t="s">
        <v>24</v>
      </c>
      <c r="H3089">
        <v>1515561</v>
      </c>
      <c r="I3089">
        <v>1517201</v>
      </c>
      <c r="J3089" t="s">
        <v>65</v>
      </c>
      <c r="K3089" t="s">
        <v>3959</v>
      </c>
      <c r="N3089" t="s">
        <v>754</v>
      </c>
      <c r="Q3089" t="s">
        <v>3960</v>
      </c>
      <c r="R3089">
        <v>1641</v>
      </c>
      <c r="S3089">
        <v>546</v>
      </c>
    </row>
    <row r="3090" spans="1:19" hidden="1" x14ac:dyDescent="0.55000000000000004">
      <c r="A3090" t="s">
        <v>4566</v>
      </c>
      <c r="B3090" t="s">
        <v>21</v>
      </c>
      <c r="C3090" t="s">
        <v>22</v>
      </c>
      <c r="D3090" t="s">
        <v>23</v>
      </c>
      <c r="E3090" t="s">
        <v>5</v>
      </c>
      <c r="G3090" t="s">
        <v>24</v>
      </c>
      <c r="H3090">
        <v>1517632</v>
      </c>
      <c r="I3090">
        <v>1519497</v>
      </c>
      <c r="J3090" t="s">
        <v>529</v>
      </c>
      <c r="Q3090" t="s">
        <v>3962</v>
      </c>
      <c r="R3090">
        <v>1866</v>
      </c>
    </row>
    <row r="3091" spans="1:19" hidden="1" x14ac:dyDescent="0.55000000000000004">
      <c r="A3091" t="s">
        <v>20</v>
      </c>
      <c r="C3091" t="s">
        <v>22</v>
      </c>
      <c r="D3091" t="s">
        <v>23</v>
      </c>
      <c r="E3091" t="s">
        <v>5</v>
      </c>
      <c r="G3091" t="s">
        <v>24</v>
      </c>
      <c r="H3091">
        <v>1517632</v>
      </c>
      <c r="I3091">
        <v>1519497</v>
      </c>
      <c r="J3091" t="s">
        <v>529</v>
      </c>
      <c r="K3091" t="s">
        <v>3961</v>
      </c>
      <c r="N3091" t="s">
        <v>158</v>
      </c>
      <c r="Q3091" t="s">
        <v>3962</v>
      </c>
      <c r="R3091">
        <v>1866</v>
      </c>
      <c r="S3091">
        <v>621</v>
      </c>
    </row>
    <row r="3092" spans="1:19" hidden="1" x14ac:dyDescent="0.55000000000000004">
      <c r="A3092" t="s">
        <v>4566</v>
      </c>
      <c r="B3092" t="s">
        <v>21</v>
      </c>
      <c r="C3092" t="s">
        <v>22</v>
      </c>
      <c r="D3092" t="s">
        <v>23</v>
      </c>
      <c r="E3092" t="s">
        <v>5</v>
      </c>
      <c r="G3092" t="s">
        <v>24</v>
      </c>
      <c r="H3092">
        <v>1519595</v>
      </c>
      <c r="I3092">
        <v>1520425</v>
      </c>
      <c r="J3092" t="s">
        <v>65</v>
      </c>
      <c r="Q3092" t="s">
        <v>3964</v>
      </c>
      <c r="R3092">
        <v>831</v>
      </c>
    </row>
    <row r="3093" spans="1:19" x14ac:dyDescent="0.55000000000000004">
      <c r="A3093" t="s">
        <v>20</v>
      </c>
      <c r="C3093" t="s">
        <v>22</v>
      </c>
      <c r="D3093" t="s">
        <v>23</v>
      </c>
      <c r="E3093" t="s">
        <v>5</v>
      </c>
      <c r="G3093" t="s">
        <v>24</v>
      </c>
      <c r="H3093">
        <v>1519595</v>
      </c>
      <c r="I3093">
        <v>1520425</v>
      </c>
      <c r="J3093" t="s">
        <v>65</v>
      </c>
      <c r="K3093" t="s">
        <v>3963</v>
      </c>
      <c r="N3093" t="s">
        <v>67</v>
      </c>
      <c r="Q3093" t="s">
        <v>3964</v>
      </c>
      <c r="R3093">
        <v>831</v>
      </c>
      <c r="S3093">
        <v>276</v>
      </c>
    </row>
    <row r="3094" spans="1:19" hidden="1" x14ac:dyDescent="0.55000000000000004">
      <c r="A3094" t="s">
        <v>4566</v>
      </c>
      <c r="B3094" t="s">
        <v>21</v>
      </c>
      <c r="C3094" t="s">
        <v>22</v>
      </c>
      <c r="D3094" t="s">
        <v>23</v>
      </c>
      <c r="E3094" t="s">
        <v>5</v>
      </c>
      <c r="G3094" t="s">
        <v>24</v>
      </c>
      <c r="H3094">
        <v>1520510</v>
      </c>
      <c r="I3094">
        <v>1521796</v>
      </c>
      <c r="J3094" t="s">
        <v>65</v>
      </c>
      <c r="Q3094" t="s">
        <v>3967</v>
      </c>
      <c r="R3094">
        <v>1287</v>
      </c>
    </row>
    <row r="3095" spans="1:19" x14ac:dyDescent="0.55000000000000004">
      <c r="A3095" t="s">
        <v>20</v>
      </c>
      <c r="C3095" t="s">
        <v>22</v>
      </c>
      <c r="D3095" t="s">
        <v>23</v>
      </c>
      <c r="E3095" t="s">
        <v>5</v>
      </c>
      <c r="G3095" t="s">
        <v>24</v>
      </c>
      <c r="H3095">
        <v>1520510</v>
      </c>
      <c r="I3095">
        <v>1521796</v>
      </c>
      <c r="J3095" t="s">
        <v>65</v>
      </c>
      <c r="K3095" t="s">
        <v>3965</v>
      </c>
      <c r="N3095" t="s">
        <v>3966</v>
      </c>
      <c r="Q3095" t="s">
        <v>3967</v>
      </c>
      <c r="R3095">
        <v>1287</v>
      </c>
      <c r="S3095">
        <v>428</v>
      </c>
    </row>
    <row r="3096" spans="1:19" hidden="1" x14ac:dyDescent="0.55000000000000004">
      <c r="A3096" t="s">
        <v>4566</v>
      </c>
      <c r="B3096" t="s">
        <v>21</v>
      </c>
      <c r="C3096" t="s">
        <v>22</v>
      </c>
      <c r="D3096" t="s">
        <v>23</v>
      </c>
      <c r="E3096" t="s">
        <v>5</v>
      </c>
      <c r="G3096" t="s">
        <v>24</v>
      </c>
      <c r="H3096">
        <v>1521799</v>
      </c>
      <c r="I3096">
        <v>1522032</v>
      </c>
      <c r="J3096" t="s">
        <v>65</v>
      </c>
      <c r="Q3096" t="s">
        <v>3970</v>
      </c>
      <c r="R3096">
        <v>234</v>
      </c>
    </row>
    <row r="3097" spans="1:19" x14ac:dyDescent="0.55000000000000004">
      <c r="A3097" t="s">
        <v>20</v>
      </c>
      <c r="C3097" t="s">
        <v>22</v>
      </c>
      <c r="D3097" t="s">
        <v>23</v>
      </c>
      <c r="E3097" t="s">
        <v>5</v>
      </c>
      <c r="G3097" t="s">
        <v>24</v>
      </c>
      <c r="H3097">
        <v>1521799</v>
      </c>
      <c r="I3097">
        <v>1522032</v>
      </c>
      <c r="J3097" t="s">
        <v>65</v>
      </c>
      <c r="K3097" t="s">
        <v>3968</v>
      </c>
      <c r="N3097" t="s">
        <v>3969</v>
      </c>
      <c r="Q3097" t="s">
        <v>3970</v>
      </c>
      <c r="R3097">
        <v>234</v>
      </c>
      <c r="S3097">
        <v>77</v>
      </c>
    </row>
    <row r="3098" spans="1:19" hidden="1" x14ac:dyDescent="0.55000000000000004">
      <c r="A3098" t="s">
        <v>4566</v>
      </c>
      <c r="B3098" t="s">
        <v>21</v>
      </c>
      <c r="C3098" t="s">
        <v>22</v>
      </c>
      <c r="D3098" t="s">
        <v>23</v>
      </c>
      <c r="E3098" t="s">
        <v>5</v>
      </c>
      <c r="G3098" t="s">
        <v>24</v>
      </c>
      <c r="H3098">
        <v>1522055</v>
      </c>
      <c r="I3098">
        <v>1523248</v>
      </c>
      <c r="J3098" t="s">
        <v>65</v>
      </c>
      <c r="Q3098" t="s">
        <v>3973</v>
      </c>
      <c r="R3098">
        <v>1194</v>
      </c>
    </row>
    <row r="3099" spans="1:19" x14ac:dyDescent="0.55000000000000004">
      <c r="A3099" t="s">
        <v>20</v>
      </c>
      <c r="C3099" t="s">
        <v>22</v>
      </c>
      <c r="D3099" t="s">
        <v>23</v>
      </c>
      <c r="E3099" t="s">
        <v>5</v>
      </c>
      <c r="G3099" t="s">
        <v>24</v>
      </c>
      <c r="H3099">
        <v>1522055</v>
      </c>
      <c r="I3099">
        <v>1523248</v>
      </c>
      <c r="J3099" t="s">
        <v>65</v>
      </c>
      <c r="K3099" t="s">
        <v>3971</v>
      </c>
      <c r="N3099" t="s">
        <v>3972</v>
      </c>
      <c r="Q3099" t="s">
        <v>3973</v>
      </c>
      <c r="R3099">
        <v>1194</v>
      </c>
      <c r="S3099">
        <v>397</v>
      </c>
    </row>
    <row r="3100" spans="1:19" hidden="1" x14ac:dyDescent="0.55000000000000004">
      <c r="A3100" t="s">
        <v>4566</v>
      </c>
      <c r="B3100" t="s">
        <v>21</v>
      </c>
      <c r="C3100" t="s">
        <v>22</v>
      </c>
      <c r="D3100" t="s">
        <v>23</v>
      </c>
      <c r="E3100" t="s">
        <v>5</v>
      </c>
      <c r="G3100" t="s">
        <v>24</v>
      </c>
      <c r="H3100">
        <v>1523248</v>
      </c>
      <c r="I3100">
        <v>1524774</v>
      </c>
      <c r="J3100" t="s">
        <v>65</v>
      </c>
      <c r="Q3100" t="s">
        <v>3975</v>
      </c>
      <c r="R3100">
        <v>1527</v>
      </c>
    </row>
    <row r="3101" spans="1:19" x14ac:dyDescent="0.55000000000000004">
      <c r="A3101" t="s">
        <v>20</v>
      </c>
      <c r="C3101" t="s">
        <v>22</v>
      </c>
      <c r="D3101" t="s">
        <v>23</v>
      </c>
      <c r="E3101" t="s">
        <v>5</v>
      </c>
      <c r="G3101" t="s">
        <v>24</v>
      </c>
      <c r="H3101">
        <v>1523248</v>
      </c>
      <c r="I3101">
        <v>1524774</v>
      </c>
      <c r="J3101" t="s">
        <v>65</v>
      </c>
      <c r="K3101" t="s">
        <v>3974</v>
      </c>
      <c r="N3101" t="s">
        <v>3969</v>
      </c>
      <c r="Q3101" t="s">
        <v>3975</v>
      </c>
      <c r="R3101">
        <v>1527</v>
      </c>
      <c r="S3101">
        <v>508</v>
      </c>
    </row>
    <row r="3102" spans="1:19" hidden="1" x14ac:dyDescent="0.55000000000000004">
      <c r="A3102" t="s">
        <v>4566</v>
      </c>
      <c r="B3102" t="s">
        <v>21</v>
      </c>
      <c r="C3102" t="s">
        <v>22</v>
      </c>
      <c r="D3102" t="s">
        <v>23</v>
      </c>
      <c r="E3102" t="s">
        <v>5</v>
      </c>
      <c r="G3102" t="s">
        <v>24</v>
      </c>
      <c r="H3102">
        <v>1524794</v>
      </c>
      <c r="I3102">
        <v>1524943</v>
      </c>
      <c r="J3102" t="s">
        <v>65</v>
      </c>
      <c r="Q3102" t="s">
        <v>3978</v>
      </c>
      <c r="R3102">
        <v>150</v>
      </c>
    </row>
    <row r="3103" spans="1:19" x14ac:dyDescent="0.55000000000000004">
      <c r="A3103" t="s">
        <v>20</v>
      </c>
      <c r="C3103" t="s">
        <v>22</v>
      </c>
      <c r="D3103" t="s">
        <v>23</v>
      </c>
      <c r="E3103" t="s">
        <v>5</v>
      </c>
      <c r="G3103" t="s">
        <v>24</v>
      </c>
      <c r="H3103">
        <v>1524794</v>
      </c>
      <c r="I3103">
        <v>1524943</v>
      </c>
      <c r="J3103" t="s">
        <v>65</v>
      </c>
      <c r="K3103" t="s">
        <v>3976</v>
      </c>
      <c r="N3103" t="s">
        <v>3977</v>
      </c>
      <c r="Q3103" t="s">
        <v>3978</v>
      </c>
      <c r="R3103">
        <v>150</v>
      </c>
      <c r="S3103">
        <v>49</v>
      </c>
    </row>
    <row r="3104" spans="1:19" hidden="1" x14ac:dyDescent="0.55000000000000004">
      <c r="A3104" t="s">
        <v>4566</v>
      </c>
      <c r="B3104" t="s">
        <v>21</v>
      </c>
      <c r="C3104" t="s">
        <v>22</v>
      </c>
      <c r="D3104" t="s">
        <v>23</v>
      </c>
      <c r="E3104" t="s">
        <v>5</v>
      </c>
      <c r="G3104" t="s">
        <v>24</v>
      </c>
      <c r="H3104">
        <v>1525223</v>
      </c>
      <c r="I3104">
        <v>1525741</v>
      </c>
      <c r="J3104" t="s">
        <v>65</v>
      </c>
      <c r="Q3104" t="s">
        <v>3981</v>
      </c>
      <c r="R3104">
        <v>519</v>
      </c>
    </row>
    <row r="3105" spans="1:19" x14ac:dyDescent="0.55000000000000004">
      <c r="A3105" t="s">
        <v>20</v>
      </c>
      <c r="C3105" t="s">
        <v>22</v>
      </c>
      <c r="D3105" t="s">
        <v>23</v>
      </c>
      <c r="E3105" t="s">
        <v>5</v>
      </c>
      <c r="G3105" t="s">
        <v>24</v>
      </c>
      <c r="H3105">
        <v>1525223</v>
      </c>
      <c r="I3105">
        <v>1525741</v>
      </c>
      <c r="J3105" t="s">
        <v>65</v>
      </c>
      <c r="K3105" t="s">
        <v>3979</v>
      </c>
      <c r="N3105" t="s">
        <v>3980</v>
      </c>
      <c r="Q3105" t="s">
        <v>3981</v>
      </c>
      <c r="R3105">
        <v>519</v>
      </c>
      <c r="S3105">
        <v>172</v>
      </c>
    </row>
    <row r="3106" spans="1:19" hidden="1" x14ac:dyDescent="0.55000000000000004">
      <c r="A3106" t="s">
        <v>4566</v>
      </c>
      <c r="B3106" t="s">
        <v>21</v>
      </c>
      <c r="C3106" t="s">
        <v>22</v>
      </c>
      <c r="D3106" t="s">
        <v>23</v>
      </c>
      <c r="E3106" t="s">
        <v>5</v>
      </c>
      <c r="G3106" t="s">
        <v>24</v>
      </c>
      <c r="H3106">
        <v>1525785</v>
      </c>
      <c r="I3106">
        <v>1526366</v>
      </c>
      <c r="J3106" t="s">
        <v>65</v>
      </c>
      <c r="Q3106" t="s">
        <v>3984</v>
      </c>
      <c r="R3106">
        <v>582</v>
      </c>
    </row>
    <row r="3107" spans="1:19" x14ac:dyDescent="0.55000000000000004">
      <c r="A3107" t="s">
        <v>20</v>
      </c>
      <c r="C3107" t="s">
        <v>22</v>
      </c>
      <c r="D3107" t="s">
        <v>23</v>
      </c>
      <c r="E3107" t="s">
        <v>5</v>
      </c>
      <c r="G3107" t="s">
        <v>24</v>
      </c>
      <c r="H3107">
        <v>1525785</v>
      </c>
      <c r="I3107">
        <v>1526366</v>
      </c>
      <c r="J3107" t="s">
        <v>65</v>
      </c>
      <c r="K3107" t="s">
        <v>3982</v>
      </c>
      <c r="N3107" t="s">
        <v>3983</v>
      </c>
      <c r="Q3107" t="s">
        <v>3984</v>
      </c>
      <c r="R3107">
        <v>582</v>
      </c>
      <c r="S3107">
        <v>193</v>
      </c>
    </row>
    <row r="3108" spans="1:19" hidden="1" x14ac:dyDescent="0.55000000000000004">
      <c r="A3108" t="s">
        <v>4566</v>
      </c>
      <c r="B3108" t="s">
        <v>21</v>
      </c>
      <c r="C3108" t="s">
        <v>22</v>
      </c>
      <c r="D3108" t="s">
        <v>23</v>
      </c>
      <c r="E3108" t="s">
        <v>5</v>
      </c>
      <c r="G3108" t="s">
        <v>24</v>
      </c>
      <c r="H3108">
        <v>1526666</v>
      </c>
      <c r="I3108">
        <v>1527124</v>
      </c>
      <c r="J3108" t="s">
        <v>65</v>
      </c>
      <c r="Q3108" t="s">
        <v>3986</v>
      </c>
      <c r="R3108">
        <v>459</v>
      </c>
    </row>
    <row r="3109" spans="1:19" x14ac:dyDescent="0.55000000000000004">
      <c r="A3109" t="s">
        <v>20</v>
      </c>
      <c r="C3109" t="s">
        <v>22</v>
      </c>
      <c r="D3109" t="s">
        <v>23</v>
      </c>
      <c r="E3109" t="s">
        <v>5</v>
      </c>
      <c r="G3109" t="s">
        <v>24</v>
      </c>
      <c r="H3109">
        <v>1526666</v>
      </c>
      <c r="I3109">
        <v>1527124</v>
      </c>
      <c r="J3109" t="s">
        <v>65</v>
      </c>
      <c r="K3109" t="s">
        <v>3985</v>
      </c>
      <c r="N3109" t="s">
        <v>76</v>
      </c>
      <c r="Q3109" t="s">
        <v>3986</v>
      </c>
      <c r="R3109">
        <v>459</v>
      </c>
      <c r="S3109">
        <v>152</v>
      </c>
    </row>
    <row r="3110" spans="1:19" hidden="1" x14ac:dyDescent="0.55000000000000004">
      <c r="A3110" t="s">
        <v>4566</v>
      </c>
      <c r="B3110" t="s">
        <v>21</v>
      </c>
      <c r="C3110" t="s">
        <v>22</v>
      </c>
      <c r="D3110" t="s">
        <v>23</v>
      </c>
      <c r="E3110" t="s">
        <v>5</v>
      </c>
      <c r="G3110" t="s">
        <v>24</v>
      </c>
      <c r="H3110">
        <v>1527273</v>
      </c>
      <c r="I3110">
        <v>1528751</v>
      </c>
      <c r="J3110" t="s">
        <v>529</v>
      </c>
      <c r="Q3110" t="s">
        <v>3988</v>
      </c>
      <c r="R3110">
        <v>1479</v>
      </c>
    </row>
    <row r="3111" spans="1:19" hidden="1" x14ac:dyDescent="0.55000000000000004">
      <c r="A3111" t="s">
        <v>20</v>
      </c>
      <c r="C3111" t="s">
        <v>22</v>
      </c>
      <c r="D3111" t="s">
        <v>23</v>
      </c>
      <c r="E3111" t="s">
        <v>5</v>
      </c>
      <c r="G3111" t="s">
        <v>24</v>
      </c>
      <c r="H3111">
        <v>1527273</v>
      </c>
      <c r="I3111">
        <v>1528751</v>
      </c>
      <c r="J3111" t="s">
        <v>529</v>
      </c>
      <c r="K3111" t="s">
        <v>3987</v>
      </c>
      <c r="N3111" t="s">
        <v>1545</v>
      </c>
      <c r="Q3111" t="s">
        <v>3988</v>
      </c>
      <c r="R3111">
        <v>1479</v>
      </c>
      <c r="S3111">
        <v>492</v>
      </c>
    </row>
    <row r="3112" spans="1:19" hidden="1" x14ac:dyDescent="0.55000000000000004">
      <c r="A3112" t="s">
        <v>4566</v>
      </c>
      <c r="B3112" t="s">
        <v>21</v>
      </c>
      <c r="C3112" t="s">
        <v>22</v>
      </c>
      <c r="D3112" t="s">
        <v>23</v>
      </c>
      <c r="E3112" t="s">
        <v>5</v>
      </c>
      <c r="G3112" t="s">
        <v>24</v>
      </c>
      <c r="H3112">
        <v>1528751</v>
      </c>
      <c r="I3112">
        <v>1529515</v>
      </c>
      <c r="J3112" t="s">
        <v>529</v>
      </c>
      <c r="Q3112" t="s">
        <v>3990</v>
      </c>
      <c r="R3112">
        <v>765</v>
      </c>
    </row>
    <row r="3113" spans="1:19" hidden="1" x14ac:dyDescent="0.55000000000000004">
      <c r="A3113" t="s">
        <v>20</v>
      </c>
      <c r="C3113" t="s">
        <v>22</v>
      </c>
      <c r="D3113" t="s">
        <v>23</v>
      </c>
      <c r="E3113" t="s">
        <v>5</v>
      </c>
      <c r="G3113" t="s">
        <v>24</v>
      </c>
      <c r="H3113">
        <v>1528751</v>
      </c>
      <c r="I3113">
        <v>1529515</v>
      </c>
      <c r="J3113" t="s">
        <v>529</v>
      </c>
      <c r="K3113" t="s">
        <v>3989</v>
      </c>
      <c r="N3113" t="s">
        <v>54</v>
      </c>
      <c r="Q3113" t="s">
        <v>3990</v>
      </c>
      <c r="R3113">
        <v>765</v>
      </c>
      <c r="S3113">
        <v>254</v>
      </c>
    </row>
    <row r="3114" spans="1:19" hidden="1" x14ac:dyDescent="0.55000000000000004">
      <c r="A3114" t="s">
        <v>4566</v>
      </c>
      <c r="B3114" t="s">
        <v>21</v>
      </c>
      <c r="C3114" t="s">
        <v>22</v>
      </c>
      <c r="D3114" t="s">
        <v>23</v>
      </c>
      <c r="E3114" t="s">
        <v>5</v>
      </c>
      <c r="G3114" t="s">
        <v>24</v>
      </c>
      <c r="H3114">
        <v>1529568</v>
      </c>
      <c r="I3114">
        <v>1530755</v>
      </c>
      <c r="J3114" t="s">
        <v>65</v>
      </c>
      <c r="Q3114" t="s">
        <v>3992</v>
      </c>
      <c r="R3114">
        <v>1188</v>
      </c>
    </row>
    <row r="3115" spans="1:19" x14ac:dyDescent="0.55000000000000004">
      <c r="A3115" t="s">
        <v>20</v>
      </c>
      <c r="C3115" t="s">
        <v>22</v>
      </c>
      <c r="D3115" t="s">
        <v>23</v>
      </c>
      <c r="E3115" t="s">
        <v>5</v>
      </c>
      <c r="G3115" t="s">
        <v>24</v>
      </c>
      <c r="H3115">
        <v>1529568</v>
      </c>
      <c r="I3115">
        <v>1530755</v>
      </c>
      <c r="J3115" t="s">
        <v>65</v>
      </c>
      <c r="K3115" t="s">
        <v>3991</v>
      </c>
      <c r="N3115" t="s">
        <v>2750</v>
      </c>
      <c r="Q3115" t="s">
        <v>3992</v>
      </c>
      <c r="R3115">
        <v>1188</v>
      </c>
      <c r="S3115">
        <v>395</v>
      </c>
    </row>
    <row r="3116" spans="1:19" hidden="1" x14ac:dyDescent="0.55000000000000004">
      <c r="A3116" t="s">
        <v>4566</v>
      </c>
      <c r="B3116" t="s">
        <v>21</v>
      </c>
      <c r="C3116" t="s">
        <v>22</v>
      </c>
      <c r="D3116" t="s">
        <v>23</v>
      </c>
      <c r="E3116" t="s">
        <v>5</v>
      </c>
      <c r="G3116" t="s">
        <v>24</v>
      </c>
      <c r="H3116">
        <v>1530843</v>
      </c>
      <c r="I3116">
        <v>1531967</v>
      </c>
      <c r="J3116" t="s">
        <v>65</v>
      </c>
      <c r="Q3116" t="s">
        <v>3994</v>
      </c>
      <c r="R3116">
        <v>1125</v>
      </c>
    </row>
    <row r="3117" spans="1:19" x14ac:dyDescent="0.55000000000000004">
      <c r="A3117" t="s">
        <v>20</v>
      </c>
      <c r="C3117" t="s">
        <v>22</v>
      </c>
      <c r="D3117" t="s">
        <v>23</v>
      </c>
      <c r="E3117" t="s">
        <v>5</v>
      </c>
      <c r="G3117" t="s">
        <v>24</v>
      </c>
      <c r="H3117">
        <v>1530843</v>
      </c>
      <c r="I3117">
        <v>1531967</v>
      </c>
      <c r="J3117" t="s">
        <v>65</v>
      </c>
      <c r="K3117" t="s">
        <v>3993</v>
      </c>
      <c r="N3117" t="s">
        <v>172</v>
      </c>
      <c r="Q3117" t="s">
        <v>3994</v>
      </c>
      <c r="R3117">
        <v>1125</v>
      </c>
      <c r="S3117">
        <v>374</v>
      </c>
    </row>
    <row r="3118" spans="1:19" hidden="1" x14ac:dyDescent="0.55000000000000004">
      <c r="A3118" t="s">
        <v>4566</v>
      </c>
      <c r="B3118" t="s">
        <v>21</v>
      </c>
      <c r="C3118" t="s">
        <v>22</v>
      </c>
      <c r="D3118" t="s">
        <v>23</v>
      </c>
      <c r="E3118" t="s">
        <v>5</v>
      </c>
      <c r="G3118" t="s">
        <v>24</v>
      </c>
      <c r="H3118">
        <v>1531954</v>
      </c>
      <c r="I3118">
        <v>1533690</v>
      </c>
      <c r="J3118" t="s">
        <v>65</v>
      </c>
      <c r="Q3118" t="s">
        <v>3996</v>
      </c>
      <c r="R3118">
        <v>1737</v>
      </c>
    </row>
    <row r="3119" spans="1:19" x14ac:dyDescent="0.55000000000000004">
      <c r="A3119" t="s">
        <v>20</v>
      </c>
      <c r="C3119" t="s">
        <v>22</v>
      </c>
      <c r="D3119" t="s">
        <v>23</v>
      </c>
      <c r="E3119" t="s">
        <v>5</v>
      </c>
      <c r="G3119" t="s">
        <v>24</v>
      </c>
      <c r="H3119">
        <v>1531954</v>
      </c>
      <c r="I3119">
        <v>1533690</v>
      </c>
      <c r="J3119" t="s">
        <v>65</v>
      </c>
      <c r="K3119" t="s">
        <v>3995</v>
      </c>
      <c r="N3119" t="s">
        <v>1095</v>
      </c>
      <c r="Q3119" t="s">
        <v>3996</v>
      </c>
      <c r="R3119">
        <v>1737</v>
      </c>
      <c r="S3119">
        <v>578</v>
      </c>
    </row>
    <row r="3120" spans="1:19" hidden="1" x14ac:dyDescent="0.55000000000000004">
      <c r="A3120" t="s">
        <v>4566</v>
      </c>
      <c r="B3120" t="s">
        <v>21</v>
      </c>
      <c r="C3120" t="s">
        <v>22</v>
      </c>
      <c r="D3120" t="s">
        <v>23</v>
      </c>
      <c r="E3120" t="s">
        <v>5</v>
      </c>
      <c r="G3120" t="s">
        <v>24</v>
      </c>
      <c r="H3120">
        <v>1533766</v>
      </c>
      <c r="I3120">
        <v>1534827</v>
      </c>
      <c r="J3120" t="s">
        <v>65</v>
      </c>
      <c r="Q3120" t="s">
        <v>3999</v>
      </c>
      <c r="R3120">
        <v>1062</v>
      </c>
    </row>
    <row r="3121" spans="1:19" x14ac:dyDescent="0.55000000000000004">
      <c r="A3121" t="s">
        <v>20</v>
      </c>
      <c r="C3121" t="s">
        <v>22</v>
      </c>
      <c r="D3121" t="s">
        <v>23</v>
      </c>
      <c r="E3121" t="s">
        <v>5</v>
      </c>
      <c r="G3121" t="s">
        <v>24</v>
      </c>
      <c r="H3121">
        <v>1533766</v>
      </c>
      <c r="I3121">
        <v>1534827</v>
      </c>
      <c r="J3121" t="s">
        <v>65</v>
      </c>
      <c r="K3121" t="s">
        <v>3997</v>
      </c>
      <c r="N3121" t="s">
        <v>3998</v>
      </c>
      <c r="Q3121" t="s">
        <v>3999</v>
      </c>
      <c r="R3121">
        <v>1062</v>
      </c>
      <c r="S3121">
        <v>353</v>
      </c>
    </row>
    <row r="3122" spans="1:19" hidden="1" x14ac:dyDescent="0.55000000000000004">
      <c r="A3122" t="s">
        <v>4566</v>
      </c>
      <c r="B3122" t="s">
        <v>21</v>
      </c>
      <c r="C3122" t="s">
        <v>22</v>
      </c>
      <c r="D3122" t="s">
        <v>23</v>
      </c>
      <c r="E3122" t="s">
        <v>5</v>
      </c>
      <c r="G3122" t="s">
        <v>24</v>
      </c>
      <c r="H3122">
        <v>1534843</v>
      </c>
      <c r="I3122">
        <v>1535658</v>
      </c>
      <c r="J3122" t="s">
        <v>65</v>
      </c>
      <c r="Q3122" t="s">
        <v>4002</v>
      </c>
      <c r="R3122">
        <v>816</v>
      </c>
    </row>
    <row r="3123" spans="1:19" x14ac:dyDescent="0.55000000000000004">
      <c r="A3123" t="s">
        <v>20</v>
      </c>
      <c r="C3123" t="s">
        <v>22</v>
      </c>
      <c r="D3123" t="s">
        <v>23</v>
      </c>
      <c r="E3123" t="s">
        <v>5</v>
      </c>
      <c r="G3123" t="s">
        <v>24</v>
      </c>
      <c r="H3123">
        <v>1534843</v>
      </c>
      <c r="I3123">
        <v>1535658</v>
      </c>
      <c r="J3123" t="s">
        <v>65</v>
      </c>
      <c r="K3123" t="s">
        <v>4000</v>
      </c>
      <c r="N3123" t="s">
        <v>4001</v>
      </c>
      <c r="Q3123" t="s">
        <v>4002</v>
      </c>
      <c r="R3123">
        <v>816</v>
      </c>
      <c r="S3123">
        <v>271</v>
      </c>
    </row>
    <row r="3124" spans="1:19" hidden="1" x14ac:dyDescent="0.55000000000000004">
      <c r="A3124" t="s">
        <v>4566</v>
      </c>
      <c r="B3124" t="s">
        <v>21</v>
      </c>
      <c r="C3124" t="s">
        <v>22</v>
      </c>
      <c r="D3124" t="s">
        <v>23</v>
      </c>
      <c r="E3124" t="s">
        <v>5</v>
      </c>
      <c r="G3124" t="s">
        <v>24</v>
      </c>
      <c r="H3124">
        <v>1535845</v>
      </c>
      <c r="I3124">
        <v>1540836</v>
      </c>
      <c r="J3124" t="s">
        <v>529</v>
      </c>
      <c r="Q3124" t="s">
        <v>4004</v>
      </c>
      <c r="R3124">
        <v>4992</v>
      </c>
    </row>
    <row r="3125" spans="1:19" hidden="1" x14ac:dyDescent="0.55000000000000004">
      <c r="A3125" t="s">
        <v>20</v>
      </c>
      <c r="C3125" t="s">
        <v>22</v>
      </c>
      <c r="D3125" t="s">
        <v>23</v>
      </c>
      <c r="E3125" t="s">
        <v>5</v>
      </c>
      <c r="G3125" t="s">
        <v>24</v>
      </c>
      <c r="H3125">
        <v>1535845</v>
      </c>
      <c r="I3125">
        <v>1540836</v>
      </c>
      <c r="J3125" t="s">
        <v>529</v>
      </c>
      <c r="K3125" t="s">
        <v>4003</v>
      </c>
      <c r="N3125" t="s">
        <v>2747</v>
      </c>
      <c r="Q3125" t="s">
        <v>4004</v>
      </c>
      <c r="R3125">
        <v>4992</v>
      </c>
      <c r="S3125">
        <v>1663</v>
      </c>
    </row>
    <row r="3126" spans="1:19" hidden="1" x14ac:dyDescent="0.55000000000000004">
      <c r="A3126" t="s">
        <v>4566</v>
      </c>
      <c r="B3126" t="s">
        <v>21</v>
      </c>
      <c r="C3126" t="s">
        <v>22</v>
      </c>
      <c r="D3126" t="s">
        <v>23</v>
      </c>
      <c r="E3126" t="s">
        <v>5</v>
      </c>
      <c r="G3126" t="s">
        <v>24</v>
      </c>
      <c r="H3126">
        <v>1540919</v>
      </c>
      <c r="I3126">
        <v>1542547</v>
      </c>
      <c r="J3126" t="s">
        <v>65</v>
      </c>
      <c r="Q3126" t="s">
        <v>4006</v>
      </c>
      <c r="R3126">
        <v>1629</v>
      </c>
    </row>
    <row r="3127" spans="1:19" x14ac:dyDescent="0.55000000000000004">
      <c r="A3127" t="s">
        <v>20</v>
      </c>
      <c r="C3127" t="s">
        <v>22</v>
      </c>
      <c r="D3127" t="s">
        <v>23</v>
      </c>
      <c r="E3127" t="s">
        <v>5</v>
      </c>
      <c r="G3127" t="s">
        <v>24</v>
      </c>
      <c r="H3127">
        <v>1540919</v>
      </c>
      <c r="I3127">
        <v>1542547</v>
      </c>
      <c r="J3127" t="s">
        <v>65</v>
      </c>
      <c r="K3127" t="s">
        <v>4005</v>
      </c>
      <c r="N3127" t="s">
        <v>54</v>
      </c>
      <c r="Q3127" t="s">
        <v>4006</v>
      </c>
      <c r="R3127">
        <v>1629</v>
      </c>
      <c r="S3127">
        <v>542</v>
      </c>
    </row>
    <row r="3128" spans="1:19" hidden="1" x14ac:dyDescent="0.55000000000000004">
      <c r="A3128" t="s">
        <v>4566</v>
      </c>
      <c r="B3128" t="s">
        <v>21</v>
      </c>
      <c r="C3128" t="s">
        <v>22</v>
      </c>
      <c r="D3128" t="s">
        <v>23</v>
      </c>
      <c r="E3128" t="s">
        <v>5</v>
      </c>
      <c r="G3128" t="s">
        <v>24</v>
      </c>
      <c r="H3128">
        <v>1542547</v>
      </c>
      <c r="I3128">
        <v>1543473</v>
      </c>
      <c r="J3128" t="s">
        <v>65</v>
      </c>
      <c r="Q3128" t="s">
        <v>4009</v>
      </c>
      <c r="R3128">
        <v>927</v>
      </c>
    </row>
    <row r="3129" spans="1:19" x14ac:dyDescent="0.55000000000000004">
      <c r="A3129" t="s">
        <v>20</v>
      </c>
      <c r="C3129" t="s">
        <v>22</v>
      </c>
      <c r="D3129" t="s">
        <v>23</v>
      </c>
      <c r="E3129" t="s">
        <v>5</v>
      </c>
      <c r="G3129" t="s">
        <v>24</v>
      </c>
      <c r="H3129">
        <v>1542547</v>
      </c>
      <c r="I3129">
        <v>1543473</v>
      </c>
      <c r="J3129" t="s">
        <v>65</v>
      </c>
      <c r="K3129" t="s">
        <v>4007</v>
      </c>
      <c r="N3129" t="s">
        <v>4008</v>
      </c>
      <c r="Q3129" t="s">
        <v>4009</v>
      </c>
      <c r="R3129">
        <v>927</v>
      </c>
      <c r="S3129">
        <v>308</v>
      </c>
    </row>
    <row r="3130" spans="1:19" hidden="1" x14ac:dyDescent="0.55000000000000004">
      <c r="A3130" t="s">
        <v>4566</v>
      </c>
      <c r="B3130" t="s">
        <v>21</v>
      </c>
      <c r="C3130" t="s">
        <v>22</v>
      </c>
      <c r="D3130" t="s">
        <v>23</v>
      </c>
      <c r="E3130" t="s">
        <v>5</v>
      </c>
      <c r="G3130" t="s">
        <v>24</v>
      </c>
      <c r="H3130">
        <v>1543572</v>
      </c>
      <c r="I3130">
        <v>1543991</v>
      </c>
      <c r="J3130" t="s">
        <v>529</v>
      </c>
      <c r="Q3130" t="s">
        <v>4011</v>
      </c>
      <c r="R3130">
        <v>420</v>
      </c>
    </row>
    <row r="3131" spans="1:19" hidden="1" x14ac:dyDescent="0.55000000000000004">
      <c r="A3131" t="s">
        <v>20</v>
      </c>
      <c r="C3131" t="s">
        <v>22</v>
      </c>
      <c r="D3131" t="s">
        <v>23</v>
      </c>
      <c r="E3131" t="s">
        <v>5</v>
      </c>
      <c r="G3131" t="s">
        <v>24</v>
      </c>
      <c r="H3131">
        <v>1543572</v>
      </c>
      <c r="I3131">
        <v>1543991</v>
      </c>
      <c r="J3131" t="s">
        <v>529</v>
      </c>
      <c r="K3131" t="s">
        <v>4010</v>
      </c>
      <c r="N3131" t="s">
        <v>67</v>
      </c>
      <c r="Q3131" t="s">
        <v>4011</v>
      </c>
      <c r="R3131">
        <v>420</v>
      </c>
      <c r="S3131">
        <v>139</v>
      </c>
    </row>
    <row r="3132" spans="1:19" hidden="1" x14ac:dyDescent="0.55000000000000004">
      <c r="A3132" t="s">
        <v>4566</v>
      </c>
      <c r="B3132" t="s">
        <v>21</v>
      </c>
      <c r="C3132" t="s">
        <v>22</v>
      </c>
      <c r="D3132" t="s">
        <v>23</v>
      </c>
      <c r="E3132" t="s">
        <v>5</v>
      </c>
      <c r="G3132" t="s">
        <v>24</v>
      </c>
      <c r="H3132">
        <v>1544003</v>
      </c>
      <c r="I3132">
        <v>1546030</v>
      </c>
      <c r="J3132" t="s">
        <v>65</v>
      </c>
      <c r="Q3132" t="s">
        <v>4014</v>
      </c>
      <c r="R3132">
        <v>2028</v>
      </c>
    </row>
    <row r="3133" spans="1:19" x14ac:dyDescent="0.55000000000000004">
      <c r="A3133" t="s">
        <v>20</v>
      </c>
      <c r="C3133" t="s">
        <v>22</v>
      </c>
      <c r="D3133" t="s">
        <v>23</v>
      </c>
      <c r="E3133" t="s">
        <v>5</v>
      </c>
      <c r="G3133" t="s">
        <v>24</v>
      </c>
      <c r="H3133">
        <v>1544003</v>
      </c>
      <c r="I3133">
        <v>1546030</v>
      </c>
      <c r="J3133" t="s">
        <v>65</v>
      </c>
      <c r="K3133" t="s">
        <v>4012</v>
      </c>
      <c r="N3133" t="s">
        <v>4013</v>
      </c>
      <c r="Q3133" t="s">
        <v>4014</v>
      </c>
      <c r="R3133">
        <v>2028</v>
      </c>
      <c r="S3133">
        <v>675</v>
      </c>
    </row>
    <row r="3134" spans="1:19" hidden="1" x14ac:dyDescent="0.55000000000000004">
      <c r="A3134" t="s">
        <v>4566</v>
      </c>
      <c r="B3134" t="s">
        <v>21</v>
      </c>
      <c r="C3134" t="s">
        <v>22</v>
      </c>
      <c r="D3134" t="s">
        <v>23</v>
      </c>
      <c r="E3134" t="s">
        <v>5</v>
      </c>
      <c r="G3134" t="s">
        <v>24</v>
      </c>
      <c r="H3134">
        <v>1546048</v>
      </c>
      <c r="I3134">
        <v>1546803</v>
      </c>
      <c r="J3134" t="s">
        <v>65</v>
      </c>
      <c r="Q3134" t="s">
        <v>4017</v>
      </c>
      <c r="R3134">
        <v>756</v>
      </c>
    </row>
    <row r="3135" spans="1:19" x14ac:dyDescent="0.55000000000000004">
      <c r="A3135" t="s">
        <v>20</v>
      </c>
      <c r="C3135" t="s">
        <v>22</v>
      </c>
      <c r="D3135" t="s">
        <v>23</v>
      </c>
      <c r="E3135" t="s">
        <v>5</v>
      </c>
      <c r="G3135" t="s">
        <v>24</v>
      </c>
      <c r="H3135">
        <v>1546048</v>
      </c>
      <c r="I3135">
        <v>1546803</v>
      </c>
      <c r="J3135" t="s">
        <v>65</v>
      </c>
      <c r="K3135" t="s">
        <v>4015</v>
      </c>
      <c r="N3135" t="s">
        <v>4016</v>
      </c>
      <c r="Q3135" t="s">
        <v>4017</v>
      </c>
      <c r="R3135">
        <v>756</v>
      </c>
      <c r="S3135">
        <v>251</v>
      </c>
    </row>
    <row r="3136" spans="1:19" hidden="1" x14ac:dyDescent="0.55000000000000004">
      <c r="A3136" t="s">
        <v>4566</v>
      </c>
      <c r="B3136" t="s">
        <v>21</v>
      </c>
      <c r="C3136" t="s">
        <v>22</v>
      </c>
      <c r="D3136" t="s">
        <v>23</v>
      </c>
      <c r="E3136" t="s">
        <v>5</v>
      </c>
      <c r="G3136" t="s">
        <v>24</v>
      </c>
      <c r="H3136">
        <v>1546965</v>
      </c>
      <c r="I3136">
        <v>1547465</v>
      </c>
      <c r="J3136" t="s">
        <v>529</v>
      </c>
      <c r="Q3136" t="s">
        <v>4020</v>
      </c>
      <c r="R3136">
        <v>501</v>
      </c>
    </row>
    <row r="3137" spans="1:19" hidden="1" x14ac:dyDescent="0.55000000000000004">
      <c r="A3137" t="s">
        <v>20</v>
      </c>
      <c r="C3137" t="s">
        <v>22</v>
      </c>
      <c r="D3137" t="s">
        <v>23</v>
      </c>
      <c r="E3137" t="s">
        <v>5</v>
      </c>
      <c r="G3137" t="s">
        <v>24</v>
      </c>
      <c r="H3137">
        <v>1546965</v>
      </c>
      <c r="I3137">
        <v>1547465</v>
      </c>
      <c r="J3137" t="s">
        <v>529</v>
      </c>
      <c r="K3137" t="s">
        <v>4018</v>
      </c>
      <c r="N3137" t="s">
        <v>4019</v>
      </c>
      <c r="Q3137" t="s">
        <v>4020</v>
      </c>
      <c r="R3137">
        <v>501</v>
      </c>
      <c r="S3137">
        <v>166</v>
      </c>
    </row>
    <row r="3138" spans="1:19" hidden="1" x14ac:dyDescent="0.55000000000000004">
      <c r="A3138" t="s">
        <v>4566</v>
      </c>
      <c r="B3138" t="s">
        <v>21</v>
      </c>
      <c r="C3138" t="s">
        <v>22</v>
      </c>
      <c r="D3138" t="s">
        <v>23</v>
      </c>
      <c r="E3138" t="s">
        <v>5</v>
      </c>
      <c r="G3138" t="s">
        <v>24</v>
      </c>
      <c r="H3138">
        <v>1547578</v>
      </c>
      <c r="I3138">
        <v>1549323</v>
      </c>
      <c r="J3138" t="s">
        <v>65</v>
      </c>
      <c r="Q3138" t="s">
        <v>4022</v>
      </c>
      <c r="R3138">
        <v>1746</v>
      </c>
    </row>
    <row r="3139" spans="1:19" x14ac:dyDescent="0.55000000000000004">
      <c r="A3139" t="s">
        <v>20</v>
      </c>
      <c r="C3139" t="s">
        <v>22</v>
      </c>
      <c r="D3139" t="s">
        <v>23</v>
      </c>
      <c r="E3139" t="s">
        <v>5</v>
      </c>
      <c r="G3139" t="s">
        <v>24</v>
      </c>
      <c r="H3139">
        <v>1547578</v>
      </c>
      <c r="I3139">
        <v>1549323</v>
      </c>
      <c r="J3139" t="s">
        <v>65</v>
      </c>
      <c r="K3139" t="s">
        <v>4021</v>
      </c>
      <c r="N3139" t="s">
        <v>54</v>
      </c>
      <c r="Q3139" t="s">
        <v>4022</v>
      </c>
      <c r="R3139">
        <v>1746</v>
      </c>
      <c r="S3139">
        <v>581</v>
      </c>
    </row>
    <row r="3140" spans="1:19" hidden="1" x14ac:dyDescent="0.55000000000000004">
      <c r="A3140" t="s">
        <v>4566</v>
      </c>
      <c r="B3140" t="s">
        <v>21</v>
      </c>
      <c r="C3140" t="s">
        <v>22</v>
      </c>
      <c r="D3140" t="s">
        <v>23</v>
      </c>
      <c r="E3140" t="s">
        <v>5</v>
      </c>
      <c r="G3140" t="s">
        <v>24</v>
      </c>
      <c r="H3140">
        <v>1549540</v>
      </c>
      <c r="I3140">
        <v>1550511</v>
      </c>
      <c r="J3140" t="s">
        <v>65</v>
      </c>
      <c r="Q3140" t="s">
        <v>4025</v>
      </c>
      <c r="R3140">
        <v>972</v>
      </c>
    </row>
    <row r="3141" spans="1:19" x14ac:dyDescent="0.55000000000000004">
      <c r="A3141" t="s">
        <v>20</v>
      </c>
      <c r="C3141" t="s">
        <v>22</v>
      </c>
      <c r="D3141" t="s">
        <v>23</v>
      </c>
      <c r="E3141" t="s">
        <v>5</v>
      </c>
      <c r="G3141" t="s">
        <v>24</v>
      </c>
      <c r="H3141">
        <v>1549540</v>
      </c>
      <c r="I3141">
        <v>1550511</v>
      </c>
      <c r="J3141" t="s">
        <v>65</v>
      </c>
      <c r="K3141" t="s">
        <v>4023</v>
      </c>
      <c r="N3141" t="s">
        <v>4024</v>
      </c>
      <c r="Q3141" t="s">
        <v>4025</v>
      </c>
      <c r="R3141">
        <v>972</v>
      </c>
      <c r="S3141">
        <v>323</v>
      </c>
    </row>
    <row r="3142" spans="1:19" hidden="1" x14ac:dyDescent="0.55000000000000004">
      <c r="A3142" t="s">
        <v>4566</v>
      </c>
      <c r="B3142" t="s">
        <v>21</v>
      </c>
      <c r="C3142" t="s">
        <v>22</v>
      </c>
      <c r="D3142" t="s">
        <v>23</v>
      </c>
      <c r="E3142" t="s">
        <v>5</v>
      </c>
      <c r="G3142" t="s">
        <v>24</v>
      </c>
      <c r="H3142">
        <v>1550629</v>
      </c>
      <c r="I3142">
        <v>1552257</v>
      </c>
      <c r="J3142" t="s">
        <v>65</v>
      </c>
      <c r="Q3142" t="s">
        <v>4028</v>
      </c>
      <c r="R3142">
        <v>1629</v>
      </c>
    </row>
    <row r="3143" spans="1:19" x14ac:dyDescent="0.55000000000000004">
      <c r="A3143" t="s">
        <v>20</v>
      </c>
      <c r="C3143" t="s">
        <v>22</v>
      </c>
      <c r="D3143" t="s">
        <v>23</v>
      </c>
      <c r="E3143" t="s">
        <v>5</v>
      </c>
      <c r="G3143" t="s">
        <v>24</v>
      </c>
      <c r="H3143">
        <v>1550629</v>
      </c>
      <c r="I3143">
        <v>1552257</v>
      </c>
      <c r="J3143" t="s">
        <v>65</v>
      </c>
      <c r="K3143" t="s">
        <v>4026</v>
      </c>
      <c r="N3143" t="s">
        <v>4027</v>
      </c>
      <c r="Q3143" t="s">
        <v>4028</v>
      </c>
      <c r="R3143">
        <v>1629</v>
      </c>
      <c r="S3143">
        <v>542</v>
      </c>
    </row>
    <row r="3144" spans="1:19" hidden="1" x14ac:dyDescent="0.55000000000000004">
      <c r="A3144" t="s">
        <v>4566</v>
      </c>
      <c r="B3144" t="s">
        <v>21</v>
      </c>
      <c r="C3144" t="s">
        <v>22</v>
      </c>
      <c r="D3144" t="s">
        <v>23</v>
      </c>
      <c r="E3144" t="s">
        <v>5</v>
      </c>
      <c r="G3144" t="s">
        <v>24</v>
      </c>
      <c r="H3144">
        <v>1552393</v>
      </c>
      <c r="I3144">
        <v>1553280</v>
      </c>
      <c r="J3144" t="s">
        <v>529</v>
      </c>
      <c r="Q3144" t="s">
        <v>4031</v>
      </c>
      <c r="R3144">
        <v>888</v>
      </c>
    </row>
    <row r="3145" spans="1:19" hidden="1" x14ac:dyDescent="0.55000000000000004">
      <c r="A3145" t="s">
        <v>20</v>
      </c>
      <c r="C3145" t="s">
        <v>22</v>
      </c>
      <c r="D3145" t="s">
        <v>23</v>
      </c>
      <c r="E3145" t="s">
        <v>5</v>
      </c>
      <c r="G3145" t="s">
        <v>24</v>
      </c>
      <c r="H3145">
        <v>1552393</v>
      </c>
      <c r="I3145">
        <v>1553280</v>
      </c>
      <c r="J3145" t="s">
        <v>529</v>
      </c>
      <c r="K3145" t="s">
        <v>4029</v>
      </c>
      <c r="N3145" t="s">
        <v>4030</v>
      </c>
      <c r="Q3145" t="s">
        <v>4031</v>
      </c>
      <c r="R3145">
        <v>888</v>
      </c>
      <c r="S3145">
        <v>295</v>
      </c>
    </row>
    <row r="3146" spans="1:19" hidden="1" x14ac:dyDescent="0.55000000000000004">
      <c r="A3146" t="s">
        <v>4566</v>
      </c>
      <c r="B3146" t="s">
        <v>21</v>
      </c>
      <c r="C3146" t="s">
        <v>22</v>
      </c>
      <c r="D3146" t="s">
        <v>23</v>
      </c>
      <c r="E3146" t="s">
        <v>5</v>
      </c>
      <c r="G3146" t="s">
        <v>24</v>
      </c>
      <c r="H3146">
        <v>1553334</v>
      </c>
      <c r="I3146">
        <v>1554704</v>
      </c>
      <c r="J3146" t="s">
        <v>65</v>
      </c>
      <c r="Q3146" t="s">
        <v>4034</v>
      </c>
      <c r="R3146">
        <v>1371</v>
      </c>
    </row>
    <row r="3147" spans="1:19" x14ac:dyDescent="0.55000000000000004">
      <c r="A3147" t="s">
        <v>20</v>
      </c>
      <c r="C3147" t="s">
        <v>22</v>
      </c>
      <c r="D3147" t="s">
        <v>23</v>
      </c>
      <c r="E3147" t="s">
        <v>5</v>
      </c>
      <c r="G3147" t="s">
        <v>24</v>
      </c>
      <c r="H3147">
        <v>1553334</v>
      </c>
      <c r="I3147">
        <v>1554704</v>
      </c>
      <c r="J3147" t="s">
        <v>65</v>
      </c>
      <c r="K3147" t="s">
        <v>4032</v>
      </c>
      <c r="N3147" t="s">
        <v>4033</v>
      </c>
      <c r="Q3147" t="s">
        <v>4034</v>
      </c>
      <c r="R3147">
        <v>1371</v>
      </c>
      <c r="S3147">
        <v>456</v>
      </c>
    </row>
    <row r="3148" spans="1:19" hidden="1" x14ac:dyDescent="0.55000000000000004">
      <c r="A3148" t="s">
        <v>4566</v>
      </c>
      <c r="B3148" t="s">
        <v>21</v>
      </c>
      <c r="C3148" t="s">
        <v>22</v>
      </c>
      <c r="D3148" t="s">
        <v>23</v>
      </c>
      <c r="E3148" t="s">
        <v>5</v>
      </c>
      <c r="G3148" t="s">
        <v>24</v>
      </c>
      <c r="H3148">
        <v>1554898</v>
      </c>
      <c r="I3148">
        <v>1555812</v>
      </c>
      <c r="J3148" t="s">
        <v>65</v>
      </c>
      <c r="Q3148" t="s">
        <v>4037</v>
      </c>
      <c r="R3148">
        <v>915</v>
      </c>
    </row>
    <row r="3149" spans="1:19" x14ac:dyDescent="0.55000000000000004">
      <c r="A3149" t="s">
        <v>20</v>
      </c>
      <c r="C3149" t="s">
        <v>22</v>
      </c>
      <c r="D3149" t="s">
        <v>23</v>
      </c>
      <c r="E3149" t="s">
        <v>5</v>
      </c>
      <c r="G3149" t="s">
        <v>24</v>
      </c>
      <c r="H3149">
        <v>1554898</v>
      </c>
      <c r="I3149">
        <v>1555812</v>
      </c>
      <c r="J3149" t="s">
        <v>65</v>
      </c>
      <c r="K3149" t="s">
        <v>4035</v>
      </c>
      <c r="N3149" t="s">
        <v>4036</v>
      </c>
      <c r="Q3149" t="s">
        <v>4037</v>
      </c>
      <c r="R3149">
        <v>915</v>
      </c>
      <c r="S3149">
        <v>304</v>
      </c>
    </row>
    <row r="3150" spans="1:19" hidden="1" x14ac:dyDescent="0.55000000000000004">
      <c r="A3150" t="s">
        <v>4566</v>
      </c>
      <c r="B3150" t="s">
        <v>21</v>
      </c>
      <c r="C3150" t="s">
        <v>22</v>
      </c>
      <c r="D3150" t="s">
        <v>23</v>
      </c>
      <c r="E3150" t="s">
        <v>5</v>
      </c>
      <c r="G3150" t="s">
        <v>24</v>
      </c>
      <c r="H3150">
        <v>1555887</v>
      </c>
      <c r="I3150">
        <v>1556516</v>
      </c>
      <c r="J3150" t="s">
        <v>65</v>
      </c>
      <c r="Q3150" t="s">
        <v>4039</v>
      </c>
      <c r="R3150">
        <v>630</v>
      </c>
    </row>
    <row r="3151" spans="1:19" x14ac:dyDescent="0.55000000000000004">
      <c r="A3151" t="s">
        <v>20</v>
      </c>
      <c r="C3151" t="s">
        <v>22</v>
      </c>
      <c r="D3151" t="s">
        <v>23</v>
      </c>
      <c r="E3151" t="s">
        <v>5</v>
      </c>
      <c r="G3151" t="s">
        <v>24</v>
      </c>
      <c r="H3151">
        <v>1555887</v>
      </c>
      <c r="I3151">
        <v>1556516</v>
      </c>
      <c r="J3151" t="s">
        <v>65</v>
      </c>
      <c r="K3151" t="s">
        <v>4038</v>
      </c>
      <c r="N3151" t="s">
        <v>578</v>
      </c>
      <c r="Q3151" t="s">
        <v>4039</v>
      </c>
      <c r="R3151">
        <v>630</v>
      </c>
      <c r="S3151">
        <v>209</v>
      </c>
    </row>
    <row r="3152" spans="1:19" hidden="1" x14ac:dyDescent="0.55000000000000004">
      <c r="A3152" t="s">
        <v>4566</v>
      </c>
      <c r="B3152" t="s">
        <v>21</v>
      </c>
      <c r="C3152" t="s">
        <v>22</v>
      </c>
      <c r="D3152" t="s">
        <v>23</v>
      </c>
      <c r="E3152" t="s">
        <v>5</v>
      </c>
      <c r="G3152" t="s">
        <v>24</v>
      </c>
      <c r="H3152">
        <v>1556646</v>
      </c>
      <c r="I3152">
        <v>1558166</v>
      </c>
      <c r="J3152" t="s">
        <v>529</v>
      </c>
      <c r="Q3152" t="s">
        <v>4042</v>
      </c>
      <c r="R3152">
        <v>1521</v>
      </c>
    </row>
    <row r="3153" spans="1:19" hidden="1" x14ac:dyDescent="0.55000000000000004">
      <c r="A3153" t="s">
        <v>20</v>
      </c>
      <c r="C3153" t="s">
        <v>22</v>
      </c>
      <c r="D3153" t="s">
        <v>23</v>
      </c>
      <c r="E3153" t="s">
        <v>5</v>
      </c>
      <c r="G3153" t="s">
        <v>24</v>
      </c>
      <c r="H3153">
        <v>1556646</v>
      </c>
      <c r="I3153">
        <v>1558166</v>
      </c>
      <c r="J3153" t="s">
        <v>529</v>
      </c>
      <c r="K3153" t="s">
        <v>4040</v>
      </c>
      <c r="N3153" t="s">
        <v>4041</v>
      </c>
      <c r="Q3153" t="s">
        <v>4042</v>
      </c>
      <c r="R3153">
        <v>1521</v>
      </c>
      <c r="S3153">
        <v>506</v>
      </c>
    </row>
    <row r="3154" spans="1:19" hidden="1" x14ac:dyDescent="0.55000000000000004">
      <c r="A3154" t="s">
        <v>4566</v>
      </c>
      <c r="B3154" t="s">
        <v>21</v>
      </c>
      <c r="C3154" t="s">
        <v>22</v>
      </c>
      <c r="D3154" t="s">
        <v>23</v>
      </c>
      <c r="E3154" t="s">
        <v>5</v>
      </c>
      <c r="G3154" t="s">
        <v>24</v>
      </c>
      <c r="H3154">
        <v>1558514</v>
      </c>
      <c r="I3154">
        <v>1560028</v>
      </c>
      <c r="J3154" t="s">
        <v>529</v>
      </c>
      <c r="O3154" t="s">
        <v>4045</v>
      </c>
      <c r="Q3154" t="s">
        <v>4046</v>
      </c>
      <c r="R3154">
        <v>1515</v>
      </c>
    </row>
    <row r="3155" spans="1:19" hidden="1" x14ac:dyDescent="0.55000000000000004">
      <c r="A3155" t="s">
        <v>20</v>
      </c>
      <c r="C3155" t="s">
        <v>22</v>
      </c>
      <c r="D3155" t="s">
        <v>23</v>
      </c>
      <c r="E3155" t="s">
        <v>5</v>
      </c>
      <c r="G3155" t="s">
        <v>24</v>
      </c>
      <c r="H3155">
        <v>1558514</v>
      </c>
      <c r="I3155">
        <v>1560028</v>
      </c>
      <c r="J3155" t="s">
        <v>529</v>
      </c>
      <c r="K3155" t="s">
        <v>4043</v>
      </c>
      <c r="N3155" t="s">
        <v>4044</v>
      </c>
      <c r="O3155" t="s">
        <v>4045</v>
      </c>
      <c r="Q3155" t="s">
        <v>4046</v>
      </c>
      <c r="R3155">
        <v>1515</v>
      </c>
      <c r="S3155">
        <v>504</v>
      </c>
    </row>
    <row r="3156" spans="1:19" hidden="1" x14ac:dyDescent="0.55000000000000004">
      <c r="A3156" t="s">
        <v>4566</v>
      </c>
      <c r="B3156" t="s">
        <v>21</v>
      </c>
      <c r="C3156" t="s">
        <v>22</v>
      </c>
      <c r="D3156" t="s">
        <v>23</v>
      </c>
      <c r="E3156" t="s">
        <v>5</v>
      </c>
      <c r="G3156" t="s">
        <v>24</v>
      </c>
      <c r="H3156">
        <v>1560046</v>
      </c>
      <c r="I3156">
        <v>1561863</v>
      </c>
      <c r="J3156" t="s">
        <v>529</v>
      </c>
      <c r="Q3156" t="s">
        <v>4049</v>
      </c>
      <c r="R3156">
        <v>1818</v>
      </c>
    </row>
    <row r="3157" spans="1:19" hidden="1" x14ac:dyDescent="0.55000000000000004">
      <c r="A3157" t="s">
        <v>20</v>
      </c>
      <c r="C3157" t="s">
        <v>22</v>
      </c>
      <c r="D3157" t="s">
        <v>23</v>
      </c>
      <c r="E3157" t="s">
        <v>5</v>
      </c>
      <c r="G3157" t="s">
        <v>24</v>
      </c>
      <c r="H3157">
        <v>1560046</v>
      </c>
      <c r="I3157">
        <v>1561863</v>
      </c>
      <c r="J3157" t="s">
        <v>529</v>
      </c>
      <c r="K3157" t="s">
        <v>4047</v>
      </c>
      <c r="N3157" t="s">
        <v>4048</v>
      </c>
      <c r="Q3157" t="s">
        <v>4049</v>
      </c>
      <c r="R3157">
        <v>1818</v>
      </c>
      <c r="S3157">
        <v>605</v>
      </c>
    </row>
    <row r="3158" spans="1:19" hidden="1" x14ac:dyDescent="0.55000000000000004">
      <c r="A3158" t="s">
        <v>4566</v>
      </c>
      <c r="B3158" t="s">
        <v>21</v>
      </c>
      <c r="C3158" t="s">
        <v>22</v>
      </c>
      <c r="D3158" t="s">
        <v>23</v>
      </c>
      <c r="E3158" t="s">
        <v>5</v>
      </c>
      <c r="G3158" t="s">
        <v>24</v>
      </c>
      <c r="H3158">
        <v>1561877</v>
      </c>
      <c r="I3158">
        <v>1562596</v>
      </c>
      <c r="J3158" t="s">
        <v>529</v>
      </c>
      <c r="Q3158" t="s">
        <v>4052</v>
      </c>
      <c r="R3158">
        <v>720</v>
      </c>
    </row>
    <row r="3159" spans="1:19" hidden="1" x14ac:dyDescent="0.55000000000000004">
      <c r="A3159" t="s">
        <v>20</v>
      </c>
      <c r="C3159" t="s">
        <v>22</v>
      </c>
      <c r="D3159" t="s">
        <v>23</v>
      </c>
      <c r="E3159" t="s">
        <v>5</v>
      </c>
      <c r="G3159" t="s">
        <v>24</v>
      </c>
      <c r="H3159">
        <v>1561877</v>
      </c>
      <c r="I3159">
        <v>1562596</v>
      </c>
      <c r="J3159" t="s">
        <v>529</v>
      </c>
      <c r="K3159" t="s">
        <v>4050</v>
      </c>
      <c r="N3159" t="s">
        <v>4051</v>
      </c>
      <c r="Q3159" t="s">
        <v>4052</v>
      </c>
      <c r="R3159">
        <v>720</v>
      </c>
      <c r="S3159">
        <v>239</v>
      </c>
    </row>
    <row r="3160" spans="1:19" hidden="1" x14ac:dyDescent="0.55000000000000004">
      <c r="A3160" t="s">
        <v>4566</v>
      </c>
      <c r="B3160" t="s">
        <v>21</v>
      </c>
      <c r="C3160" t="s">
        <v>22</v>
      </c>
      <c r="D3160" t="s">
        <v>23</v>
      </c>
      <c r="E3160" t="s">
        <v>5</v>
      </c>
      <c r="G3160" t="s">
        <v>24</v>
      </c>
      <c r="H3160">
        <v>1562693</v>
      </c>
      <c r="I3160">
        <v>1564234</v>
      </c>
      <c r="J3160" t="s">
        <v>65</v>
      </c>
      <c r="Q3160" t="s">
        <v>4054</v>
      </c>
      <c r="R3160">
        <v>1542</v>
      </c>
    </row>
    <row r="3161" spans="1:19" x14ac:dyDescent="0.55000000000000004">
      <c r="A3161" t="s">
        <v>20</v>
      </c>
      <c r="C3161" t="s">
        <v>22</v>
      </c>
      <c r="D3161" t="s">
        <v>23</v>
      </c>
      <c r="E3161" t="s">
        <v>5</v>
      </c>
      <c r="G3161" t="s">
        <v>24</v>
      </c>
      <c r="H3161">
        <v>1562693</v>
      </c>
      <c r="I3161">
        <v>1564234</v>
      </c>
      <c r="J3161" t="s">
        <v>65</v>
      </c>
      <c r="K3161" t="s">
        <v>4053</v>
      </c>
      <c r="N3161" t="s">
        <v>54</v>
      </c>
      <c r="Q3161" t="s">
        <v>4054</v>
      </c>
      <c r="R3161">
        <v>1542</v>
      </c>
      <c r="S3161">
        <v>513</v>
      </c>
    </row>
    <row r="3162" spans="1:19" hidden="1" x14ac:dyDescent="0.55000000000000004">
      <c r="A3162" t="s">
        <v>4566</v>
      </c>
      <c r="B3162" t="s">
        <v>21</v>
      </c>
      <c r="C3162" t="s">
        <v>22</v>
      </c>
      <c r="D3162" t="s">
        <v>23</v>
      </c>
      <c r="E3162" t="s">
        <v>5</v>
      </c>
      <c r="G3162" t="s">
        <v>24</v>
      </c>
      <c r="H3162">
        <v>1564605</v>
      </c>
      <c r="I3162">
        <v>1566026</v>
      </c>
      <c r="J3162" t="s">
        <v>65</v>
      </c>
      <c r="Q3162" t="s">
        <v>4057</v>
      </c>
      <c r="R3162">
        <v>1422</v>
      </c>
    </row>
    <row r="3163" spans="1:19" x14ac:dyDescent="0.55000000000000004">
      <c r="A3163" t="s">
        <v>20</v>
      </c>
      <c r="C3163" t="s">
        <v>22</v>
      </c>
      <c r="D3163" t="s">
        <v>23</v>
      </c>
      <c r="E3163" t="s">
        <v>5</v>
      </c>
      <c r="G3163" t="s">
        <v>24</v>
      </c>
      <c r="H3163">
        <v>1564605</v>
      </c>
      <c r="I3163">
        <v>1566026</v>
      </c>
      <c r="J3163" t="s">
        <v>65</v>
      </c>
      <c r="K3163" t="s">
        <v>4055</v>
      </c>
      <c r="N3163" t="s">
        <v>4056</v>
      </c>
      <c r="Q3163" t="s">
        <v>4057</v>
      </c>
      <c r="R3163">
        <v>1422</v>
      </c>
      <c r="S3163">
        <v>473</v>
      </c>
    </row>
    <row r="3164" spans="1:19" hidden="1" x14ac:dyDescent="0.55000000000000004">
      <c r="A3164" t="s">
        <v>4566</v>
      </c>
      <c r="B3164" t="s">
        <v>21</v>
      </c>
      <c r="C3164" t="s">
        <v>22</v>
      </c>
      <c r="D3164" t="s">
        <v>23</v>
      </c>
      <c r="E3164" t="s">
        <v>5</v>
      </c>
      <c r="G3164" t="s">
        <v>24</v>
      </c>
      <c r="H3164">
        <v>1566191</v>
      </c>
      <c r="I3164">
        <v>1567609</v>
      </c>
      <c r="J3164" t="s">
        <v>65</v>
      </c>
      <c r="Q3164" t="s">
        <v>4059</v>
      </c>
      <c r="R3164">
        <v>1419</v>
      </c>
    </row>
    <row r="3165" spans="1:19" x14ac:dyDescent="0.55000000000000004">
      <c r="A3165" t="s">
        <v>20</v>
      </c>
      <c r="C3165" t="s">
        <v>22</v>
      </c>
      <c r="D3165" t="s">
        <v>23</v>
      </c>
      <c r="E3165" t="s">
        <v>5</v>
      </c>
      <c r="G3165" t="s">
        <v>24</v>
      </c>
      <c r="H3165">
        <v>1566191</v>
      </c>
      <c r="I3165">
        <v>1567609</v>
      </c>
      <c r="J3165" t="s">
        <v>65</v>
      </c>
      <c r="K3165" t="s">
        <v>4058</v>
      </c>
      <c r="N3165" t="s">
        <v>1007</v>
      </c>
      <c r="Q3165" t="s">
        <v>4059</v>
      </c>
      <c r="R3165">
        <v>1419</v>
      </c>
      <c r="S3165">
        <v>472</v>
      </c>
    </row>
    <row r="3166" spans="1:19" hidden="1" x14ac:dyDescent="0.55000000000000004">
      <c r="A3166" t="s">
        <v>4566</v>
      </c>
      <c r="B3166" t="s">
        <v>21</v>
      </c>
      <c r="C3166" t="s">
        <v>22</v>
      </c>
      <c r="D3166" t="s">
        <v>23</v>
      </c>
      <c r="E3166" t="s">
        <v>5</v>
      </c>
      <c r="G3166" t="s">
        <v>24</v>
      </c>
      <c r="H3166">
        <v>1567705</v>
      </c>
      <c r="I3166">
        <v>1568928</v>
      </c>
      <c r="J3166" t="s">
        <v>65</v>
      </c>
      <c r="Q3166" t="s">
        <v>4062</v>
      </c>
      <c r="R3166">
        <v>1224</v>
      </c>
    </row>
    <row r="3167" spans="1:19" x14ac:dyDescent="0.55000000000000004">
      <c r="A3167" t="s">
        <v>20</v>
      </c>
      <c r="C3167" t="s">
        <v>22</v>
      </c>
      <c r="D3167" t="s">
        <v>23</v>
      </c>
      <c r="E3167" t="s">
        <v>5</v>
      </c>
      <c r="G3167" t="s">
        <v>24</v>
      </c>
      <c r="H3167">
        <v>1567705</v>
      </c>
      <c r="I3167">
        <v>1568928</v>
      </c>
      <c r="J3167" t="s">
        <v>65</v>
      </c>
      <c r="K3167" t="s">
        <v>4060</v>
      </c>
      <c r="N3167" t="s">
        <v>4061</v>
      </c>
      <c r="Q3167" t="s">
        <v>4062</v>
      </c>
      <c r="R3167">
        <v>1224</v>
      </c>
      <c r="S3167">
        <v>407</v>
      </c>
    </row>
    <row r="3168" spans="1:19" hidden="1" x14ac:dyDescent="0.55000000000000004">
      <c r="A3168" t="s">
        <v>4566</v>
      </c>
      <c r="B3168" t="s">
        <v>21</v>
      </c>
      <c r="C3168" t="s">
        <v>22</v>
      </c>
      <c r="D3168" t="s">
        <v>23</v>
      </c>
      <c r="E3168" t="s">
        <v>5</v>
      </c>
      <c r="G3168" t="s">
        <v>24</v>
      </c>
      <c r="H3168">
        <v>1568981</v>
      </c>
      <c r="I3168">
        <v>1569910</v>
      </c>
      <c r="J3168" t="s">
        <v>65</v>
      </c>
      <c r="Q3168" t="s">
        <v>4064</v>
      </c>
      <c r="R3168">
        <v>930</v>
      </c>
    </row>
    <row r="3169" spans="1:20" x14ac:dyDescent="0.55000000000000004">
      <c r="A3169" t="s">
        <v>20</v>
      </c>
      <c r="C3169" t="s">
        <v>22</v>
      </c>
      <c r="D3169" t="s">
        <v>23</v>
      </c>
      <c r="E3169" t="s">
        <v>5</v>
      </c>
      <c r="G3169" t="s">
        <v>24</v>
      </c>
      <c r="H3169">
        <v>1568981</v>
      </c>
      <c r="I3169">
        <v>1569910</v>
      </c>
      <c r="J3169" t="s">
        <v>65</v>
      </c>
      <c r="K3169" t="s">
        <v>4063</v>
      </c>
      <c r="N3169" t="s">
        <v>556</v>
      </c>
      <c r="Q3169" t="s">
        <v>4064</v>
      </c>
      <c r="R3169">
        <v>930</v>
      </c>
      <c r="S3169">
        <v>309</v>
      </c>
    </row>
    <row r="3170" spans="1:20" hidden="1" x14ac:dyDescent="0.55000000000000004">
      <c r="A3170" t="s">
        <v>4566</v>
      </c>
      <c r="B3170" t="s">
        <v>21</v>
      </c>
      <c r="C3170" t="s">
        <v>22</v>
      </c>
      <c r="D3170" t="s">
        <v>23</v>
      </c>
      <c r="E3170" t="s">
        <v>5</v>
      </c>
      <c r="G3170" t="s">
        <v>24</v>
      </c>
      <c r="H3170">
        <v>1569924</v>
      </c>
      <c r="I3170">
        <v>1570925</v>
      </c>
      <c r="J3170" t="s">
        <v>65</v>
      </c>
      <c r="Q3170" t="s">
        <v>4067</v>
      </c>
      <c r="R3170">
        <v>1002</v>
      </c>
    </row>
    <row r="3171" spans="1:20" x14ac:dyDescent="0.55000000000000004">
      <c r="A3171" t="s">
        <v>20</v>
      </c>
      <c r="C3171" t="s">
        <v>22</v>
      </c>
      <c r="D3171" t="s">
        <v>23</v>
      </c>
      <c r="E3171" t="s">
        <v>5</v>
      </c>
      <c r="G3171" t="s">
        <v>24</v>
      </c>
      <c r="H3171">
        <v>1569924</v>
      </c>
      <c r="I3171">
        <v>1570925</v>
      </c>
      <c r="J3171" t="s">
        <v>65</v>
      </c>
      <c r="K3171" t="s">
        <v>4065</v>
      </c>
      <c r="N3171" t="s">
        <v>4066</v>
      </c>
      <c r="Q3171" t="s">
        <v>4067</v>
      </c>
      <c r="R3171">
        <v>1002</v>
      </c>
      <c r="S3171">
        <v>333</v>
      </c>
    </row>
    <row r="3172" spans="1:20" hidden="1" x14ac:dyDescent="0.55000000000000004">
      <c r="A3172" t="s">
        <v>4566</v>
      </c>
      <c r="B3172" t="s">
        <v>21</v>
      </c>
      <c r="C3172" t="s">
        <v>22</v>
      </c>
      <c r="D3172" t="s">
        <v>23</v>
      </c>
      <c r="E3172" t="s">
        <v>5</v>
      </c>
      <c r="G3172" t="s">
        <v>24</v>
      </c>
      <c r="H3172">
        <v>1571196</v>
      </c>
      <c r="I3172">
        <v>1572041</v>
      </c>
      <c r="J3172" t="s">
        <v>529</v>
      </c>
      <c r="Q3172" t="s">
        <v>4070</v>
      </c>
      <c r="R3172">
        <v>846</v>
      </c>
    </row>
    <row r="3173" spans="1:20" hidden="1" x14ac:dyDescent="0.55000000000000004">
      <c r="A3173" t="s">
        <v>20</v>
      </c>
      <c r="C3173" t="s">
        <v>22</v>
      </c>
      <c r="D3173" t="s">
        <v>23</v>
      </c>
      <c r="E3173" t="s">
        <v>5</v>
      </c>
      <c r="G3173" t="s">
        <v>24</v>
      </c>
      <c r="H3173">
        <v>1571196</v>
      </c>
      <c r="I3173">
        <v>1572041</v>
      </c>
      <c r="J3173" t="s">
        <v>529</v>
      </c>
      <c r="K3173" t="s">
        <v>4068</v>
      </c>
      <c r="N3173" t="s">
        <v>4069</v>
      </c>
      <c r="Q3173" t="s">
        <v>4070</v>
      </c>
      <c r="R3173">
        <v>846</v>
      </c>
      <c r="S3173">
        <v>281</v>
      </c>
    </row>
    <row r="3174" spans="1:20" hidden="1" x14ac:dyDescent="0.55000000000000004">
      <c r="A3174" t="s">
        <v>4566</v>
      </c>
      <c r="B3174" t="s">
        <v>21</v>
      </c>
      <c r="C3174" t="s">
        <v>22</v>
      </c>
      <c r="D3174" t="s">
        <v>23</v>
      </c>
      <c r="E3174" t="s">
        <v>5</v>
      </c>
      <c r="G3174" t="s">
        <v>24</v>
      </c>
      <c r="H3174">
        <v>1572302</v>
      </c>
      <c r="I3174">
        <v>1574101</v>
      </c>
      <c r="J3174" t="s">
        <v>65</v>
      </c>
      <c r="Q3174" t="s">
        <v>4072</v>
      </c>
      <c r="R3174">
        <v>1800</v>
      </c>
    </row>
    <row r="3175" spans="1:20" x14ac:dyDescent="0.55000000000000004">
      <c r="A3175" t="s">
        <v>20</v>
      </c>
      <c r="C3175" t="s">
        <v>22</v>
      </c>
      <c r="D3175" t="s">
        <v>23</v>
      </c>
      <c r="E3175" t="s">
        <v>5</v>
      </c>
      <c r="G3175" t="s">
        <v>24</v>
      </c>
      <c r="H3175">
        <v>1572302</v>
      </c>
      <c r="I3175">
        <v>1574101</v>
      </c>
      <c r="J3175" t="s">
        <v>65</v>
      </c>
      <c r="K3175" t="s">
        <v>4071</v>
      </c>
      <c r="N3175" t="s">
        <v>618</v>
      </c>
      <c r="Q3175" t="s">
        <v>4072</v>
      </c>
      <c r="R3175">
        <v>1800</v>
      </c>
      <c r="S3175">
        <v>599</v>
      </c>
    </row>
    <row r="3176" spans="1:20" hidden="1" x14ac:dyDescent="0.55000000000000004">
      <c r="A3176" t="s">
        <v>4566</v>
      </c>
      <c r="B3176" t="s">
        <v>4567</v>
      </c>
      <c r="C3176" t="s">
        <v>22</v>
      </c>
      <c r="D3176" t="s">
        <v>23</v>
      </c>
      <c r="E3176" t="s">
        <v>5</v>
      </c>
      <c r="G3176" t="s">
        <v>24</v>
      </c>
      <c r="H3176">
        <v>1574025</v>
      </c>
      <c r="I3176">
        <v>1574636</v>
      </c>
      <c r="J3176" t="s">
        <v>65</v>
      </c>
      <c r="N3176" t="s">
        <v>54</v>
      </c>
      <c r="Q3176" t="s">
        <v>4611</v>
      </c>
      <c r="R3176">
        <v>612</v>
      </c>
      <c r="T3176" t="s">
        <v>4569</v>
      </c>
    </row>
    <row r="3177" spans="1:20" hidden="1" x14ac:dyDescent="0.55000000000000004">
      <c r="A3177" t="s">
        <v>4566</v>
      </c>
      <c r="B3177" t="s">
        <v>21</v>
      </c>
      <c r="C3177" t="s">
        <v>22</v>
      </c>
      <c r="D3177" t="s">
        <v>23</v>
      </c>
      <c r="E3177" t="s">
        <v>5</v>
      </c>
      <c r="G3177" t="s">
        <v>24</v>
      </c>
      <c r="H3177">
        <v>1574782</v>
      </c>
      <c r="I3177">
        <v>1575957</v>
      </c>
      <c r="J3177" t="s">
        <v>65</v>
      </c>
      <c r="Q3177" t="s">
        <v>4074</v>
      </c>
      <c r="R3177">
        <v>1176</v>
      </c>
    </row>
    <row r="3178" spans="1:20" x14ac:dyDescent="0.55000000000000004">
      <c r="A3178" t="s">
        <v>20</v>
      </c>
      <c r="C3178" t="s">
        <v>22</v>
      </c>
      <c r="D3178" t="s">
        <v>23</v>
      </c>
      <c r="E3178" t="s">
        <v>5</v>
      </c>
      <c r="G3178" t="s">
        <v>24</v>
      </c>
      <c r="H3178">
        <v>1574782</v>
      </c>
      <c r="I3178">
        <v>1575957</v>
      </c>
      <c r="J3178" t="s">
        <v>65</v>
      </c>
      <c r="K3178" t="s">
        <v>4073</v>
      </c>
      <c r="N3178" t="s">
        <v>1095</v>
      </c>
      <c r="Q3178" t="s">
        <v>4074</v>
      </c>
      <c r="R3178">
        <v>1176</v>
      </c>
      <c r="S3178">
        <v>391</v>
      </c>
    </row>
    <row r="3179" spans="1:20" hidden="1" x14ac:dyDescent="0.55000000000000004">
      <c r="A3179" t="s">
        <v>4566</v>
      </c>
      <c r="B3179" t="s">
        <v>21</v>
      </c>
      <c r="C3179" t="s">
        <v>22</v>
      </c>
      <c r="D3179" t="s">
        <v>23</v>
      </c>
      <c r="E3179" t="s">
        <v>5</v>
      </c>
      <c r="G3179" t="s">
        <v>24</v>
      </c>
      <c r="H3179">
        <v>1576057</v>
      </c>
      <c r="I3179">
        <v>1577040</v>
      </c>
      <c r="J3179" t="s">
        <v>65</v>
      </c>
      <c r="Q3179" t="s">
        <v>4077</v>
      </c>
      <c r="R3179">
        <v>984</v>
      </c>
    </row>
    <row r="3180" spans="1:20" x14ac:dyDescent="0.55000000000000004">
      <c r="A3180" t="s">
        <v>20</v>
      </c>
      <c r="C3180" t="s">
        <v>22</v>
      </c>
      <c r="D3180" t="s">
        <v>23</v>
      </c>
      <c r="E3180" t="s">
        <v>5</v>
      </c>
      <c r="G3180" t="s">
        <v>24</v>
      </c>
      <c r="H3180">
        <v>1576057</v>
      </c>
      <c r="I3180">
        <v>1577040</v>
      </c>
      <c r="J3180" t="s">
        <v>65</v>
      </c>
      <c r="K3180" t="s">
        <v>4075</v>
      </c>
      <c r="N3180" t="s">
        <v>4076</v>
      </c>
      <c r="Q3180" t="s">
        <v>4077</v>
      </c>
      <c r="R3180">
        <v>984</v>
      </c>
      <c r="S3180">
        <v>327</v>
      </c>
    </row>
    <row r="3181" spans="1:20" hidden="1" x14ac:dyDescent="0.55000000000000004">
      <c r="A3181" t="s">
        <v>4566</v>
      </c>
      <c r="B3181" t="s">
        <v>21</v>
      </c>
      <c r="C3181" t="s">
        <v>22</v>
      </c>
      <c r="D3181" t="s">
        <v>23</v>
      </c>
      <c r="E3181" t="s">
        <v>5</v>
      </c>
      <c r="G3181" t="s">
        <v>24</v>
      </c>
      <c r="H3181">
        <v>1577067</v>
      </c>
      <c r="I3181">
        <v>1577627</v>
      </c>
      <c r="J3181" t="s">
        <v>65</v>
      </c>
      <c r="Q3181" t="s">
        <v>4080</v>
      </c>
      <c r="R3181">
        <v>561</v>
      </c>
    </row>
    <row r="3182" spans="1:20" x14ac:dyDescent="0.55000000000000004">
      <c r="A3182" t="s">
        <v>20</v>
      </c>
      <c r="C3182" t="s">
        <v>22</v>
      </c>
      <c r="D3182" t="s">
        <v>23</v>
      </c>
      <c r="E3182" t="s">
        <v>5</v>
      </c>
      <c r="G3182" t="s">
        <v>24</v>
      </c>
      <c r="H3182">
        <v>1577067</v>
      </c>
      <c r="I3182">
        <v>1577627</v>
      </c>
      <c r="J3182" t="s">
        <v>65</v>
      </c>
      <c r="K3182" t="s">
        <v>4078</v>
      </c>
      <c r="N3182" t="s">
        <v>4079</v>
      </c>
      <c r="Q3182" t="s">
        <v>4080</v>
      </c>
      <c r="R3182">
        <v>561</v>
      </c>
      <c r="S3182">
        <v>186</v>
      </c>
    </row>
    <row r="3183" spans="1:20" hidden="1" x14ac:dyDescent="0.55000000000000004">
      <c r="A3183" t="s">
        <v>4566</v>
      </c>
      <c r="B3183" t="s">
        <v>21</v>
      </c>
      <c r="C3183" t="s">
        <v>22</v>
      </c>
      <c r="D3183" t="s">
        <v>23</v>
      </c>
      <c r="E3183" t="s">
        <v>5</v>
      </c>
      <c r="G3183" t="s">
        <v>24</v>
      </c>
      <c r="H3183">
        <v>1577925</v>
      </c>
      <c r="I3183">
        <v>1578398</v>
      </c>
      <c r="J3183" t="s">
        <v>65</v>
      </c>
      <c r="Q3183" t="s">
        <v>4083</v>
      </c>
      <c r="R3183">
        <v>474</v>
      </c>
    </row>
    <row r="3184" spans="1:20" x14ac:dyDescent="0.55000000000000004">
      <c r="A3184" t="s">
        <v>20</v>
      </c>
      <c r="C3184" t="s">
        <v>22</v>
      </c>
      <c r="D3184" t="s">
        <v>23</v>
      </c>
      <c r="E3184" t="s">
        <v>5</v>
      </c>
      <c r="G3184" t="s">
        <v>24</v>
      </c>
      <c r="H3184">
        <v>1577925</v>
      </c>
      <c r="I3184">
        <v>1578398</v>
      </c>
      <c r="J3184" t="s">
        <v>65</v>
      </c>
      <c r="K3184" t="s">
        <v>4081</v>
      </c>
      <c r="N3184" t="s">
        <v>4082</v>
      </c>
      <c r="Q3184" t="s">
        <v>4083</v>
      </c>
      <c r="R3184">
        <v>474</v>
      </c>
      <c r="S3184">
        <v>157</v>
      </c>
    </row>
    <row r="3185" spans="1:19" hidden="1" x14ac:dyDescent="0.55000000000000004">
      <c r="A3185" t="s">
        <v>4566</v>
      </c>
      <c r="B3185" t="s">
        <v>21</v>
      </c>
      <c r="C3185" t="s">
        <v>22</v>
      </c>
      <c r="D3185" t="s">
        <v>23</v>
      </c>
      <c r="E3185" t="s">
        <v>5</v>
      </c>
      <c r="G3185" t="s">
        <v>24</v>
      </c>
      <c r="H3185">
        <v>1578476</v>
      </c>
      <c r="I3185">
        <v>1580044</v>
      </c>
      <c r="J3185" t="s">
        <v>65</v>
      </c>
      <c r="Q3185" t="s">
        <v>4086</v>
      </c>
      <c r="R3185">
        <v>1569</v>
      </c>
    </row>
    <row r="3186" spans="1:19" x14ac:dyDescent="0.55000000000000004">
      <c r="A3186" t="s">
        <v>20</v>
      </c>
      <c r="C3186" t="s">
        <v>22</v>
      </c>
      <c r="D3186" t="s">
        <v>23</v>
      </c>
      <c r="E3186" t="s">
        <v>5</v>
      </c>
      <c r="G3186" t="s">
        <v>24</v>
      </c>
      <c r="H3186">
        <v>1578476</v>
      </c>
      <c r="I3186">
        <v>1580044</v>
      </c>
      <c r="J3186" t="s">
        <v>65</v>
      </c>
      <c r="K3186" t="s">
        <v>4084</v>
      </c>
      <c r="N3186" t="s">
        <v>4085</v>
      </c>
      <c r="Q3186" t="s">
        <v>4086</v>
      </c>
      <c r="R3186">
        <v>1569</v>
      </c>
      <c r="S3186">
        <v>522</v>
      </c>
    </row>
    <row r="3187" spans="1:19" hidden="1" x14ac:dyDescent="0.55000000000000004">
      <c r="A3187" t="s">
        <v>4566</v>
      </c>
      <c r="B3187" t="s">
        <v>21</v>
      </c>
      <c r="C3187" t="s">
        <v>22</v>
      </c>
      <c r="D3187" t="s">
        <v>23</v>
      </c>
      <c r="E3187" t="s">
        <v>5</v>
      </c>
      <c r="G3187" t="s">
        <v>24</v>
      </c>
      <c r="H3187">
        <v>1580250</v>
      </c>
      <c r="I3187">
        <v>1580801</v>
      </c>
      <c r="J3187" t="s">
        <v>65</v>
      </c>
      <c r="Q3187" t="s">
        <v>4089</v>
      </c>
      <c r="R3187">
        <v>552</v>
      </c>
    </row>
    <row r="3188" spans="1:19" x14ac:dyDescent="0.55000000000000004">
      <c r="A3188" t="s">
        <v>20</v>
      </c>
      <c r="C3188" t="s">
        <v>22</v>
      </c>
      <c r="D3188" t="s">
        <v>23</v>
      </c>
      <c r="E3188" t="s">
        <v>5</v>
      </c>
      <c r="G3188" t="s">
        <v>24</v>
      </c>
      <c r="H3188">
        <v>1580250</v>
      </c>
      <c r="I3188">
        <v>1580801</v>
      </c>
      <c r="J3188" t="s">
        <v>65</v>
      </c>
      <c r="K3188" t="s">
        <v>4087</v>
      </c>
      <c r="N3188" t="s">
        <v>4088</v>
      </c>
      <c r="Q3188" t="s">
        <v>4089</v>
      </c>
      <c r="R3188">
        <v>552</v>
      </c>
      <c r="S3188">
        <v>183</v>
      </c>
    </row>
    <row r="3189" spans="1:19" hidden="1" x14ac:dyDescent="0.55000000000000004">
      <c r="A3189" t="s">
        <v>4566</v>
      </c>
      <c r="B3189" t="s">
        <v>21</v>
      </c>
      <c r="C3189" t="s">
        <v>22</v>
      </c>
      <c r="D3189" t="s">
        <v>23</v>
      </c>
      <c r="E3189" t="s">
        <v>5</v>
      </c>
      <c r="G3189" t="s">
        <v>24</v>
      </c>
      <c r="H3189">
        <v>1580820</v>
      </c>
      <c r="I3189">
        <v>1582166</v>
      </c>
      <c r="J3189" t="s">
        <v>65</v>
      </c>
      <c r="Q3189" t="s">
        <v>4091</v>
      </c>
      <c r="R3189">
        <v>1347</v>
      </c>
    </row>
    <row r="3190" spans="1:19" x14ac:dyDescent="0.55000000000000004">
      <c r="A3190" t="s">
        <v>20</v>
      </c>
      <c r="C3190" t="s">
        <v>22</v>
      </c>
      <c r="D3190" t="s">
        <v>23</v>
      </c>
      <c r="E3190" t="s">
        <v>5</v>
      </c>
      <c r="G3190" t="s">
        <v>24</v>
      </c>
      <c r="H3190">
        <v>1580820</v>
      </c>
      <c r="I3190">
        <v>1582166</v>
      </c>
      <c r="J3190" t="s">
        <v>65</v>
      </c>
      <c r="K3190" t="s">
        <v>4090</v>
      </c>
      <c r="N3190" t="s">
        <v>117</v>
      </c>
      <c r="Q3190" t="s">
        <v>4091</v>
      </c>
      <c r="R3190">
        <v>1347</v>
      </c>
      <c r="S3190">
        <v>448</v>
      </c>
    </row>
    <row r="3191" spans="1:19" hidden="1" x14ac:dyDescent="0.55000000000000004">
      <c r="A3191" t="s">
        <v>4566</v>
      </c>
      <c r="B3191" t="s">
        <v>21</v>
      </c>
      <c r="C3191" t="s">
        <v>22</v>
      </c>
      <c r="D3191" t="s">
        <v>23</v>
      </c>
      <c r="E3191" t="s">
        <v>5</v>
      </c>
      <c r="G3191" t="s">
        <v>24</v>
      </c>
      <c r="H3191">
        <v>1582327</v>
      </c>
      <c r="I3191">
        <v>1583007</v>
      </c>
      <c r="J3191" t="s">
        <v>529</v>
      </c>
      <c r="Q3191" t="s">
        <v>4093</v>
      </c>
      <c r="R3191">
        <v>681</v>
      </c>
    </row>
    <row r="3192" spans="1:19" hidden="1" x14ac:dyDescent="0.55000000000000004">
      <c r="A3192" t="s">
        <v>20</v>
      </c>
      <c r="C3192" t="s">
        <v>22</v>
      </c>
      <c r="D3192" t="s">
        <v>23</v>
      </c>
      <c r="E3192" t="s">
        <v>5</v>
      </c>
      <c r="G3192" t="s">
        <v>24</v>
      </c>
      <c r="H3192">
        <v>1582327</v>
      </c>
      <c r="I3192">
        <v>1583007</v>
      </c>
      <c r="J3192" t="s">
        <v>529</v>
      </c>
      <c r="K3192" t="s">
        <v>4092</v>
      </c>
      <c r="N3192" t="s">
        <v>120</v>
      </c>
      <c r="Q3192" t="s">
        <v>4093</v>
      </c>
      <c r="R3192">
        <v>681</v>
      </c>
      <c r="S3192">
        <v>226</v>
      </c>
    </row>
    <row r="3193" spans="1:19" hidden="1" x14ac:dyDescent="0.55000000000000004">
      <c r="A3193" t="s">
        <v>4566</v>
      </c>
      <c r="B3193" t="s">
        <v>21</v>
      </c>
      <c r="C3193" t="s">
        <v>22</v>
      </c>
      <c r="D3193" t="s">
        <v>23</v>
      </c>
      <c r="E3193" t="s">
        <v>5</v>
      </c>
      <c r="G3193" t="s">
        <v>24</v>
      </c>
      <c r="H3193">
        <v>1583068</v>
      </c>
      <c r="I3193">
        <v>1583490</v>
      </c>
      <c r="J3193" t="s">
        <v>65</v>
      </c>
      <c r="Q3193" t="s">
        <v>4096</v>
      </c>
      <c r="R3193">
        <v>423</v>
      </c>
    </row>
    <row r="3194" spans="1:19" x14ac:dyDescent="0.55000000000000004">
      <c r="A3194" t="s">
        <v>20</v>
      </c>
      <c r="C3194" t="s">
        <v>22</v>
      </c>
      <c r="D3194" t="s">
        <v>23</v>
      </c>
      <c r="E3194" t="s">
        <v>5</v>
      </c>
      <c r="G3194" t="s">
        <v>24</v>
      </c>
      <c r="H3194">
        <v>1583068</v>
      </c>
      <c r="I3194">
        <v>1583490</v>
      </c>
      <c r="J3194" t="s">
        <v>65</v>
      </c>
      <c r="K3194" t="s">
        <v>4094</v>
      </c>
      <c r="N3194" t="s">
        <v>4095</v>
      </c>
      <c r="Q3194" t="s">
        <v>4096</v>
      </c>
      <c r="R3194">
        <v>423</v>
      </c>
      <c r="S3194">
        <v>140</v>
      </c>
    </row>
    <row r="3195" spans="1:19" hidden="1" x14ac:dyDescent="0.55000000000000004">
      <c r="A3195" t="s">
        <v>4566</v>
      </c>
      <c r="B3195" t="s">
        <v>21</v>
      </c>
      <c r="C3195" t="s">
        <v>22</v>
      </c>
      <c r="D3195" t="s">
        <v>23</v>
      </c>
      <c r="E3195" t="s">
        <v>5</v>
      </c>
      <c r="G3195" t="s">
        <v>24</v>
      </c>
      <c r="H3195">
        <v>1583673</v>
      </c>
      <c r="I3195">
        <v>1584110</v>
      </c>
      <c r="J3195" t="s">
        <v>65</v>
      </c>
      <c r="Q3195" t="s">
        <v>4098</v>
      </c>
      <c r="R3195">
        <v>438</v>
      </c>
    </row>
    <row r="3196" spans="1:19" x14ac:dyDescent="0.55000000000000004">
      <c r="A3196" t="s">
        <v>20</v>
      </c>
      <c r="C3196" t="s">
        <v>22</v>
      </c>
      <c r="D3196" t="s">
        <v>23</v>
      </c>
      <c r="E3196" t="s">
        <v>5</v>
      </c>
      <c r="G3196" t="s">
        <v>24</v>
      </c>
      <c r="H3196">
        <v>1583673</v>
      </c>
      <c r="I3196">
        <v>1584110</v>
      </c>
      <c r="J3196" t="s">
        <v>65</v>
      </c>
      <c r="K3196" t="s">
        <v>4097</v>
      </c>
      <c r="N3196" t="s">
        <v>2601</v>
      </c>
      <c r="Q3196" t="s">
        <v>4098</v>
      </c>
      <c r="R3196">
        <v>438</v>
      </c>
      <c r="S3196">
        <v>145</v>
      </c>
    </row>
    <row r="3197" spans="1:19" hidden="1" x14ac:dyDescent="0.55000000000000004">
      <c r="A3197" t="s">
        <v>4566</v>
      </c>
      <c r="B3197" t="s">
        <v>21</v>
      </c>
      <c r="C3197" t="s">
        <v>22</v>
      </c>
      <c r="D3197" t="s">
        <v>23</v>
      </c>
      <c r="E3197" t="s">
        <v>5</v>
      </c>
      <c r="G3197" t="s">
        <v>24</v>
      </c>
      <c r="H3197">
        <v>1584207</v>
      </c>
      <c r="I3197">
        <v>1586297</v>
      </c>
      <c r="J3197" t="s">
        <v>65</v>
      </c>
      <c r="Q3197" t="s">
        <v>4100</v>
      </c>
      <c r="R3197">
        <v>2091</v>
      </c>
    </row>
    <row r="3198" spans="1:19" x14ac:dyDescent="0.55000000000000004">
      <c r="A3198" t="s">
        <v>20</v>
      </c>
      <c r="C3198" t="s">
        <v>22</v>
      </c>
      <c r="D3198" t="s">
        <v>23</v>
      </c>
      <c r="E3198" t="s">
        <v>5</v>
      </c>
      <c r="G3198" t="s">
        <v>24</v>
      </c>
      <c r="H3198">
        <v>1584207</v>
      </c>
      <c r="I3198">
        <v>1586297</v>
      </c>
      <c r="J3198" t="s">
        <v>65</v>
      </c>
      <c r="K3198" t="s">
        <v>4099</v>
      </c>
      <c r="N3198" t="s">
        <v>477</v>
      </c>
      <c r="Q3198" t="s">
        <v>4100</v>
      </c>
      <c r="R3198">
        <v>2091</v>
      </c>
      <c r="S3198">
        <v>696</v>
      </c>
    </row>
    <row r="3199" spans="1:19" hidden="1" x14ac:dyDescent="0.55000000000000004">
      <c r="A3199" t="s">
        <v>4566</v>
      </c>
      <c r="B3199" t="s">
        <v>21</v>
      </c>
      <c r="C3199" t="s">
        <v>22</v>
      </c>
      <c r="D3199" t="s">
        <v>23</v>
      </c>
      <c r="E3199" t="s">
        <v>5</v>
      </c>
      <c r="G3199" t="s">
        <v>24</v>
      </c>
      <c r="H3199">
        <v>1586299</v>
      </c>
      <c r="I3199">
        <v>1586751</v>
      </c>
      <c r="J3199" t="s">
        <v>65</v>
      </c>
      <c r="Q3199" t="s">
        <v>4102</v>
      </c>
      <c r="R3199">
        <v>453</v>
      </c>
    </row>
    <row r="3200" spans="1:19" x14ac:dyDescent="0.55000000000000004">
      <c r="A3200" t="s">
        <v>20</v>
      </c>
      <c r="C3200" t="s">
        <v>22</v>
      </c>
      <c r="D3200" t="s">
        <v>23</v>
      </c>
      <c r="E3200" t="s">
        <v>5</v>
      </c>
      <c r="G3200" t="s">
        <v>24</v>
      </c>
      <c r="H3200">
        <v>1586299</v>
      </c>
      <c r="I3200">
        <v>1586751</v>
      </c>
      <c r="J3200" t="s">
        <v>65</v>
      </c>
      <c r="K3200" t="s">
        <v>4101</v>
      </c>
      <c r="N3200" t="s">
        <v>2337</v>
      </c>
      <c r="Q3200" t="s">
        <v>4102</v>
      </c>
      <c r="R3200">
        <v>453</v>
      </c>
      <c r="S3200">
        <v>150</v>
      </c>
    </row>
    <row r="3201" spans="1:19" hidden="1" x14ac:dyDescent="0.55000000000000004">
      <c r="A3201" t="s">
        <v>4566</v>
      </c>
      <c r="B3201" t="s">
        <v>21</v>
      </c>
      <c r="C3201" t="s">
        <v>22</v>
      </c>
      <c r="D3201" t="s">
        <v>23</v>
      </c>
      <c r="E3201" t="s">
        <v>5</v>
      </c>
      <c r="G3201" t="s">
        <v>24</v>
      </c>
      <c r="H3201">
        <v>1586878</v>
      </c>
      <c r="I3201">
        <v>1587792</v>
      </c>
      <c r="J3201" t="s">
        <v>65</v>
      </c>
      <c r="Q3201" t="s">
        <v>4104</v>
      </c>
      <c r="R3201">
        <v>915</v>
      </c>
    </row>
    <row r="3202" spans="1:19" x14ac:dyDescent="0.55000000000000004">
      <c r="A3202" t="s">
        <v>20</v>
      </c>
      <c r="C3202" t="s">
        <v>22</v>
      </c>
      <c r="D3202" t="s">
        <v>23</v>
      </c>
      <c r="E3202" t="s">
        <v>5</v>
      </c>
      <c r="G3202" t="s">
        <v>24</v>
      </c>
      <c r="H3202">
        <v>1586878</v>
      </c>
      <c r="I3202">
        <v>1587792</v>
      </c>
      <c r="J3202" t="s">
        <v>65</v>
      </c>
      <c r="K3202" t="s">
        <v>4103</v>
      </c>
      <c r="N3202" t="s">
        <v>67</v>
      </c>
      <c r="Q3202" t="s">
        <v>4104</v>
      </c>
      <c r="R3202">
        <v>915</v>
      </c>
      <c r="S3202">
        <v>304</v>
      </c>
    </row>
    <row r="3203" spans="1:19" hidden="1" x14ac:dyDescent="0.55000000000000004">
      <c r="A3203" t="s">
        <v>4566</v>
      </c>
      <c r="B3203" t="s">
        <v>21</v>
      </c>
      <c r="C3203" t="s">
        <v>22</v>
      </c>
      <c r="D3203" t="s">
        <v>23</v>
      </c>
      <c r="E3203" t="s">
        <v>5</v>
      </c>
      <c r="G3203" t="s">
        <v>24</v>
      </c>
      <c r="H3203">
        <v>1587947</v>
      </c>
      <c r="I3203">
        <v>1588390</v>
      </c>
      <c r="J3203" t="s">
        <v>65</v>
      </c>
      <c r="Q3203" t="s">
        <v>4106</v>
      </c>
      <c r="R3203">
        <v>444</v>
      </c>
    </row>
    <row r="3204" spans="1:19" x14ac:dyDescent="0.55000000000000004">
      <c r="A3204" t="s">
        <v>20</v>
      </c>
      <c r="C3204" t="s">
        <v>22</v>
      </c>
      <c r="D3204" t="s">
        <v>23</v>
      </c>
      <c r="E3204" t="s">
        <v>5</v>
      </c>
      <c r="G3204" t="s">
        <v>24</v>
      </c>
      <c r="H3204">
        <v>1587947</v>
      </c>
      <c r="I3204">
        <v>1588390</v>
      </c>
      <c r="J3204" t="s">
        <v>65</v>
      </c>
      <c r="K3204" t="s">
        <v>4105</v>
      </c>
      <c r="N3204" t="s">
        <v>76</v>
      </c>
      <c r="Q3204" t="s">
        <v>4106</v>
      </c>
      <c r="R3204">
        <v>444</v>
      </c>
      <c r="S3204">
        <v>147</v>
      </c>
    </row>
    <row r="3205" spans="1:19" hidden="1" x14ac:dyDescent="0.55000000000000004">
      <c r="A3205" t="s">
        <v>4566</v>
      </c>
      <c r="B3205" t="s">
        <v>21</v>
      </c>
      <c r="C3205" t="s">
        <v>22</v>
      </c>
      <c r="D3205" t="s">
        <v>23</v>
      </c>
      <c r="E3205" t="s">
        <v>5</v>
      </c>
      <c r="G3205" t="s">
        <v>24</v>
      </c>
      <c r="H3205">
        <v>1588664</v>
      </c>
      <c r="I3205">
        <v>1590286</v>
      </c>
      <c r="J3205" t="s">
        <v>65</v>
      </c>
      <c r="Q3205" t="s">
        <v>4109</v>
      </c>
      <c r="R3205">
        <v>1623</v>
      </c>
    </row>
    <row r="3206" spans="1:19" x14ac:dyDescent="0.55000000000000004">
      <c r="A3206" t="s">
        <v>20</v>
      </c>
      <c r="C3206" t="s">
        <v>22</v>
      </c>
      <c r="D3206" t="s">
        <v>23</v>
      </c>
      <c r="E3206" t="s">
        <v>5</v>
      </c>
      <c r="G3206" t="s">
        <v>24</v>
      </c>
      <c r="H3206">
        <v>1588664</v>
      </c>
      <c r="I3206">
        <v>1590286</v>
      </c>
      <c r="J3206" t="s">
        <v>65</v>
      </c>
      <c r="K3206" t="s">
        <v>4107</v>
      </c>
      <c r="N3206" t="s">
        <v>4108</v>
      </c>
      <c r="Q3206" t="s">
        <v>4109</v>
      </c>
      <c r="R3206">
        <v>1623</v>
      </c>
      <c r="S3206">
        <v>540</v>
      </c>
    </row>
    <row r="3207" spans="1:19" hidden="1" x14ac:dyDescent="0.55000000000000004">
      <c r="A3207" t="s">
        <v>4566</v>
      </c>
      <c r="B3207" t="s">
        <v>21</v>
      </c>
      <c r="C3207" t="s">
        <v>22</v>
      </c>
      <c r="D3207" t="s">
        <v>23</v>
      </c>
      <c r="E3207" t="s">
        <v>5</v>
      </c>
      <c r="G3207" t="s">
        <v>24</v>
      </c>
      <c r="H3207">
        <v>1590534</v>
      </c>
      <c r="I3207">
        <v>1592471</v>
      </c>
      <c r="J3207" t="s">
        <v>65</v>
      </c>
      <c r="Q3207" t="s">
        <v>4111</v>
      </c>
      <c r="R3207">
        <v>1938</v>
      </c>
    </row>
    <row r="3208" spans="1:19" x14ac:dyDescent="0.55000000000000004">
      <c r="A3208" t="s">
        <v>20</v>
      </c>
      <c r="C3208" t="s">
        <v>22</v>
      </c>
      <c r="D3208" t="s">
        <v>23</v>
      </c>
      <c r="E3208" t="s">
        <v>5</v>
      </c>
      <c r="G3208" t="s">
        <v>24</v>
      </c>
      <c r="H3208">
        <v>1590534</v>
      </c>
      <c r="I3208">
        <v>1592471</v>
      </c>
      <c r="J3208" t="s">
        <v>65</v>
      </c>
      <c r="K3208" t="s">
        <v>4110</v>
      </c>
      <c r="N3208" t="s">
        <v>166</v>
      </c>
      <c r="Q3208" t="s">
        <v>4111</v>
      </c>
      <c r="R3208">
        <v>1938</v>
      </c>
      <c r="S3208">
        <v>645</v>
      </c>
    </row>
    <row r="3209" spans="1:19" hidden="1" x14ac:dyDescent="0.55000000000000004">
      <c r="A3209" t="s">
        <v>4566</v>
      </c>
      <c r="B3209" t="s">
        <v>21</v>
      </c>
      <c r="C3209" t="s">
        <v>22</v>
      </c>
      <c r="D3209" t="s">
        <v>23</v>
      </c>
      <c r="E3209" t="s">
        <v>5</v>
      </c>
      <c r="G3209" t="s">
        <v>24</v>
      </c>
      <c r="H3209">
        <v>1592500</v>
      </c>
      <c r="I3209">
        <v>1595205</v>
      </c>
      <c r="J3209" t="s">
        <v>65</v>
      </c>
      <c r="Q3209" t="s">
        <v>4114</v>
      </c>
      <c r="R3209">
        <v>2706</v>
      </c>
    </row>
    <row r="3210" spans="1:19" x14ac:dyDescent="0.55000000000000004">
      <c r="A3210" t="s">
        <v>20</v>
      </c>
      <c r="C3210" t="s">
        <v>22</v>
      </c>
      <c r="D3210" t="s">
        <v>23</v>
      </c>
      <c r="E3210" t="s">
        <v>5</v>
      </c>
      <c r="G3210" t="s">
        <v>24</v>
      </c>
      <c r="H3210">
        <v>1592500</v>
      </c>
      <c r="I3210">
        <v>1595205</v>
      </c>
      <c r="J3210" t="s">
        <v>65</v>
      </c>
      <c r="K3210" t="s">
        <v>4112</v>
      </c>
      <c r="N3210" t="s">
        <v>4113</v>
      </c>
      <c r="Q3210" t="s">
        <v>4114</v>
      </c>
      <c r="R3210">
        <v>2706</v>
      </c>
      <c r="S3210">
        <v>901</v>
      </c>
    </row>
    <row r="3211" spans="1:19" hidden="1" x14ac:dyDescent="0.55000000000000004">
      <c r="A3211" t="s">
        <v>4566</v>
      </c>
      <c r="B3211" t="s">
        <v>21</v>
      </c>
      <c r="C3211" t="s">
        <v>22</v>
      </c>
      <c r="D3211" t="s">
        <v>23</v>
      </c>
      <c r="E3211" t="s">
        <v>5</v>
      </c>
      <c r="G3211" t="s">
        <v>24</v>
      </c>
      <c r="H3211">
        <v>1595401</v>
      </c>
      <c r="I3211">
        <v>1596054</v>
      </c>
      <c r="J3211" t="s">
        <v>65</v>
      </c>
      <c r="Q3211" t="s">
        <v>4116</v>
      </c>
      <c r="R3211">
        <v>654</v>
      </c>
    </row>
    <row r="3212" spans="1:19" x14ac:dyDescent="0.55000000000000004">
      <c r="A3212" t="s">
        <v>20</v>
      </c>
      <c r="C3212" t="s">
        <v>22</v>
      </c>
      <c r="D3212" t="s">
        <v>23</v>
      </c>
      <c r="E3212" t="s">
        <v>5</v>
      </c>
      <c r="G3212" t="s">
        <v>24</v>
      </c>
      <c r="H3212">
        <v>1595401</v>
      </c>
      <c r="I3212">
        <v>1596054</v>
      </c>
      <c r="J3212" t="s">
        <v>65</v>
      </c>
      <c r="K3212" t="s">
        <v>4115</v>
      </c>
      <c r="N3212" t="s">
        <v>2362</v>
      </c>
      <c r="Q3212" t="s">
        <v>4116</v>
      </c>
      <c r="R3212">
        <v>654</v>
      </c>
      <c r="S3212">
        <v>217</v>
      </c>
    </row>
    <row r="3213" spans="1:19" hidden="1" x14ac:dyDescent="0.55000000000000004">
      <c r="A3213" t="s">
        <v>4566</v>
      </c>
      <c r="B3213" t="s">
        <v>21</v>
      </c>
      <c r="C3213" t="s">
        <v>22</v>
      </c>
      <c r="D3213" t="s">
        <v>23</v>
      </c>
      <c r="E3213" t="s">
        <v>5</v>
      </c>
      <c r="G3213" t="s">
        <v>24</v>
      </c>
      <c r="H3213">
        <v>1596054</v>
      </c>
      <c r="I3213">
        <v>1596980</v>
      </c>
      <c r="J3213" t="s">
        <v>65</v>
      </c>
      <c r="Q3213" t="s">
        <v>4119</v>
      </c>
      <c r="R3213">
        <v>927</v>
      </c>
    </row>
    <row r="3214" spans="1:19" x14ac:dyDescent="0.55000000000000004">
      <c r="A3214" t="s">
        <v>20</v>
      </c>
      <c r="C3214" t="s">
        <v>22</v>
      </c>
      <c r="D3214" t="s">
        <v>23</v>
      </c>
      <c r="E3214" t="s">
        <v>5</v>
      </c>
      <c r="G3214" t="s">
        <v>24</v>
      </c>
      <c r="H3214">
        <v>1596054</v>
      </c>
      <c r="I3214">
        <v>1596980</v>
      </c>
      <c r="J3214" t="s">
        <v>65</v>
      </c>
      <c r="K3214" t="s">
        <v>4117</v>
      </c>
      <c r="N3214" t="s">
        <v>4118</v>
      </c>
      <c r="Q3214" t="s">
        <v>4119</v>
      </c>
      <c r="R3214">
        <v>927</v>
      </c>
      <c r="S3214">
        <v>308</v>
      </c>
    </row>
    <row r="3215" spans="1:19" hidden="1" x14ac:dyDescent="0.55000000000000004">
      <c r="A3215" t="s">
        <v>4566</v>
      </c>
      <c r="B3215" t="s">
        <v>21</v>
      </c>
      <c r="C3215" t="s">
        <v>22</v>
      </c>
      <c r="D3215" t="s">
        <v>23</v>
      </c>
      <c r="E3215" t="s">
        <v>5</v>
      </c>
      <c r="G3215" t="s">
        <v>24</v>
      </c>
      <c r="H3215">
        <v>1596981</v>
      </c>
      <c r="I3215">
        <v>1597613</v>
      </c>
      <c r="J3215" t="s">
        <v>65</v>
      </c>
      <c r="Q3215" t="s">
        <v>4122</v>
      </c>
      <c r="R3215">
        <v>633</v>
      </c>
    </row>
    <row r="3216" spans="1:19" x14ac:dyDescent="0.55000000000000004">
      <c r="A3216" t="s">
        <v>20</v>
      </c>
      <c r="C3216" t="s">
        <v>22</v>
      </c>
      <c r="D3216" t="s">
        <v>23</v>
      </c>
      <c r="E3216" t="s">
        <v>5</v>
      </c>
      <c r="G3216" t="s">
        <v>24</v>
      </c>
      <c r="H3216">
        <v>1596981</v>
      </c>
      <c r="I3216">
        <v>1597613</v>
      </c>
      <c r="J3216" t="s">
        <v>65</v>
      </c>
      <c r="K3216" t="s">
        <v>4120</v>
      </c>
      <c r="N3216" t="s">
        <v>4121</v>
      </c>
      <c r="Q3216" t="s">
        <v>4122</v>
      </c>
      <c r="R3216">
        <v>633</v>
      </c>
      <c r="S3216">
        <v>210</v>
      </c>
    </row>
    <row r="3217" spans="1:19" hidden="1" x14ac:dyDescent="0.55000000000000004">
      <c r="A3217" t="s">
        <v>4566</v>
      </c>
      <c r="B3217" t="s">
        <v>21</v>
      </c>
      <c r="C3217" t="s">
        <v>22</v>
      </c>
      <c r="D3217" t="s">
        <v>23</v>
      </c>
      <c r="E3217" t="s">
        <v>5</v>
      </c>
      <c r="G3217" t="s">
        <v>24</v>
      </c>
      <c r="H3217">
        <v>1597613</v>
      </c>
      <c r="I3217">
        <v>1598806</v>
      </c>
      <c r="J3217" t="s">
        <v>65</v>
      </c>
      <c r="Q3217" t="s">
        <v>4125</v>
      </c>
      <c r="R3217">
        <v>1194</v>
      </c>
    </row>
    <row r="3218" spans="1:19" x14ac:dyDescent="0.55000000000000004">
      <c r="A3218" t="s">
        <v>20</v>
      </c>
      <c r="C3218" t="s">
        <v>22</v>
      </c>
      <c r="D3218" t="s">
        <v>23</v>
      </c>
      <c r="E3218" t="s">
        <v>5</v>
      </c>
      <c r="G3218" t="s">
        <v>24</v>
      </c>
      <c r="H3218">
        <v>1597613</v>
      </c>
      <c r="I3218">
        <v>1598806</v>
      </c>
      <c r="J3218" t="s">
        <v>65</v>
      </c>
      <c r="K3218" t="s">
        <v>4123</v>
      </c>
      <c r="N3218" t="s">
        <v>4124</v>
      </c>
      <c r="Q3218" t="s">
        <v>4125</v>
      </c>
      <c r="R3218">
        <v>1194</v>
      </c>
      <c r="S3218">
        <v>397</v>
      </c>
    </row>
    <row r="3219" spans="1:19" hidden="1" x14ac:dyDescent="0.55000000000000004">
      <c r="A3219" t="s">
        <v>4566</v>
      </c>
      <c r="B3219" t="s">
        <v>21</v>
      </c>
      <c r="C3219" t="s">
        <v>22</v>
      </c>
      <c r="D3219" t="s">
        <v>23</v>
      </c>
      <c r="E3219" t="s">
        <v>5</v>
      </c>
      <c r="G3219" t="s">
        <v>24</v>
      </c>
      <c r="H3219">
        <v>1599033</v>
      </c>
      <c r="I3219">
        <v>1600274</v>
      </c>
      <c r="J3219" t="s">
        <v>529</v>
      </c>
      <c r="Q3219" t="s">
        <v>4128</v>
      </c>
      <c r="R3219">
        <v>1242</v>
      </c>
    </row>
    <row r="3220" spans="1:19" hidden="1" x14ac:dyDescent="0.55000000000000004">
      <c r="A3220" t="s">
        <v>20</v>
      </c>
      <c r="C3220" t="s">
        <v>22</v>
      </c>
      <c r="D3220" t="s">
        <v>23</v>
      </c>
      <c r="E3220" t="s">
        <v>5</v>
      </c>
      <c r="G3220" t="s">
        <v>24</v>
      </c>
      <c r="H3220">
        <v>1599033</v>
      </c>
      <c r="I3220">
        <v>1600274</v>
      </c>
      <c r="J3220" t="s">
        <v>529</v>
      </c>
      <c r="K3220" t="s">
        <v>4126</v>
      </c>
      <c r="N3220" t="s">
        <v>4127</v>
      </c>
      <c r="Q3220" t="s">
        <v>4128</v>
      </c>
      <c r="R3220">
        <v>1242</v>
      </c>
      <c r="S3220">
        <v>413</v>
      </c>
    </row>
    <row r="3221" spans="1:19" hidden="1" x14ac:dyDescent="0.55000000000000004">
      <c r="A3221" t="s">
        <v>4566</v>
      </c>
      <c r="B3221" t="s">
        <v>21</v>
      </c>
      <c r="C3221" t="s">
        <v>22</v>
      </c>
      <c r="D3221" t="s">
        <v>23</v>
      </c>
      <c r="E3221" t="s">
        <v>5</v>
      </c>
      <c r="G3221" t="s">
        <v>24</v>
      </c>
      <c r="H3221">
        <v>1600336</v>
      </c>
      <c r="I3221">
        <v>1601376</v>
      </c>
      <c r="J3221" t="s">
        <v>529</v>
      </c>
      <c r="Q3221" t="s">
        <v>4130</v>
      </c>
      <c r="R3221">
        <v>1041</v>
      </c>
    </row>
    <row r="3222" spans="1:19" hidden="1" x14ac:dyDescent="0.55000000000000004">
      <c r="A3222" t="s">
        <v>20</v>
      </c>
      <c r="C3222" t="s">
        <v>22</v>
      </c>
      <c r="D3222" t="s">
        <v>23</v>
      </c>
      <c r="E3222" t="s">
        <v>5</v>
      </c>
      <c r="G3222" t="s">
        <v>24</v>
      </c>
      <c r="H3222">
        <v>1600336</v>
      </c>
      <c r="I3222">
        <v>1601376</v>
      </c>
      <c r="J3222" t="s">
        <v>529</v>
      </c>
      <c r="K3222" t="s">
        <v>4129</v>
      </c>
      <c r="N3222" t="s">
        <v>158</v>
      </c>
      <c r="Q3222" t="s">
        <v>4130</v>
      </c>
      <c r="R3222">
        <v>1041</v>
      </c>
      <c r="S3222">
        <v>346</v>
      </c>
    </row>
    <row r="3223" spans="1:19" hidden="1" x14ac:dyDescent="0.55000000000000004">
      <c r="A3223" t="s">
        <v>4566</v>
      </c>
      <c r="B3223" t="s">
        <v>21</v>
      </c>
      <c r="C3223" t="s">
        <v>22</v>
      </c>
      <c r="D3223" t="s">
        <v>23</v>
      </c>
      <c r="E3223" t="s">
        <v>5</v>
      </c>
      <c r="G3223" t="s">
        <v>24</v>
      </c>
      <c r="H3223">
        <v>1601460</v>
      </c>
      <c r="I3223">
        <v>1603262</v>
      </c>
      <c r="J3223" t="s">
        <v>65</v>
      </c>
      <c r="Q3223" t="s">
        <v>4132</v>
      </c>
      <c r="R3223">
        <v>1803</v>
      </c>
    </row>
    <row r="3224" spans="1:19" x14ac:dyDescent="0.55000000000000004">
      <c r="A3224" t="s">
        <v>20</v>
      </c>
      <c r="C3224" t="s">
        <v>22</v>
      </c>
      <c r="D3224" t="s">
        <v>23</v>
      </c>
      <c r="E3224" t="s">
        <v>5</v>
      </c>
      <c r="G3224" t="s">
        <v>24</v>
      </c>
      <c r="H3224">
        <v>1601460</v>
      </c>
      <c r="I3224">
        <v>1603262</v>
      </c>
      <c r="J3224" t="s">
        <v>65</v>
      </c>
      <c r="K3224" t="s">
        <v>4131</v>
      </c>
      <c r="N3224" t="s">
        <v>79</v>
      </c>
      <c r="Q3224" t="s">
        <v>4132</v>
      </c>
      <c r="R3224">
        <v>1803</v>
      </c>
      <c r="S3224">
        <v>600</v>
      </c>
    </row>
    <row r="3225" spans="1:19" hidden="1" x14ac:dyDescent="0.55000000000000004">
      <c r="A3225" t="s">
        <v>4566</v>
      </c>
      <c r="B3225" t="s">
        <v>21</v>
      </c>
      <c r="C3225" t="s">
        <v>22</v>
      </c>
      <c r="D3225" t="s">
        <v>23</v>
      </c>
      <c r="E3225" t="s">
        <v>5</v>
      </c>
      <c r="G3225" t="s">
        <v>24</v>
      </c>
      <c r="H3225">
        <v>1603241</v>
      </c>
      <c r="I3225">
        <v>1603840</v>
      </c>
      <c r="J3225" t="s">
        <v>65</v>
      </c>
      <c r="Q3225" t="s">
        <v>4134</v>
      </c>
      <c r="R3225">
        <v>600</v>
      </c>
    </row>
    <row r="3226" spans="1:19" x14ac:dyDescent="0.55000000000000004">
      <c r="A3226" t="s">
        <v>20</v>
      </c>
      <c r="C3226" t="s">
        <v>22</v>
      </c>
      <c r="D3226" t="s">
        <v>23</v>
      </c>
      <c r="E3226" t="s">
        <v>5</v>
      </c>
      <c r="G3226" t="s">
        <v>24</v>
      </c>
      <c r="H3226">
        <v>1603241</v>
      </c>
      <c r="I3226">
        <v>1603840</v>
      </c>
      <c r="J3226" t="s">
        <v>65</v>
      </c>
      <c r="K3226" t="s">
        <v>4133</v>
      </c>
      <c r="N3226" t="s">
        <v>93</v>
      </c>
      <c r="Q3226" t="s">
        <v>4134</v>
      </c>
      <c r="R3226">
        <v>600</v>
      </c>
      <c r="S3226">
        <v>199</v>
      </c>
    </row>
    <row r="3227" spans="1:19" hidden="1" x14ac:dyDescent="0.55000000000000004">
      <c r="A3227" t="s">
        <v>4566</v>
      </c>
      <c r="B3227" t="s">
        <v>21</v>
      </c>
      <c r="C3227" t="s">
        <v>22</v>
      </c>
      <c r="D3227" t="s">
        <v>23</v>
      </c>
      <c r="E3227" t="s">
        <v>5</v>
      </c>
      <c r="G3227" t="s">
        <v>24</v>
      </c>
      <c r="H3227">
        <v>1604061</v>
      </c>
      <c r="I3227">
        <v>1604429</v>
      </c>
      <c r="J3227" t="s">
        <v>65</v>
      </c>
      <c r="Q3227" t="s">
        <v>4137</v>
      </c>
      <c r="R3227">
        <v>369</v>
      </c>
    </row>
    <row r="3228" spans="1:19" x14ac:dyDescent="0.55000000000000004">
      <c r="A3228" t="s">
        <v>20</v>
      </c>
      <c r="C3228" t="s">
        <v>22</v>
      </c>
      <c r="D3228" t="s">
        <v>23</v>
      </c>
      <c r="E3228" t="s">
        <v>5</v>
      </c>
      <c r="G3228" t="s">
        <v>24</v>
      </c>
      <c r="H3228">
        <v>1604061</v>
      </c>
      <c r="I3228">
        <v>1604429</v>
      </c>
      <c r="J3228" t="s">
        <v>65</v>
      </c>
      <c r="K3228" t="s">
        <v>4135</v>
      </c>
      <c r="N3228" t="s">
        <v>4136</v>
      </c>
      <c r="Q3228" t="s">
        <v>4137</v>
      </c>
      <c r="R3228">
        <v>369</v>
      </c>
      <c r="S3228">
        <v>122</v>
      </c>
    </row>
    <row r="3229" spans="1:19" hidden="1" x14ac:dyDescent="0.55000000000000004">
      <c r="A3229" t="s">
        <v>4566</v>
      </c>
      <c r="B3229" t="s">
        <v>21</v>
      </c>
      <c r="C3229" t="s">
        <v>22</v>
      </c>
      <c r="D3229" t="s">
        <v>23</v>
      </c>
      <c r="E3229" t="s">
        <v>5</v>
      </c>
      <c r="G3229" t="s">
        <v>24</v>
      </c>
      <c r="H3229">
        <v>1604432</v>
      </c>
      <c r="I3229">
        <v>1604995</v>
      </c>
      <c r="J3229" t="s">
        <v>65</v>
      </c>
      <c r="Q3229" t="s">
        <v>4139</v>
      </c>
      <c r="R3229">
        <v>564</v>
      </c>
    </row>
    <row r="3230" spans="1:19" x14ac:dyDescent="0.55000000000000004">
      <c r="A3230" t="s">
        <v>20</v>
      </c>
      <c r="C3230" t="s">
        <v>22</v>
      </c>
      <c r="D3230" t="s">
        <v>23</v>
      </c>
      <c r="E3230" t="s">
        <v>5</v>
      </c>
      <c r="G3230" t="s">
        <v>24</v>
      </c>
      <c r="H3230">
        <v>1604432</v>
      </c>
      <c r="I3230">
        <v>1604995</v>
      </c>
      <c r="J3230" t="s">
        <v>65</v>
      </c>
      <c r="K3230" t="s">
        <v>4138</v>
      </c>
      <c r="N3230" t="s">
        <v>4136</v>
      </c>
      <c r="Q3230" t="s">
        <v>4139</v>
      </c>
      <c r="R3230">
        <v>564</v>
      </c>
      <c r="S3230">
        <v>187</v>
      </c>
    </row>
    <row r="3231" spans="1:19" hidden="1" x14ac:dyDescent="0.55000000000000004">
      <c r="A3231" t="s">
        <v>4566</v>
      </c>
      <c r="B3231" t="s">
        <v>21</v>
      </c>
      <c r="C3231" t="s">
        <v>22</v>
      </c>
      <c r="D3231" t="s">
        <v>23</v>
      </c>
      <c r="E3231" t="s">
        <v>5</v>
      </c>
      <c r="G3231" t="s">
        <v>24</v>
      </c>
      <c r="H3231">
        <v>1605022</v>
      </c>
      <c r="I3231">
        <v>1606014</v>
      </c>
      <c r="J3231" t="s">
        <v>65</v>
      </c>
      <c r="Q3231" t="s">
        <v>4142</v>
      </c>
      <c r="R3231">
        <v>993</v>
      </c>
    </row>
    <row r="3232" spans="1:19" x14ac:dyDescent="0.55000000000000004">
      <c r="A3232" t="s">
        <v>20</v>
      </c>
      <c r="C3232" t="s">
        <v>22</v>
      </c>
      <c r="D3232" t="s">
        <v>23</v>
      </c>
      <c r="E3232" t="s">
        <v>5</v>
      </c>
      <c r="G3232" t="s">
        <v>24</v>
      </c>
      <c r="H3232">
        <v>1605022</v>
      </c>
      <c r="I3232">
        <v>1606014</v>
      </c>
      <c r="J3232" t="s">
        <v>65</v>
      </c>
      <c r="K3232" t="s">
        <v>4140</v>
      </c>
      <c r="N3232" t="s">
        <v>4141</v>
      </c>
      <c r="Q3232" t="s">
        <v>4142</v>
      </c>
      <c r="R3232">
        <v>993</v>
      </c>
      <c r="S3232">
        <v>330</v>
      </c>
    </row>
    <row r="3233" spans="1:19" hidden="1" x14ac:dyDescent="0.55000000000000004">
      <c r="A3233" t="s">
        <v>4566</v>
      </c>
      <c r="B3233" t="s">
        <v>21</v>
      </c>
      <c r="C3233" t="s">
        <v>22</v>
      </c>
      <c r="D3233" t="s">
        <v>23</v>
      </c>
      <c r="E3233" t="s">
        <v>5</v>
      </c>
      <c r="G3233" t="s">
        <v>24</v>
      </c>
      <c r="H3233">
        <v>1606162</v>
      </c>
      <c r="I3233">
        <v>1606872</v>
      </c>
      <c r="J3233" t="s">
        <v>529</v>
      </c>
      <c r="Q3233" t="s">
        <v>4144</v>
      </c>
      <c r="R3233">
        <v>711</v>
      </c>
    </row>
    <row r="3234" spans="1:19" hidden="1" x14ac:dyDescent="0.55000000000000004">
      <c r="A3234" t="s">
        <v>20</v>
      </c>
      <c r="C3234" t="s">
        <v>22</v>
      </c>
      <c r="D3234" t="s">
        <v>23</v>
      </c>
      <c r="E3234" t="s">
        <v>5</v>
      </c>
      <c r="G3234" t="s">
        <v>24</v>
      </c>
      <c r="H3234">
        <v>1606162</v>
      </c>
      <c r="I3234">
        <v>1606872</v>
      </c>
      <c r="J3234" t="s">
        <v>529</v>
      </c>
      <c r="K3234" t="s">
        <v>4143</v>
      </c>
      <c r="N3234" t="s">
        <v>2770</v>
      </c>
      <c r="Q3234" t="s">
        <v>4144</v>
      </c>
      <c r="R3234">
        <v>711</v>
      </c>
      <c r="S3234">
        <v>236</v>
      </c>
    </row>
    <row r="3235" spans="1:19" hidden="1" x14ac:dyDescent="0.55000000000000004">
      <c r="A3235" t="s">
        <v>4566</v>
      </c>
      <c r="B3235" t="s">
        <v>21</v>
      </c>
      <c r="C3235" t="s">
        <v>22</v>
      </c>
      <c r="D3235" t="s">
        <v>23</v>
      </c>
      <c r="E3235" t="s">
        <v>5</v>
      </c>
      <c r="G3235" t="s">
        <v>24</v>
      </c>
      <c r="H3235">
        <v>1606862</v>
      </c>
      <c r="I3235">
        <v>1607173</v>
      </c>
      <c r="J3235" t="s">
        <v>529</v>
      </c>
      <c r="Q3235" t="s">
        <v>4146</v>
      </c>
      <c r="R3235">
        <v>312</v>
      </c>
    </row>
    <row r="3236" spans="1:19" hidden="1" x14ac:dyDescent="0.55000000000000004">
      <c r="A3236" t="s">
        <v>20</v>
      </c>
      <c r="C3236" t="s">
        <v>22</v>
      </c>
      <c r="D3236" t="s">
        <v>23</v>
      </c>
      <c r="E3236" t="s">
        <v>5</v>
      </c>
      <c r="G3236" t="s">
        <v>24</v>
      </c>
      <c r="H3236">
        <v>1606862</v>
      </c>
      <c r="I3236">
        <v>1607173</v>
      </c>
      <c r="J3236" t="s">
        <v>529</v>
      </c>
      <c r="K3236" t="s">
        <v>4145</v>
      </c>
      <c r="N3236" t="s">
        <v>54</v>
      </c>
      <c r="Q3236" t="s">
        <v>4146</v>
      </c>
      <c r="R3236">
        <v>312</v>
      </c>
      <c r="S3236">
        <v>103</v>
      </c>
    </row>
    <row r="3237" spans="1:19" hidden="1" x14ac:dyDescent="0.55000000000000004">
      <c r="A3237" t="s">
        <v>4566</v>
      </c>
      <c r="B3237" t="s">
        <v>21</v>
      </c>
      <c r="C3237" t="s">
        <v>22</v>
      </c>
      <c r="D3237" t="s">
        <v>23</v>
      </c>
      <c r="E3237" t="s">
        <v>5</v>
      </c>
      <c r="G3237" t="s">
        <v>24</v>
      </c>
      <c r="H3237">
        <v>1607177</v>
      </c>
      <c r="I3237">
        <v>1607860</v>
      </c>
      <c r="J3237" t="s">
        <v>529</v>
      </c>
      <c r="Q3237" t="s">
        <v>4148</v>
      </c>
      <c r="R3237">
        <v>684</v>
      </c>
    </row>
    <row r="3238" spans="1:19" hidden="1" x14ac:dyDescent="0.55000000000000004">
      <c r="A3238" t="s">
        <v>20</v>
      </c>
      <c r="C3238" t="s">
        <v>22</v>
      </c>
      <c r="D3238" t="s">
        <v>23</v>
      </c>
      <c r="E3238" t="s">
        <v>5</v>
      </c>
      <c r="G3238" t="s">
        <v>24</v>
      </c>
      <c r="H3238">
        <v>1607177</v>
      </c>
      <c r="I3238">
        <v>1607860</v>
      </c>
      <c r="J3238" t="s">
        <v>529</v>
      </c>
      <c r="K3238" t="s">
        <v>4147</v>
      </c>
      <c r="N3238" t="s">
        <v>2592</v>
      </c>
      <c r="Q3238" t="s">
        <v>4148</v>
      </c>
      <c r="R3238">
        <v>684</v>
      </c>
      <c r="S3238">
        <v>227</v>
      </c>
    </row>
    <row r="3239" spans="1:19" hidden="1" x14ac:dyDescent="0.55000000000000004">
      <c r="A3239" t="s">
        <v>4566</v>
      </c>
      <c r="B3239" t="s">
        <v>21</v>
      </c>
      <c r="C3239" t="s">
        <v>22</v>
      </c>
      <c r="D3239" t="s">
        <v>23</v>
      </c>
      <c r="E3239" t="s">
        <v>5</v>
      </c>
      <c r="G3239" t="s">
        <v>24</v>
      </c>
      <c r="H3239">
        <v>1607860</v>
      </c>
      <c r="I3239">
        <v>1608024</v>
      </c>
      <c r="J3239" t="s">
        <v>529</v>
      </c>
      <c r="Q3239" t="s">
        <v>4150</v>
      </c>
      <c r="R3239">
        <v>165</v>
      </c>
    </row>
    <row r="3240" spans="1:19" hidden="1" x14ac:dyDescent="0.55000000000000004">
      <c r="A3240" t="s">
        <v>20</v>
      </c>
      <c r="C3240" t="s">
        <v>22</v>
      </c>
      <c r="D3240" t="s">
        <v>23</v>
      </c>
      <c r="E3240" t="s">
        <v>5</v>
      </c>
      <c r="G3240" t="s">
        <v>24</v>
      </c>
      <c r="H3240">
        <v>1607860</v>
      </c>
      <c r="I3240">
        <v>1608024</v>
      </c>
      <c r="J3240" t="s">
        <v>529</v>
      </c>
      <c r="K3240" t="s">
        <v>4149</v>
      </c>
      <c r="N3240" t="s">
        <v>54</v>
      </c>
      <c r="Q3240" t="s">
        <v>4150</v>
      </c>
      <c r="R3240">
        <v>165</v>
      </c>
      <c r="S3240">
        <v>54</v>
      </c>
    </row>
    <row r="3241" spans="1:19" hidden="1" x14ac:dyDescent="0.55000000000000004">
      <c r="A3241" t="s">
        <v>4566</v>
      </c>
      <c r="B3241" t="s">
        <v>21</v>
      </c>
      <c r="C3241" t="s">
        <v>22</v>
      </c>
      <c r="D3241" t="s">
        <v>23</v>
      </c>
      <c r="E3241" t="s">
        <v>5</v>
      </c>
      <c r="G3241" t="s">
        <v>24</v>
      </c>
      <c r="H3241">
        <v>1608118</v>
      </c>
      <c r="I3241">
        <v>1608528</v>
      </c>
      <c r="J3241" t="s">
        <v>65</v>
      </c>
      <c r="Q3241" t="s">
        <v>4153</v>
      </c>
      <c r="R3241">
        <v>411</v>
      </c>
    </row>
    <row r="3242" spans="1:19" x14ac:dyDescent="0.55000000000000004">
      <c r="A3242" t="s">
        <v>20</v>
      </c>
      <c r="C3242" t="s">
        <v>22</v>
      </c>
      <c r="D3242" t="s">
        <v>23</v>
      </c>
      <c r="E3242" t="s">
        <v>5</v>
      </c>
      <c r="G3242" t="s">
        <v>24</v>
      </c>
      <c r="H3242">
        <v>1608118</v>
      </c>
      <c r="I3242">
        <v>1608528</v>
      </c>
      <c r="J3242" t="s">
        <v>65</v>
      </c>
      <c r="K3242" t="s">
        <v>4151</v>
      </c>
      <c r="N3242" t="s">
        <v>4152</v>
      </c>
      <c r="Q3242" t="s">
        <v>4153</v>
      </c>
      <c r="R3242">
        <v>411</v>
      </c>
      <c r="S3242">
        <v>136</v>
      </c>
    </row>
    <row r="3243" spans="1:19" hidden="1" x14ac:dyDescent="0.55000000000000004">
      <c r="A3243" t="s">
        <v>4566</v>
      </c>
      <c r="B3243" t="s">
        <v>21</v>
      </c>
      <c r="C3243" t="s">
        <v>22</v>
      </c>
      <c r="D3243" t="s">
        <v>23</v>
      </c>
      <c r="E3243" t="s">
        <v>5</v>
      </c>
      <c r="G3243" t="s">
        <v>24</v>
      </c>
      <c r="H3243">
        <v>1608561</v>
      </c>
      <c r="I3243">
        <v>1608977</v>
      </c>
      <c r="J3243" t="s">
        <v>65</v>
      </c>
      <c r="Q3243" t="s">
        <v>4155</v>
      </c>
      <c r="R3243">
        <v>417</v>
      </c>
    </row>
    <row r="3244" spans="1:19" x14ac:dyDescent="0.55000000000000004">
      <c r="A3244" t="s">
        <v>20</v>
      </c>
      <c r="C3244" t="s">
        <v>22</v>
      </c>
      <c r="D3244" t="s">
        <v>23</v>
      </c>
      <c r="E3244" t="s">
        <v>5</v>
      </c>
      <c r="G3244" t="s">
        <v>24</v>
      </c>
      <c r="H3244">
        <v>1608561</v>
      </c>
      <c r="I3244">
        <v>1608977</v>
      </c>
      <c r="J3244" t="s">
        <v>65</v>
      </c>
      <c r="K3244" t="s">
        <v>4154</v>
      </c>
      <c r="N3244" t="s">
        <v>4152</v>
      </c>
      <c r="Q3244" t="s">
        <v>4155</v>
      </c>
      <c r="R3244">
        <v>417</v>
      </c>
      <c r="S3244">
        <v>138</v>
      </c>
    </row>
    <row r="3245" spans="1:19" hidden="1" x14ac:dyDescent="0.55000000000000004">
      <c r="A3245" t="s">
        <v>4566</v>
      </c>
      <c r="B3245" t="s">
        <v>21</v>
      </c>
      <c r="C3245" t="s">
        <v>22</v>
      </c>
      <c r="D3245" t="s">
        <v>23</v>
      </c>
      <c r="E3245" t="s">
        <v>5</v>
      </c>
      <c r="G3245" t="s">
        <v>24</v>
      </c>
      <c r="H3245">
        <v>1608964</v>
      </c>
      <c r="I3245">
        <v>1609092</v>
      </c>
      <c r="J3245" t="s">
        <v>65</v>
      </c>
      <c r="Q3245" t="s">
        <v>4157</v>
      </c>
      <c r="R3245">
        <v>129</v>
      </c>
    </row>
    <row r="3246" spans="1:19" x14ac:dyDescent="0.55000000000000004">
      <c r="A3246" t="s">
        <v>20</v>
      </c>
      <c r="C3246" t="s">
        <v>22</v>
      </c>
      <c r="D3246" t="s">
        <v>23</v>
      </c>
      <c r="E3246" t="s">
        <v>5</v>
      </c>
      <c r="G3246" t="s">
        <v>24</v>
      </c>
      <c r="H3246">
        <v>1608964</v>
      </c>
      <c r="I3246">
        <v>1609092</v>
      </c>
      <c r="J3246" t="s">
        <v>65</v>
      </c>
      <c r="K3246" t="s">
        <v>4156</v>
      </c>
      <c r="N3246" t="s">
        <v>54</v>
      </c>
      <c r="Q3246" t="s">
        <v>4157</v>
      </c>
      <c r="R3246">
        <v>129</v>
      </c>
      <c r="S3246">
        <v>42</v>
      </c>
    </row>
    <row r="3247" spans="1:19" hidden="1" x14ac:dyDescent="0.55000000000000004">
      <c r="A3247" t="s">
        <v>4566</v>
      </c>
      <c r="B3247" t="s">
        <v>21</v>
      </c>
      <c r="C3247" t="s">
        <v>22</v>
      </c>
      <c r="D3247" t="s">
        <v>23</v>
      </c>
      <c r="E3247" t="s">
        <v>5</v>
      </c>
      <c r="G3247" t="s">
        <v>24</v>
      </c>
      <c r="H3247">
        <v>1609105</v>
      </c>
      <c r="I3247">
        <v>1609302</v>
      </c>
      <c r="J3247" t="s">
        <v>65</v>
      </c>
      <c r="Q3247" t="s">
        <v>4159</v>
      </c>
      <c r="R3247">
        <v>198</v>
      </c>
    </row>
    <row r="3248" spans="1:19" x14ac:dyDescent="0.55000000000000004">
      <c r="A3248" t="s">
        <v>20</v>
      </c>
      <c r="C3248" t="s">
        <v>22</v>
      </c>
      <c r="D3248" t="s">
        <v>23</v>
      </c>
      <c r="E3248" t="s">
        <v>5</v>
      </c>
      <c r="G3248" t="s">
        <v>24</v>
      </c>
      <c r="H3248">
        <v>1609105</v>
      </c>
      <c r="I3248">
        <v>1609302</v>
      </c>
      <c r="J3248" t="s">
        <v>65</v>
      </c>
      <c r="K3248" t="s">
        <v>4158</v>
      </c>
      <c r="N3248" t="s">
        <v>54</v>
      </c>
      <c r="Q3248" t="s">
        <v>4159</v>
      </c>
      <c r="R3248">
        <v>198</v>
      </c>
      <c r="S3248">
        <v>65</v>
      </c>
    </row>
    <row r="3249" spans="1:19" hidden="1" x14ac:dyDescent="0.55000000000000004">
      <c r="A3249" t="s">
        <v>4566</v>
      </c>
      <c r="B3249" t="s">
        <v>21</v>
      </c>
      <c r="C3249" t="s">
        <v>22</v>
      </c>
      <c r="D3249" t="s">
        <v>23</v>
      </c>
      <c r="E3249" t="s">
        <v>5</v>
      </c>
      <c r="G3249" t="s">
        <v>24</v>
      </c>
      <c r="H3249">
        <v>1609319</v>
      </c>
      <c r="I3249">
        <v>1609864</v>
      </c>
      <c r="J3249" t="s">
        <v>65</v>
      </c>
      <c r="Q3249" t="s">
        <v>4161</v>
      </c>
      <c r="R3249">
        <v>546</v>
      </c>
    </row>
    <row r="3250" spans="1:19" x14ac:dyDescent="0.55000000000000004">
      <c r="A3250" t="s">
        <v>20</v>
      </c>
      <c r="C3250" t="s">
        <v>22</v>
      </c>
      <c r="D3250" t="s">
        <v>23</v>
      </c>
      <c r="E3250" t="s">
        <v>5</v>
      </c>
      <c r="G3250" t="s">
        <v>24</v>
      </c>
      <c r="H3250">
        <v>1609319</v>
      </c>
      <c r="I3250">
        <v>1609864</v>
      </c>
      <c r="J3250" t="s">
        <v>65</v>
      </c>
      <c r="K3250" t="s">
        <v>4160</v>
      </c>
      <c r="N3250" t="s">
        <v>54</v>
      </c>
      <c r="Q3250" t="s">
        <v>4161</v>
      </c>
      <c r="R3250">
        <v>546</v>
      </c>
      <c r="S3250">
        <v>181</v>
      </c>
    </row>
    <row r="3251" spans="1:19" hidden="1" x14ac:dyDescent="0.55000000000000004">
      <c r="A3251" t="s">
        <v>4566</v>
      </c>
      <c r="B3251" t="s">
        <v>21</v>
      </c>
      <c r="C3251" t="s">
        <v>22</v>
      </c>
      <c r="D3251" t="s">
        <v>23</v>
      </c>
      <c r="E3251" t="s">
        <v>5</v>
      </c>
      <c r="G3251" t="s">
        <v>24</v>
      </c>
      <c r="H3251">
        <v>1609875</v>
      </c>
      <c r="I3251">
        <v>1610129</v>
      </c>
      <c r="J3251" t="s">
        <v>65</v>
      </c>
      <c r="Q3251" t="s">
        <v>4163</v>
      </c>
      <c r="R3251">
        <v>255</v>
      </c>
    </row>
    <row r="3252" spans="1:19" x14ac:dyDescent="0.55000000000000004">
      <c r="A3252" t="s">
        <v>20</v>
      </c>
      <c r="C3252" t="s">
        <v>22</v>
      </c>
      <c r="D3252" t="s">
        <v>23</v>
      </c>
      <c r="E3252" t="s">
        <v>5</v>
      </c>
      <c r="G3252" t="s">
        <v>24</v>
      </c>
      <c r="H3252">
        <v>1609875</v>
      </c>
      <c r="I3252">
        <v>1610129</v>
      </c>
      <c r="J3252" t="s">
        <v>65</v>
      </c>
      <c r="K3252" t="s">
        <v>4162</v>
      </c>
      <c r="N3252" t="s">
        <v>67</v>
      </c>
      <c r="Q3252" t="s">
        <v>4163</v>
      </c>
      <c r="R3252">
        <v>255</v>
      </c>
      <c r="S3252">
        <v>84</v>
      </c>
    </row>
    <row r="3253" spans="1:19" hidden="1" x14ac:dyDescent="0.55000000000000004">
      <c r="A3253" t="s">
        <v>4566</v>
      </c>
      <c r="B3253" t="s">
        <v>21</v>
      </c>
      <c r="C3253" t="s">
        <v>22</v>
      </c>
      <c r="D3253" t="s">
        <v>23</v>
      </c>
      <c r="E3253" t="s">
        <v>5</v>
      </c>
      <c r="G3253" t="s">
        <v>24</v>
      </c>
      <c r="H3253">
        <v>1610396</v>
      </c>
      <c r="I3253">
        <v>1610515</v>
      </c>
      <c r="J3253" t="s">
        <v>65</v>
      </c>
      <c r="Q3253" t="s">
        <v>4165</v>
      </c>
      <c r="R3253">
        <v>120</v>
      </c>
    </row>
    <row r="3254" spans="1:19" x14ac:dyDescent="0.55000000000000004">
      <c r="A3254" t="s">
        <v>20</v>
      </c>
      <c r="C3254" t="s">
        <v>22</v>
      </c>
      <c r="D3254" t="s">
        <v>23</v>
      </c>
      <c r="E3254" t="s">
        <v>5</v>
      </c>
      <c r="G3254" t="s">
        <v>24</v>
      </c>
      <c r="H3254">
        <v>1610396</v>
      </c>
      <c r="I3254">
        <v>1610515</v>
      </c>
      <c r="J3254" t="s">
        <v>65</v>
      </c>
      <c r="K3254" t="s">
        <v>4164</v>
      </c>
      <c r="N3254" t="s">
        <v>54</v>
      </c>
      <c r="Q3254" t="s">
        <v>4165</v>
      </c>
      <c r="R3254">
        <v>120</v>
      </c>
      <c r="S3254">
        <v>39</v>
      </c>
    </row>
    <row r="3255" spans="1:19" hidden="1" x14ac:dyDescent="0.55000000000000004">
      <c r="A3255" t="s">
        <v>4566</v>
      </c>
      <c r="B3255" t="s">
        <v>21</v>
      </c>
      <c r="C3255" t="s">
        <v>22</v>
      </c>
      <c r="D3255" t="s">
        <v>23</v>
      </c>
      <c r="E3255" t="s">
        <v>5</v>
      </c>
      <c r="G3255" t="s">
        <v>24</v>
      </c>
      <c r="H3255">
        <v>1610634</v>
      </c>
      <c r="I3255">
        <v>1611443</v>
      </c>
      <c r="J3255" t="s">
        <v>529</v>
      </c>
      <c r="Q3255" t="s">
        <v>4167</v>
      </c>
      <c r="R3255">
        <v>810</v>
      </c>
    </row>
    <row r="3256" spans="1:19" hidden="1" x14ac:dyDescent="0.55000000000000004">
      <c r="A3256" t="s">
        <v>20</v>
      </c>
      <c r="C3256" t="s">
        <v>22</v>
      </c>
      <c r="D3256" t="s">
        <v>23</v>
      </c>
      <c r="E3256" t="s">
        <v>5</v>
      </c>
      <c r="G3256" t="s">
        <v>24</v>
      </c>
      <c r="H3256">
        <v>1610634</v>
      </c>
      <c r="I3256">
        <v>1611443</v>
      </c>
      <c r="J3256" t="s">
        <v>529</v>
      </c>
      <c r="K3256" t="s">
        <v>4166</v>
      </c>
      <c r="N3256" t="s">
        <v>578</v>
      </c>
      <c r="Q3256" t="s">
        <v>4167</v>
      </c>
      <c r="R3256">
        <v>810</v>
      </c>
      <c r="S3256">
        <v>269</v>
      </c>
    </row>
    <row r="3257" spans="1:19" hidden="1" x14ac:dyDescent="0.55000000000000004">
      <c r="A3257" t="s">
        <v>4566</v>
      </c>
      <c r="B3257" t="s">
        <v>21</v>
      </c>
      <c r="C3257" t="s">
        <v>22</v>
      </c>
      <c r="D3257" t="s">
        <v>23</v>
      </c>
      <c r="E3257" t="s">
        <v>5</v>
      </c>
      <c r="G3257" t="s">
        <v>24</v>
      </c>
      <c r="H3257">
        <v>1611505</v>
      </c>
      <c r="I3257">
        <v>1612245</v>
      </c>
      <c r="J3257" t="s">
        <v>65</v>
      </c>
      <c r="Q3257" t="s">
        <v>4170</v>
      </c>
      <c r="R3257">
        <v>741</v>
      </c>
    </row>
    <row r="3258" spans="1:19" x14ac:dyDescent="0.55000000000000004">
      <c r="A3258" t="s">
        <v>20</v>
      </c>
      <c r="C3258" t="s">
        <v>22</v>
      </c>
      <c r="D3258" t="s">
        <v>23</v>
      </c>
      <c r="E3258" t="s">
        <v>5</v>
      </c>
      <c r="G3258" t="s">
        <v>24</v>
      </c>
      <c r="H3258">
        <v>1611505</v>
      </c>
      <c r="I3258">
        <v>1612245</v>
      </c>
      <c r="J3258" t="s">
        <v>65</v>
      </c>
      <c r="K3258" t="s">
        <v>4168</v>
      </c>
      <c r="N3258" t="s">
        <v>4169</v>
      </c>
      <c r="Q3258" t="s">
        <v>4170</v>
      </c>
      <c r="R3258">
        <v>741</v>
      </c>
      <c r="S3258">
        <v>246</v>
      </c>
    </row>
    <row r="3259" spans="1:19" hidden="1" x14ac:dyDescent="0.55000000000000004">
      <c r="A3259" t="s">
        <v>4566</v>
      </c>
      <c r="B3259" t="s">
        <v>21</v>
      </c>
      <c r="C3259" t="s">
        <v>22</v>
      </c>
      <c r="D3259" t="s">
        <v>23</v>
      </c>
      <c r="E3259" t="s">
        <v>5</v>
      </c>
      <c r="G3259" t="s">
        <v>24</v>
      </c>
      <c r="H3259">
        <v>1612435</v>
      </c>
      <c r="I3259">
        <v>1612845</v>
      </c>
      <c r="J3259" t="s">
        <v>529</v>
      </c>
      <c r="Q3259" t="s">
        <v>4172</v>
      </c>
      <c r="R3259">
        <v>411</v>
      </c>
    </row>
    <row r="3260" spans="1:19" hidden="1" x14ac:dyDescent="0.55000000000000004">
      <c r="A3260" t="s">
        <v>20</v>
      </c>
      <c r="C3260" t="s">
        <v>22</v>
      </c>
      <c r="D3260" t="s">
        <v>23</v>
      </c>
      <c r="E3260" t="s">
        <v>5</v>
      </c>
      <c r="G3260" t="s">
        <v>24</v>
      </c>
      <c r="H3260">
        <v>1612435</v>
      </c>
      <c r="I3260">
        <v>1612845</v>
      </c>
      <c r="J3260" t="s">
        <v>529</v>
      </c>
      <c r="K3260" t="s">
        <v>4171</v>
      </c>
      <c r="N3260" t="s">
        <v>2874</v>
      </c>
      <c r="Q3260" t="s">
        <v>4172</v>
      </c>
      <c r="R3260">
        <v>411</v>
      </c>
      <c r="S3260">
        <v>136</v>
      </c>
    </row>
    <row r="3261" spans="1:19" hidden="1" x14ac:dyDescent="0.55000000000000004">
      <c r="A3261" t="s">
        <v>4566</v>
      </c>
      <c r="B3261" t="s">
        <v>21</v>
      </c>
      <c r="C3261" t="s">
        <v>22</v>
      </c>
      <c r="D3261" t="s">
        <v>23</v>
      </c>
      <c r="E3261" t="s">
        <v>5</v>
      </c>
      <c r="G3261" t="s">
        <v>24</v>
      </c>
      <c r="H3261">
        <v>1612939</v>
      </c>
      <c r="I3261">
        <v>1613454</v>
      </c>
      <c r="J3261" t="s">
        <v>65</v>
      </c>
      <c r="Q3261" t="s">
        <v>4174</v>
      </c>
      <c r="R3261">
        <v>516</v>
      </c>
    </row>
    <row r="3262" spans="1:19" x14ac:dyDescent="0.55000000000000004">
      <c r="A3262" t="s">
        <v>20</v>
      </c>
      <c r="C3262" t="s">
        <v>22</v>
      </c>
      <c r="D3262" t="s">
        <v>23</v>
      </c>
      <c r="E3262" t="s">
        <v>5</v>
      </c>
      <c r="G3262" t="s">
        <v>24</v>
      </c>
      <c r="H3262">
        <v>1612939</v>
      </c>
      <c r="I3262">
        <v>1613454</v>
      </c>
      <c r="J3262" t="s">
        <v>65</v>
      </c>
      <c r="K3262" t="s">
        <v>4173</v>
      </c>
      <c r="N3262" t="s">
        <v>227</v>
      </c>
      <c r="Q3262" t="s">
        <v>4174</v>
      </c>
      <c r="R3262">
        <v>516</v>
      </c>
      <c r="S3262">
        <v>171</v>
      </c>
    </row>
    <row r="3263" spans="1:19" hidden="1" x14ac:dyDescent="0.55000000000000004">
      <c r="A3263" t="s">
        <v>4566</v>
      </c>
      <c r="B3263" t="s">
        <v>21</v>
      </c>
      <c r="C3263" t="s">
        <v>22</v>
      </c>
      <c r="D3263" t="s">
        <v>23</v>
      </c>
      <c r="E3263" t="s">
        <v>5</v>
      </c>
      <c r="G3263" t="s">
        <v>24</v>
      </c>
      <c r="H3263">
        <v>1613465</v>
      </c>
      <c r="I3263">
        <v>1613917</v>
      </c>
      <c r="J3263" t="s">
        <v>65</v>
      </c>
      <c r="Q3263" t="s">
        <v>4176</v>
      </c>
      <c r="R3263">
        <v>453</v>
      </c>
    </row>
    <row r="3264" spans="1:19" x14ac:dyDescent="0.55000000000000004">
      <c r="A3264" t="s">
        <v>20</v>
      </c>
      <c r="C3264" t="s">
        <v>22</v>
      </c>
      <c r="D3264" t="s">
        <v>23</v>
      </c>
      <c r="E3264" t="s">
        <v>5</v>
      </c>
      <c r="G3264" t="s">
        <v>24</v>
      </c>
      <c r="H3264">
        <v>1613465</v>
      </c>
      <c r="I3264">
        <v>1613917</v>
      </c>
      <c r="J3264" t="s">
        <v>65</v>
      </c>
      <c r="K3264" t="s">
        <v>4175</v>
      </c>
      <c r="N3264" t="s">
        <v>93</v>
      </c>
      <c r="Q3264" t="s">
        <v>4176</v>
      </c>
      <c r="R3264">
        <v>453</v>
      </c>
      <c r="S3264">
        <v>150</v>
      </c>
    </row>
    <row r="3265" spans="1:20" hidden="1" x14ac:dyDescent="0.55000000000000004">
      <c r="A3265" t="s">
        <v>4566</v>
      </c>
      <c r="B3265" t="s">
        <v>21</v>
      </c>
      <c r="C3265" t="s">
        <v>22</v>
      </c>
      <c r="D3265" t="s">
        <v>23</v>
      </c>
      <c r="E3265" t="s">
        <v>5</v>
      </c>
      <c r="G3265" t="s">
        <v>24</v>
      </c>
      <c r="H3265">
        <v>1613972</v>
      </c>
      <c r="I3265">
        <v>1614607</v>
      </c>
      <c r="J3265" t="s">
        <v>65</v>
      </c>
      <c r="Q3265" t="s">
        <v>4178</v>
      </c>
      <c r="R3265">
        <v>636</v>
      </c>
    </row>
    <row r="3266" spans="1:20" x14ac:dyDescent="0.55000000000000004">
      <c r="A3266" t="s">
        <v>20</v>
      </c>
      <c r="C3266" t="s">
        <v>22</v>
      </c>
      <c r="D3266" t="s">
        <v>23</v>
      </c>
      <c r="E3266" t="s">
        <v>5</v>
      </c>
      <c r="G3266" t="s">
        <v>24</v>
      </c>
      <c r="H3266">
        <v>1613972</v>
      </c>
      <c r="I3266">
        <v>1614607</v>
      </c>
      <c r="J3266" t="s">
        <v>65</v>
      </c>
      <c r="K3266" t="s">
        <v>4177</v>
      </c>
      <c r="N3266" t="s">
        <v>872</v>
      </c>
      <c r="Q3266" t="s">
        <v>4178</v>
      </c>
      <c r="R3266">
        <v>636</v>
      </c>
      <c r="S3266">
        <v>211</v>
      </c>
    </row>
    <row r="3267" spans="1:20" hidden="1" x14ac:dyDescent="0.55000000000000004">
      <c r="A3267" t="s">
        <v>4566</v>
      </c>
      <c r="B3267" t="s">
        <v>21</v>
      </c>
      <c r="C3267" t="s">
        <v>22</v>
      </c>
      <c r="D3267" t="s">
        <v>23</v>
      </c>
      <c r="E3267" t="s">
        <v>5</v>
      </c>
      <c r="G3267" t="s">
        <v>24</v>
      </c>
      <c r="H3267">
        <v>1614611</v>
      </c>
      <c r="I3267">
        <v>1615753</v>
      </c>
      <c r="J3267" t="s">
        <v>65</v>
      </c>
      <c r="Q3267" t="s">
        <v>4181</v>
      </c>
      <c r="R3267">
        <v>1143</v>
      </c>
    </row>
    <row r="3268" spans="1:20" x14ac:dyDescent="0.55000000000000004">
      <c r="A3268" t="s">
        <v>20</v>
      </c>
      <c r="C3268" t="s">
        <v>22</v>
      </c>
      <c r="D3268" t="s">
        <v>23</v>
      </c>
      <c r="E3268" t="s">
        <v>5</v>
      </c>
      <c r="G3268" t="s">
        <v>24</v>
      </c>
      <c r="H3268">
        <v>1614611</v>
      </c>
      <c r="I3268">
        <v>1615753</v>
      </c>
      <c r="J3268" t="s">
        <v>65</v>
      </c>
      <c r="K3268" t="s">
        <v>4179</v>
      </c>
      <c r="N3268" t="s">
        <v>4180</v>
      </c>
      <c r="Q3268" t="s">
        <v>4181</v>
      </c>
      <c r="R3268">
        <v>1143</v>
      </c>
      <c r="S3268">
        <v>380</v>
      </c>
    </row>
    <row r="3269" spans="1:20" hidden="1" x14ac:dyDescent="0.55000000000000004">
      <c r="A3269" t="s">
        <v>4566</v>
      </c>
      <c r="B3269" t="s">
        <v>21</v>
      </c>
      <c r="C3269" t="s">
        <v>22</v>
      </c>
      <c r="D3269" t="s">
        <v>23</v>
      </c>
      <c r="E3269" t="s">
        <v>5</v>
      </c>
      <c r="G3269" t="s">
        <v>24</v>
      </c>
      <c r="H3269">
        <v>1615753</v>
      </c>
      <c r="I3269">
        <v>1616475</v>
      </c>
      <c r="J3269" t="s">
        <v>65</v>
      </c>
      <c r="Q3269" t="s">
        <v>4184</v>
      </c>
      <c r="R3269">
        <v>723</v>
      </c>
    </row>
    <row r="3270" spans="1:20" x14ac:dyDescent="0.55000000000000004">
      <c r="A3270" t="s">
        <v>20</v>
      </c>
      <c r="C3270" t="s">
        <v>22</v>
      </c>
      <c r="D3270" t="s">
        <v>23</v>
      </c>
      <c r="E3270" t="s">
        <v>5</v>
      </c>
      <c r="G3270" t="s">
        <v>24</v>
      </c>
      <c r="H3270">
        <v>1615753</v>
      </c>
      <c r="I3270">
        <v>1616475</v>
      </c>
      <c r="J3270" t="s">
        <v>65</v>
      </c>
      <c r="K3270" t="s">
        <v>4182</v>
      </c>
      <c r="N3270" t="s">
        <v>4183</v>
      </c>
      <c r="Q3270" t="s">
        <v>4184</v>
      </c>
      <c r="R3270">
        <v>723</v>
      </c>
      <c r="S3270">
        <v>240</v>
      </c>
    </row>
    <row r="3271" spans="1:20" hidden="1" x14ac:dyDescent="0.55000000000000004">
      <c r="A3271" t="s">
        <v>4566</v>
      </c>
      <c r="B3271" t="s">
        <v>4567</v>
      </c>
      <c r="C3271" t="s">
        <v>22</v>
      </c>
      <c r="D3271" t="s">
        <v>23</v>
      </c>
      <c r="E3271" t="s">
        <v>5</v>
      </c>
      <c r="G3271" t="s">
        <v>24</v>
      </c>
      <c r="H3271">
        <v>1616888</v>
      </c>
      <c r="I3271">
        <v>1617205</v>
      </c>
      <c r="J3271" t="s">
        <v>65</v>
      </c>
      <c r="N3271" t="s">
        <v>4612</v>
      </c>
      <c r="Q3271" t="s">
        <v>4613</v>
      </c>
      <c r="R3271">
        <v>318</v>
      </c>
      <c r="T3271" t="s">
        <v>4569</v>
      </c>
    </row>
    <row r="3272" spans="1:20" hidden="1" x14ac:dyDescent="0.55000000000000004">
      <c r="A3272" t="s">
        <v>4566</v>
      </c>
      <c r="B3272" t="s">
        <v>21</v>
      </c>
      <c r="C3272" t="s">
        <v>22</v>
      </c>
      <c r="D3272" t="s">
        <v>23</v>
      </c>
      <c r="E3272" t="s">
        <v>5</v>
      </c>
      <c r="G3272" t="s">
        <v>24</v>
      </c>
      <c r="H3272">
        <v>1617205</v>
      </c>
      <c r="I3272">
        <v>1617621</v>
      </c>
      <c r="J3272" t="s">
        <v>65</v>
      </c>
      <c r="Q3272" t="s">
        <v>4186</v>
      </c>
      <c r="R3272">
        <v>417</v>
      </c>
    </row>
    <row r="3273" spans="1:20" x14ac:dyDescent="0.55000000000000004">
      <c r="A3273" t="s">
        <v>20</v>
      </c>
      <c r="C3273" t="s">
        <v>22</v>
      </c>
      <c r="D3273" t="s">
        <v>23</v>
      </c>
      <c r="E3273" t="s">
        <v>5</v>
      </c>
      <c r="G3273" t="s">
        <v>24</v>
      </c>
      <c r="H3273">
        <v>1617205</v>
      </c>
      <c r="I3273">
        <v>1617621</v>
      </c>
      <c r="J3273" t="s">
        <v>65</v>
      </c>
      <c r="K3273" t="s">
        <v>4185</v>
      </c>
      <c r="N3273" t="s">
        <v>1845</v>
      </c>
      <c r="Q3273" t="s">
        <v>4186</v>
      </c>
      <c r="R3273">
        <v>417</v>
      </c>
      <c r="S3273">
        <v>138</v>
      </c>
    </row>
    <row r="3274" spans="1:20" hidden="1" x14ac:dyDescent="0.55000000000000004">
      <c r="A3274" t="s">
        <v>4566</v>
      </c>
      <c r="B3274" t="s">
        <v>4567</v>
      </c>
      <c r="C3274" t="s">
        <v>22</v>
      </c>
      <c r="D3274" t="s">
        <v>23</v>
      </c>
      <c r="E3274" t="s">
        <v>5</v>
      </c>
      <c r="G3274" t="s">
        <v>24</v>
      </c>
      <c r="H3274">
        <v>1617638</v>
      </c>
      <c r="I3274">
        <v>1618116</v>
      </c>
      <c r="J3274" t="s">
        <v>65</v>
      </c>
      <c r="N3274" t="s">
        <v>1603</v>
      </c>
      <c r="Q3274" t="s">
        <v>4614</v>
      </c>
      <c r="R3274">
        <v>479</v>
      </c>
      <c r="T3274" t="s">
        <v>4569</v>
      </c>
    </row>
    <row r="3275" spans="1:20" hidden="1" x14ac:dyDescent="0.55000000000000004">
      <c r="A3275" t="s">
        <v>4566</v>
      </c>
      <c r="B3275" t="s">
        <v>21</v>
      </c>
      <c r="C3275" t="s">
        <v>22</v>
      </c>
      <c r="D3275" t="s">
        <v>23</v>
      </c>
      <c r="E3275" t="s">
        <v>5</v>
      </c>
      <c r="G3275" t="s">
        <v>24</v>
      </c>
      <c r="H3275">
        <v>1618212</v>
      </c>
      <c r="I3275">
        <v>1619096</v>
      </c>
      <c r="J3275" t="s">
        <v>65</v>
      </c>
      <c r="Q3275" t="s">
        <v>4188</v>
      </c>
      <c r="R3275">
        <v>885</v>
      </c>
    </row>
    <row r="3276" spans="1:20" x14ac:dyDescent="0.55000000000000004">
      <c r="A3276" t="s">
        <v>20</v>
      </c>
      <c r="C3276" t="s">
        <v>22</v>
      </c>
      <c r="D3276" t="s">
        <v>23</v>
      </c>
      <c r="E3276" t="s">
        <v>5</v>
      </c>
      <c r="G3276" t="s">
        <v>24</v>
      </c>
      <c r="H3276">
        <v>1618212</v>
      </c>
      <c r="I3276">
        <v>1619096</v>
      </c>
      <c r="J3276" t="s">
        <v>65</v>
      </c>
      <c r="K3276" t="s">
        <v>4187</v>
      </c>
      <c r="N3276" t="s">
        <v>76</v>
      </c>
      <c r="Q3276" t="s">
        <v>4188</v>
      </c>
      <c r="R3276">
        <v>885</v>
      </c>
      <c r="S3276">
        <v>294</v>
      </c>
    </row>
    <row r="3277" spans="1:20" hidden="1" x14ac:dyDescent="0.55000000000000004">
      <c r="A3277" t="s">
        <v>4566</v>
      </c>
      <c r="B3277" t="s">
        <v>21</v>
      </c>
      <c r="C3277" t="s">
        <v>22</v>
      </c>
      <c r="D3277" t="s">
        <v>23</v>
      </c>
      <c r="E3277" t="s">
        <v>5</v>
      </c>
      <c r="G3277" t="s">
        <v>24</v>
      </c>
      <c r="H3277">
        <v>1619163</v>
      </c>
      <c r="I3277">
        <v>1619690</v>
      </c>
      <c r="J3277" t="s">
        <v>529</v>
      </c>
      <c r="Q3277" t="s">
        <v>4190</v>
      </c>
      <c r="R3277">
        <v>528</v>
      </c>
    </row>
    <row r="3278" spans="1:20" hidden="1" x14ac:dyDescent="0.55000000000000004">
      <c r="A3278" t="s">
        <v>20</v>
      </c>
      <c r="C3278" t="s">
        <v>22</v>
      </c>
      <c r="D3278" t="s">
        <v>23</v>
      </c>
      <c r="E3278" t="s">
        <v>5</v>
      </c>
      <c r="G3278" t="s">
        <v>24</v>
      </c>
      <c r="H3278">
        <v>1619163</v>
      </c>
      <c r="I3278">
        <v>1619690</v>
      </c>
      <c r="J3278" t="s">
        <v>529</v>
      </c>
      <c r="K3278" t="s">
        <v>4189</v>
      </c>
      <c r="N3278" t="s">
        <v>127</v>
      </c>
      <c r="Q3278" t="s">
        <v>4190</v>
      </c>
      <c r="R3278">
        <v>528</v>
      </c>
      <c r="S3278">
        <v>175</v>
      </c>
    </row>
    <row r="3279" spans="1:20" hidden="1" x14ac:dyDescent="0.55000000000000004">
      <c r="A3279" t="s">
        <v>4566</v>
      </c>
      <c r="B3279" t="s">
        <v>21</v>
      </c>
      <c r="C3279" t="s">
        <v>22</v>
      </c>
      <c r="D3279" t="s">
        <v>23</v>
      </c>
      <c r="E3279" t="s">
        <v>5</v>
      </c>
      <c r="G3279" t="s">
        <v>24</v>
      </c>
      <c r="H3279">
        <v>1619825</v>
      </c>
      <c r="I3279">
        <v>1621000</v>
      </c>
      <c r="J3279" t="s">
        <v>529</v>
      </c>
      <c r="Q3279" t="s">
        <v>4193</v>
      </c>
      <c r="R3279">
        <v>1176</v>
      </c>
    </row>
    <row r="3280" spans="1:20" hidden="1" x14ac:dyDescent="0.55000000000000004">
      <c r="A3280" t="s">
        <v>20</v>
      </c>
      <c r="C3280" t="s">
        <v>22</v>
      </c>
      <c r="D3280" t="s">
        <v>23</v>
      </c>
      <c r="E3280" t="s">
        <v>5</v>
      </c>
      <c r="G3280" t="s">
        <v>24</v>
      </c>
      <c r="H3280">
        <v>1619825</v>
      </c>
      <c r="I3280">
        <v>1621000</v>
      </c>
      <c r="J3280" t="s">
        <v>529</v>
      </c>
      <c r="K3280" t="s">
        <v>4191</v>
      </c>
      <c r="N3280" t="s">
        <v>4192</v>
      </c>
      <c r="Q3280" t="s">
        <v>4193</v>
      </c>
      <c r="R3280">
        <v>1176</v>
      </c>
      <c r="S3280">
        <v>391</v>
      </c>
    </row>
    <row r="3281" spans="1:19" hidden="1" x14ac:dyDescent="0.55000000000000004">
      <c r="A3281" t="s">
        <v>4566</v>
      </c>
      <c r="B3281" t="s">
        <v>21</v>
      </c>
      <c r="C3281" t="s">
        <v>22</v>
      </c>
      <c r="D3281" t="s">
        <v>23</v>
      </c>
      <c r="E3281" t="s">
        <v>5</v>
      </c>
      <c r="G3281" t="s">
        <v>24</v>
      </c>
      <c r="H3281">
        <v>1621059</v>
      </c>
      <c r="I3281">
        <v>1621325</v>
      </c>
      <c r="J3281" t="s">
        <v>65</v>
      </c>
      <c r="Q3281" t="s">
        <v>4195</v>
      </c>
      <c r="R3281">
        <v>267</v>
      </c>
    </row>
    <row r="3282" spans="1:19" x14ac:dyDescent="0.55000000000000004">
      <c r="A3282" t="s">
        <v>20</v>
      </c>
      <c r="C3282" t="s">
        <v>22</v>
      </c>
      <c r="D3282" t="s">
        <v>23</v>
      </c>
      <c r="E3282" t="s">
        <v>5</v>
      </c>
      <c r="G3282" t="s">
        <v>24</v>
      </c>
      <c r="H3282">
        <v>1621059</v>
      </c>
      <c r="I3282">
        <v>1621325</v>
      </c>
      <c r="J3282" t="s">
        <v>65</v>
      </c>
      <c r="K3282" t="s">
        <v>4194</v>
      </c>
      <c r="N3282" t="s">
        <v>54</v>
      </c>
      <c r="Q3282" t="s">
        <v>4195</v>
      </c>
      <c r="R3282">
        <v>267</v>
      </c>
      <c r="S3282">
        <v>88</v>
      </c>
    </row>
    <row r="3283" spans="1:19" hidden="1" x14ac:dyDescent="0.55000000000000004">
      <c r="A3283" t="s">
        <v>4566</v>
      </c>
      <c r="B3283" t="s">
        <v>21</v>
      </c>
      <c r="C3283" t="s">
        <v>22</v>
      </c>
      <c r="D3283" t="s">
        <v>23</v>
      </c>
      <c r="E3283" t="s">
        <v>5</v>
      </c>
      <c r="G3283" t="s">
        <v>24</v>
      </c>
      <c r="H3283">
        <v>1621351</v>
      </c>
      <c r="I3283">
        <v>1622175</v>
      </c>
      <c r="J3283" t="s">
        <v>65</v>
      </c>
      <c r="Q3283" t="s">
        <v>4198</v>
      </c>
      <c r="R3283">
        <v>825</v>
      </c>
    </row>
    <row r="3284" spans="1:19" x14ac:dyDescent="0.55000000000000004">
      <c r="A3284" t="s">
        <v>20</v>
      </c>
      <c r="C3284" t="s">
        <v>22</v>
      </c>
      <c r="D3284" t="s">
        <v>23</v>
      </c>
      <c r="E3284" t="s">
        <v>5</v>
      </c>
      <c r="G3284" t="s">
        <v>24</v>
      </c>
      <c r="H3284">
        <v>1621351</v>
      </c>
      <c r="I3284">
        <v>1622175</v>
      </c>
      <c r="J3284" t="s">
        <v>65</v>
      </c>
      <c r="K3284" t="s">
        <v>4196</v>
      </c>
      <c r="N3284" t="s">
        <v>4197</v>
      </c>
      <c r="Q3284" t="s">
        <v>4198</v>
      </c>
      <c r="R3284">
        <v>825</v>
      </c>
      <c r="S3284">
        <v>274</v>
      </c>
    </row>
    <row r="3285" spans="1:19" hidden="1" x14ac:dyDescent="0.55000000000000004">
      <c r="A3285" t="s">
        <v>4566</v>
      </c>
      <c r="B3285" t="s">
        <v>21</v>
      </c>
      <c r="C3285" t="s">
        <v>22</v>
      </c>
      <c r="D3285" t="s">
        <v>23</v>
      </c>
      <c r="E3285" t="s">
        <v>5</v>
      </c>
      <c r="G3285" t="s">
        <v>24</v>
      </c>
      <c r="H3285">
        <v>1622206</v>
      </c>
      <c r="I3285">
        <v>1622919</v>
      </c>
      <c r="J3285" t="s">
        <v>65</v>
      </c>
      <c r="Q3285" t="s">
        <v>4200</v>
      </c>
      <c r="R3285">
        <v>714</v>
      </c>
    </row>
    <row r="3286" spans="1:19" x14ac:dyDescent="0.55000000000000004">
      <c r="A3286" t="s">
        <v>20</v>
      </c>
      <c r="C3286" t="s">
        <v>22</v>
      </c>
      <c r="D3286" t="s">
        <v>23</v>
      </c>
      <c r="E3286" t="s">
        <v>5</v>
      </c>
      <c r="G3286" t="s">
        <v>24</v>
      </c>
      <c r="H3286">
        <v>1622206</v>
      </c>
      <c r="I3286">
        <v>1622919</v>
      </c>
      <c r="J3286" t="s">
        <v>65</v>
      </c>
      <c r="K3286" t="s">
        <v>4199</v>
      </c>
      <c r="N3286" t="s">
        <v>4051</v>
      </c>
      <c r="Q3286" t="s">
        <v>4200</v>
      </c>
      <c r="R3286">
        <v>714</v>
      </c>
      <c r="S3286">
        <v>237</v>
      </c>
    </row>
    <row r="3287" spans="1:19" hidden="1" x14ac:dyDescent="0.55000000000000004">
      <c r="A3287" t="s">
        <v>4566</v>
      </c>
      <c r="B3287" t="s">
        <v>21</v>
      </c>
      <c r="C3287" t="s">
        <v>22</v>
      </c>
      <c r="D3287" t="s">
        <v>23</v>
      </c>
      <c r="E3287" t="s">
        <v>5</v>
      </c>
      <c r="G3287" t="s">
        <v>24</v>
      </c>
      <c r="H3287">
        <v>1622945</v>
      </c>
      <c r="I3287">
        <v>1624201</v>
      </c>
      <c r="J3287" t="s">
        <v>65</v>
      </c>
      <c r="Q3287" t="s">
        <v>4202</v>
      </c>
      <c r="R3287">
        <v>1257</v>
      </c>
    </row>
    <row r="3288" spans="1:19" x14ac:dyDescent="0.55000000000000004">
      <c r="A3288" t="s">
        <v>20</v>
      </c>
      <c r="C3288" t="s">
        <v>22</v>
      </c>
      <c r="D3288" t="s">
        <v>23</v>
      </c>
      <c r="E3288" t="s">
        <v>5</v>
      </c>
      <c r="G3288" t="s">
        <v>24</v>
      </c>
      <c r="H3288">
        <v>1622945</v>
      </c>
      <c r="I3288">
        <v>1624201</v>
      </c>
      <c r="J3288" t="s">
        <v>65</v>
      </c>
      <c r="K3288" t="s">
        <v>4201</v>
      </c>
      <c r="N3288" t="s">
        <v>54</v>
      </c>
      <c r="Q3288" t="s">
        <v>4202</v>
      </c>
      <c r="R3288">
        <v>1257</v>
      </c>
      <c r="S3288">
        <v>418</v>
      </c>
    </row>
    <row r="3289" spans="1:19" hidden="1" x14ac:dyDescent="0.55000000000000004">
      <c r="A3289" t="s">
        <v>4566</v>
      </c>
      <c r="B3289" t="s">
        <v>21</v>
      </c>
      <c r="C3289" t="s">
        <v>22</v>
      </c>
      <c r="D3289" t="s">
        <v>23</v>
      </c>
      <c r="E3289" t="s">
        <v>5</v>
      </c>
      <c r="G3289" t="s">
        <v>24</v>
      </c>
      <c r="H3289">
        <v>1624207</v>
      </c>
      <c r="I3289">
        <v>1624947</v>
      </c>
      <c r="J3289" t="s">
        <v>65</v>
      </c>
      <c r="Q3289" t="s">
        <v>4205</v>
      </c>
      <c r="R3289">
        <v>741</v>
      </c>
    </row>
    <row r="3290" spans="1:19" x14ac:dyDescent="0.55000000000000004">
      <c r="A3290" t="s">
        <v>20</v>
      </c>
      <c r="C3290" t="s">
        <v>22</v>
      </c>
      <c r="D3290" t="s">
        <v>23</v>
      </c>
      <c r="E3290" t="s">
        <v>5</v>
      </c>
      <c r="G3290" t="s">
        <v>24</v>
      </c>
      <c r="H3290">
        <v>1624207</v>
      </c>
      <c r="I3290">
        <v>1624947</v>
      </c>
      <c r="J3290" t="s">
        <v>65</v>
      </c>
      <c r="K3290" t="s">
        <v>4203</v>
      </c>
      <c r="N3290" t="s">
        <v>4204</v>
      </c>
      <c r="Q3290" t="s">
        <v>4205</v>
      </c>
      <c r="R3290">
        <v>741</v>
      </c>
      <c r="S3290">
        <v>246</v>
      </c>
    </row>
    <row r="3291" spans="1:19" hidden="1" x14ac:dyDescent="0.55000000000000004">
      <c r="A3291" t="s">
        <v>4566</v>
      </c>
      <c r="B3291" t="s">
        <v>21</v>
      </c>
      <c r="C3291" t="s">
        <v>22</v>
      </c>
      <c r="D3291" t="s">
        <v>23</v>
      </c>
      <c r="E3291" t="s">
        <v>5</v>
      </c>
      <c r="G3291" t="s">
        <v>24</v>
      </c>
      <c r="H3291">
        <v>1624970</v>
      </c>
      <c r="I3291">
        <v>1626244</v>
      </c>
      <c r="J3291" t="s">
        <v>65</v>
      </c>
      <c r="Q3291" t="s">
        <v>4208</v>
      </c>
      <c r="R3291">
        <v>1275</v>
      </c>
    </row>
    <row r="3292" spans="1:19" x14ac:dyDescent="0.55000000000000004">
      <c r="A3292" t="s">
        <v>20</v>
      </c>
      <c r="C3292" t="s">
        <v>22</v>
      </c>
      <c r="D3292" t="s">
        <v>23</v>
      </c>
      <c r="E3292" t="s">
        <v>5</v>
      </c>
      <c r="G3292" t="s">
        <v>24</v>
      </c>
      <c r="H3292">
        <v>1624970</v>
      </c>
      <c r="I3292">
        <v>1626244</v>
      </c>
      <c r="J3292" t="s">
        <v>65</v>
      </c>
      <c r="K3292" t="s">
        <v>4206</v>
      </c>
      <c r="N3292" t="s">
        <v>4207</v>
      </c>
      <c r="Q3292" t="s">
        <v>4208</v>
      </c>
      <c r="R3292">
        <v>1275</v>
      </c>
      <c r="S3292">
        <v>424</v>
      </c>
    </row>
    <row r="3293" spans="1:19" hidden="1" x14ac:dyDescent="0.55000000000000004">
      <c r="A3293" t="s">
        <v>4566</v>
      </c>
      <c r="B3293" t="s">
        <v>21</v>
      </c>
      <c r="C3293" t="s">
        <v>22</v>
      </c>
      <c r="D3293" t="s">
        <v>23</v>
      </c>
      <c r="E3293" t="s">
        <v>5</v>
      </c>
      <c r="G3293" t="s">
        <v>24</v>
      </c>
      <c r="H3293">
        <v>1626415</v>
      </c>
      <c r="I3293">
        <v>1627068</v>
      </c>
      <c r="J3293" t="s">
        <v>529</v>
      </c>
      <c r="Q3293" t="s">
        <v>4210</v>
      </c>
      <c r="R3293">
        <v>654</v>
      </c>
    </row>
    <row r="3294" spans="1:19" hidden="1" x14ac:dyDescent="0.55000000000000004">
      <c r="A3294" t="s">
        <v>20</v>
      </c>
      <c r="C3294" t="s">
        <v>22</v>
      </c>
      <c r="D3294" t="s">
        <v>23</v>
      </c>
      <c r="E3294" t="s">
        <v>5</v>
      </c>
      <c r="G3294" t="s">
        <v>24</v>
      </c>
      <c r="H3294">
        <v>1626415</v>
      </c>
      <c r="I3294">
        <v>1627068</v>
      </c>
      <c r="J3294" t="s">
        <v>529</v>
      </c>
      <c r="K3294" t="s">
        <v>4209</v>
      </c>
      <c r="N3294" t="s">
        <v>1073</v>
      </c>
      <c r="Q3294" t="s">
        <v>4210</v>
      </c>
      <c r="R3294">
        <v>654</v>
      </c>
      <c r="S3294">
        <v>217</v>
      </c>
    </row>
    <row r="3295" spans="1:19" hidden="1" x14ac:dyDescent="0.55000000000000004">
      <c r="A3295" t="s">
        <v>4566</v>
      </c>
      <c r="B3295" t="s">
        <v>21</v>
      </c>
      <c r="C3295" t="s">
        <v>22</v>
      </c>
      <c r="D3295" t="s">
        <v>23</v>
      </c>
      <c r="E3295" t="s">
        <v>5</v>
      </c>
      <c r="G3295" t="s">
        <v>24</v>
      </c>
      <c r="H3295">
        <v>1627089</v>
      </c>
      <c r="I3295">
        <v>1628096</v>
      </c>
      <c r="J3295" t="s">
        <v>529</v>
      </c>
      <c r="Q3295" t="s">
        <v>4213</v>
      </c>
      <c r="R3295">
        <v>1008</v>
      </c>
    </row>
    <row r="3296" spans="1:19" hidden="1" x14ac:dyDescent="0.55000000000000004">
      <c r="A3296" t="s">
        <v>20</v>
      </c>
      <c r="C3296" t="s">
        <v>22</v>
      </c>
      <c r="D3296" t="s">
        <v>23</v>
      </c>
      <c r="E3296" t="s">
        <v>5</v>
      </c>
      <c r="G3296" t="s">
        <v>24</v>
      </c>
      <c r="H3296">
        <v>1627089</v>
      </c>
      <c r="I3296">
        <v>1628096</v>
      </c>
      <c r="J3296" t="s">
        <v>529</v>
      </c>
      <c r="K3296" t="s">
        <v>4211</v>
      </c>
      <c r="N3296" t="s">
        <v>4212</v>
      </c>
      <c r="Q3296" t="s">
        <v>4213</v>
      </c>
      <c r="R3296">
        <v>1008</v>
      </c>
      <c r="S3296">
        <v>335</v>
      </c>
    </row>
    <row r="3297" spans="1:20" hidden="1" x14ac:dyDescent="0.55000000000000004">
      <c r="A3297" t="s">
        <v>4566</v>
      </c>
      <c r="B3297" t="s">
        <v>21</v>
      </c>
      <c r="C3297" t="s">
        <v>22</v>
      </c>
      <c r="D3297" t="s">
        <v>23</v>
      </c>
      <c r="E3297" t="s">
        <v>5</v>
      </c>
      <c r="G3297" t="s">
        <v>24</v>
      </c>
      <c r="H3297">
        <v>1628217</v>
      </c>
      <c r="I3297">
        <v>1629101</v>
      </c>
      <c r="J3297" t="s">
        <v>65</v>
      </c>
      <c r="Q3297" t="s">
        <v>4216</v>
      </c>
      <c r="R3297">
        <v>885</v>
      </c>
    </row>
    <row r="3298" spans="1:20" x14ac:dyDescent="0.55000000000000004">
      <c r="A3298" t="s">
        <v>20</v>
      </c>
      <c r="C3298" t="s">
        <v>22</v>
      </c>
      <c r="D3298" t="s">
        <v>23</v>
      </c>
      <c r="E3298" t="s">
        <v>5</v>
      </c>
      <c r="G3298" t="s">
        <v>24</v>
      </c>
      <c r="H3298">
        <v>1628217</v>
      </c>
      <c r="I3298">
        <v>1629101</v>
      </c>
      <c r="J3298" t="s">
        <v>65</v>
      </c>
      <c r="K3298" t="s">
        <v>4214</v>
      </c>
      <c r="N3298" t="s">
        <v>4215</v>
      </c>
      <c r="Q3298" t="s">
        <v>4216</v>
      </c>
      <c r="R3298">
        <v>885</v>
      </c>
      <c r="S3298">
        <v>294</v>
      </c>
    </row>
    <row r="3299" spans="1:20" hidden="1" x14ac:dyDescent="0.55000000000000004">
      <c r="A3299" t="s">
        <v>4566</v>
      </c>
      <c r="B3299" t="s">
        <v>21</v>
      </c>
      <c r="C3299" t="s">
        <v>22</v>
      </c>
      <c r="D3299" t="s">
        <v>23</v>
      </c>
      <c r="E3299" t="s">
        <v>5</v>
      </c>
      <c r="G3299" t="s">
        <v>24</v>
      </c>
      <c r="H3299">
        <v>1629139</v>
      </c>
      <c r="I3299">
        <v>1629534</v>
      </c>
      <c r="J3299" t="s">
        <v>65</v>
      </c>
      <c r="Q3299" t="s">
        <v>4219</v>
      </c>
      <c r="R3299">
        <v>396</v>
      </c>
    </row>
    <row r="3300" spans="1:20" x14ac:dyDescent="0.55000000000000004">
      <c r="A3300" t="s">
        <v>20</v>
      </c>
      <c r="C3300" t="s">
        <v>22</v>
      </c>
      <c r="D3300" t="s">
        <v>23</v>
      </c>
      <c r="E3300" t="s">
        <v>5</v>
      </c>
      <c r="G3300" t="s">
        <v>24</v>
      </c>
      <c r="H3300">
        <v>1629139</v>
      </c>
      <c r="I3300">
        <v>1629534</v>
      </c>
      <c r="J3300" t="s">
        <v>65</v>
      </c>
      <c r="K3300" t="s">
        <v>4217</v>
      </c>
      <c r="N3300" t="s">
        <v>4218</v>
      </c>
      <c r="Q3300" t="s">
        <v>4219</v>
      </c>
      <c r="R3300">
        <v>396</v>
      </c>
      <c r="S3300">
        <v>131</v>
      </c>
    </row>
    <row r="3301" spans="1:20" hidden="1" x14ac:dyDescent="0.55000000000000004">
      <c r="A3301" t="s">
        <v>4566</v>
      </c>
      <c r="B3301" t="s">
        <v>21</v>
      </c>
      <c r="C3301" t="s">
        <v>22</v>
      </c>
      <c r="D3301" t="s">
        <v>23</v>
      </c>
      <c r="E3301" t="s">
        <v>5</v>
      </c>
      <c r="G3301" t="s">
        <v>24</v>
      </c>
      <c r="H3301">
        <v>1629547</v>
      </c>
      <c r="I3301">
        <v>1630455</v>
      </c>
      <c r="J3301" t="s">
        <v>65</v>
      </c>
      <c r="Q3301" t="s">
        <v>4221</v>
      </c>
      <c r="R3301">
        <v>909</v>
      </c>
    </row>
    <row r="3302" spans="1:20" x14ac:dyDescent="0.55000000000000004">
      <c r="A3302" t="s">
        <v>20</v>
      </c>
      <c r="C3302" t="s">
        <v>22</v>
      </c>
      <c r="D3302" t="s">
        <v>23</v>
      </c>
      <c r="E3302" t="s">
        <v>5</v>
      </c>
      <c r="G3302" t="s">
        <v>24</v>
      </c>
      <c r="H3302">
        <v>1629547</v>
      </c>
      <c r="I3302">
        <v>1630455</v>
      </c>
      <c r="J3302" t="s">
        <v>65</v>
      </c>
      <c r="K3302" t="s">
        <v>4220</v>
      </c>
      <c r="N3302" t="s">
        <v>3068</v>
      </c>
      <c r="Q3302" t="s">
        <v>4221</v>
      </c>
      <c r="R3302">
        <v>909</v>
      </c>
      <c r="S3302">
        <v>302</v>
      </c>
    </row>
    <row r="3303" spans="1:20" hidden="1" x14ac:dyDescent="0.55000000000000004">
      <c r="A3303" t="s">
        <v>4566</v>
      </c>
      <c r="B3303" t="s">
        <v>21</v>
      </c>
      <c r="C3303" t="s">
        <v>22</v>
      </c>
      <c r="D3303" t="s">
        <v>23</v>
      </c>
      <c r="E3303" t="s">
        <v>5</v>
      </c>
      <c r="G3303" t="s">
        <v>24</v>
      </c>
      <c r="H3303">
        <v>1630552</v>
      </c>
      <c r="I3303">
        <v>1631550</v>
      </c>
      <c r="J3303" t="s">
        <v>65</v>
      </c>
      <c r="Q3303" t="s">
        <v>4223</v>
      </c>
      <c r="R3303">
        <v>999</v>
      </c>
    </row>
    <row r="3304" spans="1:20" x14ac:dyDescent="0.55000000000000004">
      <c r="A3304" t="s">
        <v>20</v>
      </c>
      <c r="C3304" t="s">
        <v>22</v>
      </c>
      <c r="D3304" t="s">
        <v>23</v>
      </c>
      <c r="E3304" t="s">
        <v>5</v>
      </c>
      <c r="G3304" t="s">
        <v>24</v>
      </c>
      <c r="H3304">
        <v>1630552</v>
      </c>
      <c r="I3304">
        <v>1631550</v>
      </c>
      <c r="J3304" t="s">
        <v>65</v>
      </c>
      <c r="K3304" t="s">
        <v>4222</v>
      </c>
      <c r="N3304" t="s">
        <v>2410</v>
      </c>
      <c r="Q3304" t="s">
        <v>4223</v>
      </c>
      <c r="R3304">
        <v>999</v>
      </c>
      <c r="S3304">
        <v>332</v>
      </c>
    </row>
    <row r="3305" spans="1:20" hidden="1" x14ac:dyDescent="0.55000000000000004">
      <c r="A3305" t="s">
        <v>4566</v>
      </c>
      <c r="B3305" t="s">
        <v>21</v>
      </c>
      <c r="C3305" t="s">
        <v>22</v>
      </c>
      <c r="D3305" t="s">
        <v>23</v>
      </c>
      <c r="E3305" t="s">
        <v>5</v>
      </c>
      <c r="G3305" t="s">
        <v>24</v>
      </c>
      <c r="H3305">
        <v>1631699</v>
      </c>
      <c r="I3305">
        <v>1633042</v>
      </c>
      <c r="J3305" t="s">
        <v>65</v>
      </c>
      <c r="Q3305" t="s">
        <v>4225</v>
      </c>
      <c r="R3305">
        <v>1344</v>
      </c>
    </row>
    <row r="3306" spans="1:20" x14ac:dyDescent="0.55000000000000004">
      <c r="A3306" t="s">
        <v>20</v>
      </c>
      <c r="C3306" t="s">
        <v>22</v>
      </c>
      <c r="D3306" t="s">
        <v>23</v>
      </c>
      <c r="E3306" t="s">
        <v>5</v>
      </c>
      <c r="G3306" t="s">
        <v>24</v>
      </c>
      <c r="H3306">
        <v>1631699</v>
      </c>
      <c r="I3306">
        <v>1633042</v>
      </c>
      <c r="J3306" t="s">
        <v>65</v>
      </c>
      <c r="K3306" t="s">
        <v>4224</v>
      </c>
      <c r="N3306" t="s">
        <v>145</v>
      </c>
      <c r="Q3306" t="s">
        <v>4225</v>
      </c>
      <c r="R3306">
        <v>1344</v>
      </c>
      <c r="S3306">
        <v>447</v>
      </c>
    </row>
    <row r="3307" spans="1:20" hidden="1" x14ac:dyDescent="0.55000000000000004">
      <c r="A3307" t="s">
        <v>4566</v>
      </c>
      <c r="B3307" t="s">
        <v>21</v>
      </c>
      <c r="C3307" t="s">
        <v>22</v>
      </c>
      <c r="D3307" t="s">
        <v>23</v>
      </c>
      <c r="E3307" t="s">
        <v>5</v>
      </c>
      <c r="G3307" t="s">
        <v>24</v>
      </c>
      <c r="H3307">
        <v>1633723</v>
      </c>
      <c r="I3307">
        <v>1635576</v>
      </c>
      <c r="J3307" t="s">
        <v>65</v>
      </c>
      <c r="Q3307" t="s">
        <v>4227</v>
      </c>
      <c r="R3307">
        <v>1854</v>
      </c>
    </row>
    <row r="3308" spans="1:20" x14ac:dyDescent="0.55000000000000004">
      <c r="A3308" t="s">
        <v>20</v>
      </c>
      <c r="C3308" t="s">
        <v>22</v>
      </c>
      <c r="D3308" t="s">
        <v>23</v>
      </c>
      <c r="E3308" t="s">
        <v>5</v>
      </c>
      <c r="G3308" t="s">
        <v>24</v>
      </c>
      <c r="H3308">
        <v>1633723</v>
      </c>
      <c r="I3308">
        <v>1635576</v>
      </c>
      <c r="J3308" t="s">
        <v>65</v>
      </c>
      <c r="K3308" t="s">
        <v>4226</v>
      </c>
      <c r="N3308" t="s">
        <v>79</v>
      </c>
      <c r="Q3308" t="s">
        <v>4227</v>
      </c>
      <c r="R3308">
        <v>1854</v>
      </c>
      <c r="S3308">
        <v>617</v>
      </c>
    </row>
    <row r="3309" spans="1:20" hidden="1" x14ac:dyDescent="0.55000000000000004">
      <c r="A3309" t="s">
        <v>4566</v>
      </c>
      <c r="B3309" t="s">
        <v>4567</v>
      </c>
      <c r="C3309" t="s">
        <v>22</v>
      </c>
      <c r="D3309" t="s">
        <v>23</v>
      </c>
      <c r="E3309" t="s">
        <v>5</v>
      </c>
      <c r="G3309" t="s">
        <v>24</v>
      </c>
      <c r="H3309">
        <v>1635605</v>
      </c>
      <c r="I3309">
        <v>1637565</v>
      </c>
      <c r="J3309" t="s">
        <v>65</v>
      </c>
      <c r="N3309" t="s">
        <v>314</v>
      </c>
      <c r="Q3309" t="s">
        <v>4615</v>
      </c>
      <c r="R3309">
        <v>1961</v>
      </c>
      <c r="T3309" t="s">
        <v>4569</v>
      </c>
    </row>
    <row r="3310" spans="1:20" hidden="1" x14ac:dyDescent="0.55000000000000004">
      <c r="A3310" t="s">
        <v>4566</v>
      </c>
      <c r="B3310" t="s">
        <v>21</v>
      </c>
      <c r="C3310" t="s">
        <v>22</v>
      </c>
      <c r="D3310" t="s">
        <v>23</v>
      </c>
      <c r="E3310" t="s">
        <v>5</v>
      </c>
      <c r="G3310" t="s">
        <v>24</v>
      </c>
      <c r="H3310">
        <v>1637543</v>
      </c>
      <c r="I3310">
        <v>1638640</v>
      </c>
      <c r="J3310" t="s">
        <v>65</v>
      </c>
      <c r="Q3310" t="s">
        <v>4229</v>
      </c>
      <c r="R3310">
        <v>1098</v>
      </c>
    </row>
    <row r="3311" spans="1:20" x14ac:dyDescent="0.55000000000000004">
      <c r="A3311" t="s">
        <v>20</v>
      </c>
      <c r="C3311" t="s">
        <v>22</v>
      </c>
      <c r="D3311" t="s">
        <v>23</v>
      </c>
      <c r="E3311" t="s">
        <v>5</v>
      </c>
      <c r="G3311" t="s">
        <v>24</v>
      </c>
      <c r="H3311">
        <v>1637543</v>
      </c>
      <c r="I3311">
        <v>1638640</v>
      </c>
      <c r="J3311" t="s">
        <v>65</v>
      </c>
      <c r="K3311" t="s">
        <v>4228</v>
      </c>
      <c r="N3311" t="s">
        <v>314</v>
      </c>
      <c r="Q3311" t="s">
        <v>4229</v>
      </c>
      <c r="R3311">
        <v>1098</v>
      </c>
      <c r="S3311">
        <v>365</v>
      </c>
    </row>
    <row r="3312" spans="1:20" hidden="1" x14ac:dyDescent="0.55000000000000004">
      <c r="A3312" t="s">
        <v>4566</v>
      </c>
      <c r="B3312" t="s">
        <v>21</v>
      </c>
      <c r="C3312" t="s">
        <v>22</v>
      </c>
      <c r="D3312" t="s">
        <v>23</v>
      </c>
      <c r="E3312" t="s">
        <v>5</v>
      </c>
      <c r="G3312" t="s">
        <v>24</v>
      </c>
      <c r="H3312">
        <v>1639018</v>
      </c>
      <c r="I3312">
        <v>1639626</v>
      </c>
      <c r="J3312" t="s">
        <v>529</v>
      </c>
      <c r="Q3312" t="s">
        <v>4231</v>
      </c>
      <c r="R3312">
        <v>609</v>
      </c>
    </row>
    <row r="3313" spans="1:19" hidden="1" x14ac:dyDescent="0.55000000000000004">
      <c r="A3313" t="s">
        <v>20</v>
      </c>
      <c r="C3313" t="s">
        <v>22</v>
      </c>
      <c r="D3313" t="s">
        <v>23</v>
      </c>
      <c r="E3313" t="s">
        <v>5</v>
      </c>
      <c r="G3313" t="s">
        <v>24</v>
      </c>
      <c r="H3313">
        <v>1639018</v>
      </c>
      <c r="I3313">
        <v>1639626</v>
      </c>
      <c r="J3313" t="s">
        <v>529</v>
      </c>
      <c r="K3313" t="s">
        <v>4230</v>
      </c>
      <c r="N3313" t="s">
        <v>1055</v>
      </c>
      <c r="Q3313" t="s">
        <v>4231</v>
      </c>
      <c r="R3313">
        <v>609</v>
      </c>
      <c r="S3313">
        <v>202</v>
      </c>
    </row>
    <row r="3314" spans="1:19" hidden="1" x14ac:dyDescent="0.55000000000000004">
      <c r="A3314" t="s">
        <v>4566</v>
      </c>
      <c r="B3314" t="s">
        <v>21</v>
      </c>
      <c r="C3314" t="s">
        <v>22</v>
      </c>
      <c r="D3314" t="s">
        <v>23</v>
      </c>
      <c r="E3314" t="s">
        <v>5</v>
      </c>
      <c r="G3314" t="s">
        <v>24</v>
      </c>
      <c r="H3314">
        <v>1639677</v>
      </c>
      <c r="I3314">
        <v>1640330</v>
      </c>
      <c r="J3314" t="s">
        <v>65</v>
      </c>
      <c r="Q3314" t="s">
        <v>4233</v>
      </c>
      <c r="R3314">
        <v>654</v>
      </c>
    </row>
    <row r="3315" spans="1:19" x14ac:dyDescent="0.55000000000000004">
      <c r="A3315" t="s">
        <v>20</v>
      </c>
      <c r="C3315" t="s">
        <v>22</v>
      </c>
      <c r="D3315" t="s">
        <v>23</v>
      </c>
      <c r="E3315" t="s">
        <v>5</v>
      </c>
      <c r="G3315" t="s">
        <v>24</v>
      </c>
      <c r="H3315">
        <v>1639677</v>
      </c>
      <c r="I3315">
        <v>1640330</v>
      </c>
      <c r="J3315" t="s">
        <v>65</v>
      </c>
      <c r="K3315" t="s">
        <v>4232</v>
      </c>
      <c r="N3315" t="s">
        <v>54</v>
      </c>
      <c r="Q3315" t="s">
        <v>4233</v>
      </c>
      <c r="R3315">
        <v>654</v>
      </c>
      <c r="S3315">
        <v>217</v>
      </c>
    </row>
    <row r="3316" spans="1:19" hidden="1" x14ac:dyDescent="0.55000000000000004">
      <c r="A3316" t="s">
        <v>4566</v>
      </c>
      <c r="B3316" t="s">
        <v>21</v>
      </c>
      <c r="C3316" t="s">
        <v>22</v>
      </c>
      <c r="D3316" t="s">
        <v>23</v>
      </c>
      <c r="E3316" t="s">
        <v>5</v>
      </c>
      <c r="G3316" t="s">
        <v>24</v>
      </c>
      <c r="H3316">
        <v>1640551</v>
      </c>
      <c r="I3316">
        <v>1641144</v>
      </c>
      <c r="J3316" t="s">
        <v>65</v>
      </c>
      <c r="Q3316" t="s">
        <v>4236</v>
      </c>
      <c r="R3316">
        <v>594</v>
      </c>
    </row>
    <row r="3317" spans="1:19" x14ac:dyDescent="0.55000000000000004">
      <c r="A3317" t="s">
        <v>20</v>
      </c>
      <c r="C3317" t="s">
        <v>22</v>
      </c>
      <c r="D3317" t="s">
        <v>23</v>
      </c>
      <c r="E3317" t="s">
        <v>5</v>
      </c>
      <c r="G3317" t="s">
        <v>24</v>
      </c>
      <c r="H3317">
        <v>1640551</v>
      </c>
      <c r="I3317">
        <v>1641144</v>
      </c>
      <c r="J3317" t="s">
        <v>65</v>
      </c>
      <c r="K3317" t="s">
        <v>4234</v>
      </c>
      <c r="N3317" t="s">
        <v>4235</v>
      </c>
      <c r="Q3317" t="s">
        <v>4236</v>
      </c>
      <c r="R3317">
        <v>594</v>
      </c>
      <c r="S3317">
        <v>197</v>
      </c>
    </row>
    <row r="3318" spans="1:19" hidden="1" x14ac:dyDescent="0.55000000000000004">
      <c r="A3318" t="s">
        <v>4566</v>
      </c>
      <c r="B3318" t="s">
        <v>21</v>
      </c>
      <c r="C3318" t="s">
        <v>22</v>
      </c>
      <c r="D3318" t="s">
        <v>23</v>
      </c>
      <c r="E3318" t="s">
        <v>5</v>
      </c>
      <c r="G3318" t="s">
        <v>24</v>
      </c>
      <c r="H3318">
        <v>1641416</v>
      </c>
      <c r="I3318">
        <v>1642048</v>
      </c>
      <c r="J3318" t="s">
        <v>65</v>
      </c>
      <c r="Q3318" t="s">
        <v>4238</v>
      </c>
      <c r="R3318">
        <v>633</v>
      </c>
    </row>
    <row r="3319" spans="1:19" x14ac:dyDescent="0.55000000000000004">
      <c r="A3319" t="s">
        <v>20</v>
      </c>
      <c r="C3319" t="s">
        <v>22</v>
      </c>
      <c r="D3319" t="s">
        <v>23</v>
      </c>
      <c r="E3319" t="s">
        <v>5</v>
      </c>
      <c r="G3319" t="s">
        <v>24</v>
      </c>
      <c r="H3319">
        <v>1641416</v>
      </c>
      <c r="I3319">
        <v>1642048</v>
      </c>
      <c r="J3319" t="s">
        <v>65</v>
      </c>
      <c r="K3319" t="s">
        <v>4237</v>
      </c>
      <c r="N3319" t="s">
        <v>252</v>
      </c>
      <c r="Q3319" t="s">
        <v>4238</v>
      </c>
      <c r="R3319">
        <v>633</v>
      </c>
      <c r="S3319">
        <v>210</v>
      </c>
    </row>
    <row r="3320" spans="1:19" hidden="1" x14ac:dyDescent="0.55000000000000004">
      <c r="A3320" t="s">
        <v>4566</v>
      </c>
      <c r="B3320" t="s">
        <v>21</v>
      </c>
      <c r="C3320" t="s">
        <v>22</v>
      </c>
      <c r="D3320" t="s">
        <v>23</v>
      </c>
      <c r="E3320" t="s">
        <v>5</v>
      </c>
      <c r="G3320" t="s">
        <v>24</v>
      </c>
      <c r="H3320">
        <v>1642176</v>
      </c>
      <c r="I3320">
        <v>1642862</v>
      </c>
      <c r="J3320" t="s">
        <v>65</v>
      </c>
      <c r="Q3320" t="s">
        <v>4241</v>
      </c>
      <c r="R3320">
        <v>687</v>
      </c>
    </row>
    <row r="3321" spans="1:19" x14ac:dyDescent="0.55000000000000004">
      <c r="A3321" t="s">
        <v>20</v>
      </c>
      <c r="C3321" t="s">
        <v>22</v>
      </c>
      <c r="D3321" t="s">
        <v>23</v>
      </c>
      <c r="E3321" t="s">
        <v>5</v>
      </c>
      <c r="G3321" t="s">
        <v>24</v>
      </c>
      <c r="H3321">
        <v>1642176</v>
      </c>
      <c r="I3321">
        <v>1642862</v>
      </c>
      <c r="J3321" t="s">
        <v>65</v>
      </c>
      <c r="K3321" t="s">
        <v>4239</v>
      </c>
      <c r="N3321" t="s">
        <v>4240</v>
      </c>
      <c r="Q3321" t="s">
        <v>4241</v>
      </c>
      <c r="R3321">
        <v>687</v>
      </c>
      <c r="S3321">
        <v>228</v>
      </c>
    </row>
    <row r="3322" spans="1:19" hidden="1" x14ac:dyDescent="0.55000000000000004">
      <c r="A3322" t="s">
        <v>4566</v>
      </c>
      <c r="B3322" t="s">
        <v>21</v>
      </c>
      <c r="C3322" t="s">
        <v>22</v>
      </c>
      <c r="D3322" t="s">
        <v>23</v>
      </c>
      <c r="E3322" t="s">
        <v>5</v>
      </c>
      <c r="G3322" t="s">
        <v>24</v>
      </c>
      <c r="H3322">
        <v>1642992</v>
      </c>
      <c r="I3322">
        <v>1643681</v>
      </c>
      <c r="J3322" t="s">
        <v>65</v>
      </c>
      <c r="O3322" t="s">
        <v>4244</v>
      </c>
      <c r="Q3322" t="s">
        <v>4245</v>
      </c>
      <c r="R3322">
        <v>690</v>
      </c>
    </row>
    <row r="3323" spans="1:19" x14ac:dyDescent="0.55000000000000004">
      <c r="A3323" t="s">
        <v>20</v>
      </c>
      <c r="C3323" t="s">
        <v>22</v>
      </c>
      <c r="D3323" t="s">
        <v>23</v>
      </c>
      <c r="E3323" t="s">
        <v>5</v>
      </c>
      <c r="G3323" t="s">
        <v>24</v>
      </c>
      <c r="H3323">
        <v>1642992</v>
      </c>
      <c r="I3323">
        <v>1643681</v>
      </c>
      <c r="J3323" t="s">
        <v>65</v>
      </c>
      <c r="K3323" t="s">
        <v>4242</v>
      </c>
      <c r="N3323" t="s">
        <v>4243</v>
      </c>
      <c r="O3323" t="s">
        <v>4244</v>
      </c>
      <c r="Q3323" t="s">
        <v>4245</v>
      </c>
      <c r="R3323">
        <v>690</v>
      </c>
      <c r="S3323">
        <v>229</v>
      </c>
    </row>
    <row r="3324" spans="1:19" hidden="1" x14ac:dyDescent="0.55000000000000004">
      <c r="A3324" t="s">
        <v>4566</v>
      </c>
      <c r="B3324" t="s">
        <v>21</v>
      </c>
      <c r="C3324" t="s">
        <v>22</v>
      </c>
      <c r="D3324" t="s">
        <v>23</v>
      </c>
      <c r="E3324" t="s">
        <v>5</v>
      </c>
      <c r="G3324" t="s">
        <v>24</v>
      </c>
      <c r="H3324">
        <v>1643803</v>
      </c>
      <c r="I3324">
        <v>1644708</v>
      </c>
      <c r="J3324" t="s">
        <v>65</v>
      </c>
      <c r="Q3324" t="s">
        <v>4247</v>
      </c>
      <c r="R3324">
        <v>906</v>
      </c>
    </row>
    <row r="3325" spans="1:19" x14ac:dyDescent="0.55000000000000004">
      <c r="A3325" t="s">
        <v>20</v>
      </c>
      <c r="C3325" t="s">
        <v>22</v>
      </c>
      <c r="D3325" t="s">
        <v>23</v>
      </c>
      <c r="E3325" t="s">
        <v>5</v>
      </c>
      <c r="G3325" t="s">
        <v>24</v>
      </c>
      <c r="H3325">
        <v>1643803</v>
      </c>
      <c r="I3325">
        <v>1644708</v>
      </c>
      <c r="J3325" t="s">
        <v>65</v>
      </c>
      <c r="K3325" t="s">
        <v>4246</v>
      </c>
      <c r="N3325" t="s">
        <v>54</v>
      </c>
      <c r="Q3325" t="s">
        <v>4247</v>
      </c>
      <c r="R3325">
        <v>906</v>
      </c>
      <c r="S3325">
        <v>301</v>
      </c>
    </row>
    <row r="3326" spans="1:19" hidden="1" x14ac:dyDescent="0.55000000000000004">
      <c r="A3326" t="s">
        <v>4566</v>
      </c>
      <c r="B3326" t="s">
        <v>21</v>
      </c>
      <c r="C3326" t="s">
        <v>22</v>
      </c>
      <c r="D3326" t="s">
        <v>23</v>
      </c>
      <c r="E3326" t="s">
        <v>5</v>
      </c>
      <c r="G3326" t="s">
        <v>24</v>
      </c>
      <c r="H3326">
        <v>1644864</v>
      </c>
      <c r="I3326">
        <v>1646039</v>
      </c>
      <c r="J3326" t="s">
        <v>529</v>
      </c>
      <c r="Q3326" t="s">
        <v>4250</v>
      </c>
      <c r="R3326">
        <v>1176</v>
      </c>
    </row>
    <row r="3327" spans="1:19" hidden="1" x14ac:dyDescent="0.55000000000000004">
      <c r="A3327" t="s">
        <v>20</v>
      </c>
      <c r="C3327" t="s">
        <v>22</v>
      </c>
      <c r="D3327" t="s">
        <v>23</v>
      </c>
      <c r="E3327" t="s">
        <v>5</v>
      </c>
      <c r="G3327" t="s">
        <v>24</v>
      </c>
      <c r="H3327">
        <v>1644864</v>
      </c>
      <c r="I3327">
        <v>1646039</v>
      </c>
      <c r="J3327" t="s">
        <v>529</v>
      </c>
      <c r="K3327" t="s">
        <v>4248</v>
      </c>
      <c r="N3327" t="s">
        <v>4249</v>
      </c>
      <c r="Q3327" t="s">
        <v>4250</v>
      </c>
      <c r="R3327">
        <v>1176</v>
      </c>
      <c r="S3327">
        <v>391</v>
      </c>
    </row>
    <row r="3328" spans="1:19" hidden="1" x14ac:dyDescent="0.55000000000000004">
      <c r="A3328" t="s">
        <v>4566</v>
      </c>
      <c r="B3328" t="s">
        <v>21</v>
      </c>
      <c r="C3328" t="s">
        <v>22</v>
      </c>
      <c r="D3328" t="s">
        <v>23</v>
      </c>
      <c r="E3328" t="s">
        <v>5</v>
      </c>
      <c r="G3328" t="s">
        <v>24</v>
      </c>
      <c r="H3328">
        <v>1646181</v>
      </c>
      <c r="I3328">
        <v>1646513</v>
      </c>
      <c r="J3328" t="s">
        <v>65</v>
      </c>
      <c r="Q3328" t="s">
        <v>4253</v>
      </c>
      <c r="R3328">
        <v>333</v>
      </c>
    </row>
    <row r="3329" spans="1:19" x14ac:dyDescent="0.55000000000000004">
      <c r="A3329" t="s">
        <v>20</v>
      </c>
      <c r="C3329" t="s">
        <v>22</v>
      </c>
      <c r="D3329" t="s">
        <v>23</v>
      </c>
      <c r="E3329" t="s">
        <v>5</v>
      </c>
      <c r="G3329" t="s">
        <v>24</v>
      </c>
      <c r="H3329">
        <v>1646181</v>
      </c>
      <c r="I3329">
        <v>1646513</v>
      </c>
      <c r="J3329" t="s">
        <v>65</v>
      </c>
      <c r="K3329" t="s">
        <v>4251</v>
      </c>
      <c r="N3329" t="s">
        <v>4252</v>
      </c>
      <c r="Q3329" t="s">
        <v>4253</v>
      </c>
      <c r="R3329">
        <v>333</v>
      </c>
      <c r="S3329">
        <v>110</v>
      </c>
    </row>
    <row r="3330" spans="1:19" hidden="1" x14ac:dyDescent="0.55000000000000004">
      <c r="A3330" t="s">
        <v>4566</v>
      </c>
      <c r="B3330" t="s">
        <v>21</v>
      </c>
      <c r="C3330" t="s">
        <v>22</v>
      </c>
      <c r="D3330" t="s">
        <v>23</v>
      </c>
      <c r="E3330" t="s">
        <v>5</v>
      </c>
      <c r="G3330" t="s">
        <v>24</v>
      </c>
      <c r="H3330">
        <v>1646534</v>
      </c>
      <c r="I3330">
        <v>1647322</v>
      </c>
      <c r="J3330" t="s">
        <v>65</v>
      </c>
      <c r="Q3330" t="s">
        <v>4256</v>
      </c>
      <c r="R3330">
        <v>789</v>
      </c>
    </row>
    <row r="3331" spans="1:19" x14ac:dyDescent="0.55000000000000004">
      <c r="A3331" t="s">
        <v>20</v>
      </c>
      <c r="C3331" t="s">
        <v>22</v>
      </c>
      <c r="D3331" t="s">
        <v>23</v>
      </c>
      <c r="E3331" t="s">
        <v>5</v>
      </c>
      <c r="G3331" t="s">
        <v>24</v>
      </c>
      <c r="H3331">
        <v>1646534</v>
      </c>
      <c r="I3331">
        <v>1647322</v>
      </c>
      <c r="J3331" t="s">
        <v>65</v>
      </c>
      <c r="K3331" t="s">
        <v>4254</v>
      </c>
      <c r="N3331" t="s">
        <v>4255</v>
      </c>
      <c r="Q3331" t="s">
        <v>4256</v>
      </c>
      <c r="R3331">
        <v>789</v>
      </c>
      <c r="S3331">
        <v>262</v>
      </c>
    </row>
    <row r="3332" spans="1:19" hidden="1" x14ac:dyDescent="0.55000000000000004">
      <c r="A3332" t="s">
        <v>4566</v>
      </c>
      <c r="B3332" t="s">
        <v>21</v>
      </c>
      <c r="C3332" t="s">
        <v>22</v>
      </c>
      <c r="D3332" t="s">
        <v>23</v>
      </c>
      <c r="E3332" t="s">
        <v>5</v>
      </c>
      <c r="G3332" t="s">
        <v>24</v>
      </c>
      <c r="H3332">
        <v>1647454</v>
      </c>
      <c r="I3332">
        <v>1648710</v>
      </c>
      <c r="J3332" t="s">
        <v>65</v>
      </c>
      <c r="Q3332" t="s">
        <v>4259</v>
      </c>
      <c r="R3332">
        <v>1257</v>
      </c>
    </row>
    <row r="3333" spans="1:19" x14ac:dyDescent="0.55000000000000004">
      <c r="A3333" t="s">
        <v>20</v>
      </c>
      <c r="C3333" t="s">
        <v>22</v>
      </c>
      <c r="D3333" t="s">
        <v>23</v>
      </c>
      <c r="E3333" t="s">
        <v>5</v>
      </c>
      <c r="G3333" t="s">
        <v>24</v>
      </c>
      <c r="H3333">
        <v>1647454</v>
      </c>
      <c r="I3333">
        <v>1648710</v>
      </c>
      <c r="J3333" t="s">
        <v>65</v>
      </c>
      <c r="K3333" t="s">
        <v>4257</v>
      </c>
      <c r="N3333" t="s">
        <v>4258</v>
      </c>
      <c r="Q3333" t="s">
        <v>4259</v>
      </c>
      <c r="R3333">
        <v>1257</v>
      </c>
      <c r="S3333">
        <v>418</v>
      </c>
    </row>
    <row r="3334" spans="1:19" hidden="1" x14ac:dyDescent="0.55000000000000004">
      <c r="A3334" t="s">
        <v>4566</v>
      </c>
      <c r="B3334" t="s">
        <v>21</v>
      </c>
      <c r="C3334" t="s">
        <v>22</v>
      </c>
      <c r="D3334" t="s">
        <v>23</v>
      </c>
      <c r="E3334" t="s">
        <v>5</v>
      </c>
      <c r="G3334" t="s">
        <v>24</v>
      </c>
      <c r="H3334">
        <v>1648891</v>
      </c>
      <c r="I3334">
        <v>1650027</v>
      </c>
      <c r="J3334" t="s">
        <v>65</v>
      </c>
      <c r="Q3334" t="s">
        <v>4261</v>
      </c>
      <c r="R3334">
        <v>1137</v>
      </c>
    </row>
    <row r="3335" spans="1:19" x14ac:dyDescent="0.55000000000000004">
      <c r="A3335" t="s">
        <v>20</v>
      </c>
      <c r="C3335" t="s">
        <v>22</v>
      </c>
      <c r="D3335" t="s">
        <v>23</v>
      </c>
      <c r="E3335" t="s">
        <v>5</v>
      </c>
      <c r="G3335" t="s">
        <v>24</v>
      </c>
      <c r="H3335">
        <v>1648891</v>
      </c>
      <c r="I3335">
        <v>1650027</v>
      </c>
      <c r="J3335" t="s">
        <v>65</v>
      </c>
      <c r="K3335" t="s">
        <v>4260</v>
      </c>
      <c r="N3335" t="s">
        <v>1842</v>
      </c>
      <c r="Q3335" t="s">
        <v>4261</v>
      </c>
      <c r="R3335">
        <v>1137</v>
      </c>
      <c r="S3335">
        <v>378</v>
      </c>
    </row>
    <row r="3336" spans="1:19" hidden="1" x14ac:dyDescent="0.55000000000000004">
      <c r="A3336" t="s">
        <v>4566</v>
      </c>
      <c r="B3336" t="s">
        <v>21</v>
      </c>
      <c r="C3336" t="s">
        <v>22</v>
      </c>
      <c r="D3336" t="s">
        <v>23</v>
      </c>
      <c r="E3336" t="s">
        <v>5</v>
      </c>
      <c r="G3336" t="s">
        <v>24</v>
      </c>
      <c r="H3336">
        <v>1650039</v>
      </c>
      <c r="I3336">
        <v>1650728</v>
      </c>
      <c r="J3336" t="s">
        <v>65</v>
      </c>
      <c r="Q3336" t="s">
        <v>4263</v>
      </c>
      <c r="R3336">
        <v>690</v>
      </c>
    </row>
    <row r="3337" spans="1:19" x14ac:dyDescent="0.55000000000000004">
      <c r="A3337" t="s">
        <v>20</v>
      </c>
      <c r="C3337" t="s">
        <v>22</v>
      </c>
      <c r="D3337" t="s">
        <v>23</v>
      </c>
      <c r="E3337" t="s">
        <v>5</v>
      </c>
      <c r="G3337" t="s">
        <v>24</v>
      </c>
      <c r="H3337">
        <v>1650039</v>
      </c>
      <c r="I3337">
        <v>1650728</v>
      </c>
      <c r="J3337" t="s">
        <v>65</v>
      </c>
      <c r="K3337" t="s">
        <v>4262</v>
      </c>
      <c r="N3337" t="s">
        <v>1895</v>
      </c>
      <c r="Q3337" t="s">
        <v>4263</v>
      </c>
      <c r="R3337">
        <v>690</v>
      </c>
      <c r="S3337">
        <v>229</v>
      </c>
    </row>
    <row r="3338" spans="1:19" hidden="1" x14ac:dyDescent="0.55000000000000004">
      <c r="A3338" t="s">
        <v>4566</v>
      </c>
      <c r="B3338" t="s">
        <v>21</v>
      </c>
      <c r="C3338" t="s">
        <v>22</v>
      </c>
      <c r="D3338" t="s">
        <v>23</v>
      </c>
      <c r="E3338" t="s">
        <v>5</v>
      </c>
      <c r="G3338" t="s">
        <v>24</v>
      </c>
      <c r="H3338">
        <v>1650811</v>
      </c>
      <c r="I3338">
        <v>1651308</v>
      </c>
      <c r="J3338" t="s">
        <v>65</v>
      </c>
      <c r="Q3338" t="s">
        <v>4266</v>
      </c>
      <c r="R3338">
        <v>498</v>
      </c>
    </row>
    <row r="3339" spans="1:19" x14ac:dyDescent="0.55000000000000004">
      <c r="A3339" t="s">
        <v>20</v>
      </c>
      <c r="C3339" t="s">
        <v>22</v>
      </c>
      <c r="D3339" t="s">
        <v>23</v>
      </c>
      <c r="E3339" t="s">
        <v>5</v>
      </c>
      <c r="G3339" t="s">
        <v>24</v>
      </c>
      <c r="H3339">
        <v>1650811</v>
      </c>
      <c r="I3339">
        <v>1651308</v>
      </c>
      <c r="J3339" t="s">
        <v>65</v>
      </c>
      <c r="K3339" t="s">
        <v>4264</v>
      </c>
      <c r="N3339" t="s">
        <v>4265</v>
      </c>
      <c r="Q3339" t="s">
        <v>4266</v>
      </c>
      <c r="R3339">
        <v>498</v>
      </c>
      <c r="S3339">
        <v>165</v>
      </c>
    </row>
    <row r="3340" spans="1:19" hidden="1" x14ac:dyDescent="0.55000000000000004">
      <c r="A3340" t="s">
        <v>4566</v>
      </c>
      <c r="B3340" t="s">
        <v>21</v>
      </c>
      <c r="C3340" t="s">
        <v>22</v>
      </c>
      <c r="D3340" t="s">
        <v>23</v>
      </c>
      <c r="E3340" t="s">
        <v>5</v>
      </c>
      <c r="G3340" t="s">
        <v>24</v>
      </c>
      <c r="H3340">
        <v>1651439</v>
      </c>
      <c r="I3340">
        <v>1652581</v>
      </c>
      <c r="J3340" t="s">
        <v>65</v>
      </c>
      <c r="Q3340" t="s">
        <v>4269</v>
      </c>
      <c r="R3340">
        <v>1143</v>
      </c>
    </row>
    <row r="3341" spans="1:19" x14ac:dyDescent="0.55000000000000004">
      <c r="A3341" t="s">
        <v>20</v>
      </c>
      <c r="C3341" t="s">
        <v>22</v>
      </c>
      <c r="D3341" t="s">
        <v>23</v>
      </c>
      <c r="E3341" t="s">
        <v>5</v>
      </c>
      <c r="G3341" t="s">
        <v>24</v>
      </c>
      <c r="H3341">
        <v>1651439</v>
      </c>
      <c r="I3341">
        <v>1652581</v>
      </c>
      <c r="J3341" t="s">
        <v>65</v>
      </c>
      <c r="K3341" t="s">
        <v>4267</v>
      </c>
      <c r="N3341" t="s">
        <v>4268</v>
      </c>
      <c r="Q3341" t="s">
        <v>4269</v>
      </c>
      <c r="R3341">
        <v>1143</v>
      </c>
      <c r="S3341">
        <v>380</v>
      </c>
    </row>
    <row r="3342" spans="1:19" hidden="1" x14ac:dyDescent="0.55000000000000004">
      <c r="A3342" t="s">
        <v>4566</v>
      </c>
      <c r="B3342" t="s">
        <v>21</v>
      </c>
      <c r="C3342" t="s">
        <v>22</v>
      </c>
      <c r="D3342" t="s">
        <v>23</v>
      </c>
      <c r="E3342" t="s">
        <v>5</v>
      </c>
      <c r="G3342" t="s">
        <v>24</v>
      </c>
      <c r="H3342">
        <v>1652603</v>
      </c>
      <c r="I3342">
        <v>1653307</v>
      </c>
      <c r="J3342" t="s">
        <v>65</v>
      </c>
      <c r="Q3342" t="s">
        <v>4271</v>
      </c>
      <c r="R3342">
        <v>705</v>
      </c>
    </row>
    <row r="3343" spans="1:19" x14ac:dyDescent="0.55000000000000004">
      <c r="A3343" t="s">
        <v>20</v>
      </c>
      <c r="C3343" t="s">
        <v>22</v>
      </c>
      <c r="D3343" t="s">
        <v>23</v>
      </c>
      <c r="E3343" t="s">
        <v>5</v>
      </c>
      <c r="G3343" t="s">
        <v>24</v>
      </c>
      <c r="H3343">
        <v>1652603</v>
      </c>
      <c r="I3343">
        <v>1653307</v>
      </c>
      <c r="J3343" t="s">
        <v>65</v>
      </c>
      <c r="K3343" t="s">
        <v>4270</v>
      </c>
      <c r="N3343" t="s">
        <v>67</v>
      </c>
      <c r="Q3343" t="s">
        <v>4271</v>
      </c>
      <c r="R3343">
        <v>705</v>
      </c>
      <c r="S3343">
        <v>234</v>
      </c>
    </row>
    <row r="3344" spans="1:19" hidden="1" x14ac:dyDescent="0.55000000000000004">
      <c r="A3344" t="s">
        <v>4566</v>
      </c>
      <c r="B3344" t="s">
        <v>21</v>
      </c>
      <c r="C3344" t="s">
        <v>22</v>
      </c>
      <c r="D3344" t="s">
        <v>23</v>
      </c>
      <c r="E3344" t="s">
        <v>5</v>
      </c>
      <c r="G3344" t="s">
        <v>24</v>
      </c>
      <c r="H3344">
        <v>1653336</v>
      </c>
      <c r="I3344">
        <v>1654442</v>
      </c>
      <c r="J3344" t="s">
        <v>65</v>
      </c>
      <c r="Q3344" t="s">
        <v>4274</v>
      </c>
      <c r="R3344">
        <v>1107</v>
      </c>
    </row>
    <row r="3345" spans="1:19" x14ac:dyDescent="0.55000000000000004">
      <c r="A3345" t="s">
        <v>20</v>
      </c>
      <c r="C3345" t="s">
        <v>22</v>
      </c>
      <c r="D3345" t="s">
        <v>23</v>
      </c>
      <c r="E3345" t="s">
        <v>5</v>
      </c>
      <c r="G3345" t="s">
        <v>24</v>
      </c>
      <c r="H3345">
        <v>1653336</v>
      </c>
      <c r="I3345">
        <v>1654442</v>
      </c>
      <c r="J3345" t="s">
        <v>65</v>
      </c>
      <c r="K3345" t="s">
        <v>4272</v>
      </c>
      <c r="N3345" t="s">
        <v>4273</v>
      </c>
      <c r="Q3345" t="s">
        <v>4274</v>
      </c>
      <c r="R3345">
        <v>1107</v>
      </c>
      <c r="S3345">
        <v>368</v>
      </c>
    </row>
    <row r="3346" spans="1:19" hidden="1" x14ac:dyDescent="0.55000000000000004">
      <c r="A3346" t="s">
        <v>4566</v>
      </c>
      <c r="B3346" t="s">
        <v>21</v>
      </c>
      <c r="C3346" t="s">
        <v>22</v>
      </c>
      <c r="D3346" t="s">
        <v>23</v>
      </c>
      <c r="E3346" t="s">
        <v>5</v>
      </c>
      <c r="G3346" t="s">
        <v>24</v>
      </c>
      <c r="H3346">
        <v>1654659</v>
      </c>
      <c r="I3346">
        <v>1654844</v>
      </c>
      <c r="J3346" t="s">
        <v>65</v>
      </c>
      <c r="Q3346" t="s">
        <v>4276</v>
      </c>
      <c r="R3346">
        <v>186</v>
      </c>
    </row>
    <row r="3347" spans="1:19" x14ac:dyDescent="0.55000000000000004">
      <c r="A3347" t="s">
        <v>20</v>
      </c>
      <c r="C3347" t="s">
        <v>22</v>
      </c>
      <c r="D3347" t="s">
        <v>23</v>
      </c>
      <c r="E3347" t="s">
        <v>5</v>
      </c>
      <c r="G3347" t="s">
        <v>24</v>
      </c>
      <c r="H3347">
        <v>1654659</v>
      </c>
      <c r="I3347">
        <v>1654844</v>
      </c>
      <c r="J3347" t="s">
        <v>65</v>
      </c>
      <c r="K3347" t="s">
        <v>4275</v>
      </c>
      <c r="N3347" t="s">
        <v>54</v>
      </c>
      <c r="Q3347" t="s">
        <v>4276</v>
      </c>
      <c r="R3347">
        <v>186</v>
      </c>
      <c r="S3347">
        <v>61</v>
      </c>
    </row>
    <row r="3348" spans="1:19" hidden="1" x14ac:dyDescent="0.55000000000000004">
      <c r="A3348" t="s">
        <v>4566</v>
      </c>
      <c r="B3348" t="s">
        <v>21</v>
      </c>
      <c r="C3348" t="s">
        <v>22</v>
      </c>
      <c r="D3348" t="s">
        <v>23</v>
      </c>
      <c r="E3348" t="s">
        <v>5</v>
      </c>
      <c r="G3348" t="s">
        <v>24</v>
      </c>
      <c r="H3348">
        <v>1654858</v>
      </c>
      <c r="I3348">
        <v>1655709</v>
      </c>
      <c r="J3348" t="s">
        <v>65</v>
      </c>
      <c r="Q3348" t="s">
        <v>4279</v>
      </c>
      <c r="R3348">
        <v>852</v>
      </c>
    </row>
    <row r="3349" spans="1:19" x14ac:dyDescent="0.55000000000000004">
      <c r="A3349" t="s">
        <v>20</v>
      </c>
      <c r="C3349" t="s">
        <v>22</v>
      </c>
      <c r="D3349" t="s">
        <v>23</v>
      </c>
      <c r="E3349" t="s">
        <v>5</v>
      </c>
      <c r="G3349" t="s">
        <v>24</v>
      </c>
      <c r="H3349">
        <v>1654858</v>
      </c>
      <c r="I3349">
        <v>1655709</v>
      </c>
      <c r="J3349" t="s">
        <v>65</v>
      </c>
      <c r="K3349" t="s">
        <v>4277</v>
      </c>
      <c r="N3349" t="s">
        <v>4278</v>
      </c>
      <c r="Q3349" t="s">
        <v>4279</v>
      </c>
      <c r="R3349">
        <v>852</v>
      </c>
      <c r="S3349">
        <v>283</v>
      </c>
    </row>
    <row r="3350" spans="1:19" hidden="1" x14ac:dyDescent="0.55000000000000004">
      <c r="A3350" t="s">
        <v>4566</v>
      </c>
      <c r="B3350" t="s">
        <v>21</v>
      </c>
      <c r="C3350" t="s">
        <v>22</v>
      </c>
      <c r="D3350" t="s">
        <v>23</v>
      </c>
      <c r="E3350" t="s">
        <v>5</v>
      </c>
      <c r="G3350" t="s">
        <v>24</v>
      </c>
      <c r="H3350">
        <v>1655722</v>
      </c>
      <c r="I3350">
        <v>1656453</v>
      </c>
      <c r="J3350" t="s">
        <v>65</v>
      </c>
      <c r="Q3350" t="s">
        <v>4281</v>
      </c>
      <c r="R3350">
        <v>732</v>
      </c>
    </row>
    <row r="3351" spans="1:19" x14ac:dyDescent="0.55000000000000004">
      <c r="A3351" t="s">
        <v>20</v>
      </c>
      <c r="C3351" t="s">
        <v>22</v>
      </c>
      <c r="D3351" t="s">
        <v>23</v>
      </c>
      <c r="E3351" t="s">
        <v>5</v>
      </c>
      <c r="G3351" t="s">
        <v>24</v>
      </c>
      <c r="H3351">
        <v>1655722</v>
      </c>
      <c r="I3351">
        <v>1656453</v>
      </c>
      <c r="J3351" t="s">
        <v>65</v>
      </c>
      <c r="K3351" t="s">
        <v>4280</v>
      </c>
      <c r="N3351" t="s">
        <v>729</v>
      </c>
      <c r="Q3351" t="s">
        <v>4281</v>
      </c>
      <c r="R3351">
        <v>732</v>
      </c>
      <c r="S3351">
        <v>243</v>
      </c>
    </row>
    <row r="3352" spans="1:19" hidden="1" x14ac:dyDescent="0.55000000000000004">
      <c r="A3352" t="s">
        <v>4566</v>
      </c>
      <c r="B3352" t="s">
        <v>21</v>
      </c>
      <c r="C3352" t="s">
        <v>22</v>
      </c>
      <c r="D3352" t="s">
        <v>23</v>
      </c>
      <c r="E3352" t="s">
        <v>5</v>
      </c>
      <c r="G3352" t="s">
        <v>24</v>
      </c>
      <c r="H3352">
        <v>1656587</v>
      </c>
      <c r="I3352">
        <v>1657060</v>
      </c>
      <c r="J3352" t="s">
        <v>529</v>
      </c>
      <c r="Q3352" t="s">
        <v>4283</v>
      </c>
      <c r="R3352">
        <v>474</v>
      </c>
    </row>
    <row r="3353" spans="1:19" hidden="1" x14ac:dyDescent="0.55000000000000004">
      <c r="A3353" t="s">
        <v>20</v>
      </c>
      <c r="C3353" t="s">
        <v>22</v>
      </c>
      <c r="D3353" t="s">
        <v>23</v>
      </c>
      <c r="E3353" t="s">
        <v>5</v>
      </c>
      <c r="G3353" t="s">
        <v>24</v>
      </c>
      <c r="H3353">
        <v>1656587</v>
      </c>
      <c r="I3353">
        <v>1657060</v>
      </c>
      <c r="J3353" t="s">
        <v>529</v>
      </c>
      <c r="K3353" t="s">
        <v>4282</v>
      </c>
      <c r="N3353" t="s">
        <v>85</v>
      </c>
      <c r="Q3353" t="s">
        <v>4283</v>
      </c>
      <c r="R3353">
        <v>474</v>
      </c>
      <c r="S3353">
        <v>157</v>
      </c>
    </row>
    <row r="3354" spans="1:19" hidden="1" x14ac:dyDescent="0.55000000000000004">
      <c r="A3354" t="s">
        <v>4566</v>
      </c>
      <c r="B3354" t="s">
        <v>21</v>
      </c>
      <c r="C3354" t="s">
        <v>22</v>
      </c>
      <c r="D3354" t="s">
        <v>23</v>
      </c>
      <c r="E3354" t="s">
        <v>5</v>
      </c>
      <c r="G3354" t="s">
        <v>24</v>
      </c>
      <c r="H3354">
        <v>1657130</v>
      </c>
      <c r="I3354">
        <v>1658044</v>
      </c>
      <c r="J3354" t="s">
        <v>65</v>
      </c>
      <c r="Q3354" t="s">
        <v>4286</v>
      </c>
      <c r="R3354">
        <v>915</v>
      </c>
    </row>
    <row r="3355" spans="1:19" x14ac:dyDescent="0.55000000000000004">
      <c r="A3355" t="s">
        <v>20</v>
      </c>
      <c r="C3355" t="s">
        <v>22</v>
      </c>
      <c r="D3355" t="s">
        <v>23</v>
      </c>
      <c r="E3355" t="s">
        <v>5</v>
      </c>
      <c r="G3355" t="s">
        <v>24</v>
      </c>
      <c r="H3355">
        <v>1657130</v>
      </c>
      <c r="I3355">
        <v>1658044</v>
      </c>
      <c r="J3355" t="s">
        <v>65</v>
      </c>
      <c r="K3355" t="s">
        <v>4284</v>
      </c>
      <c r="N3355" t="s">
        <v>4285</v>
      </c>
      <c r="Q3355" t="s">
        <v>4286</v>
      </c>
      <c r="R3355">
        <v>915</v>
      </c>
      <c r="S3355">
        <v>304</v>
      </c>
    </row>
    <row r="3356" spans="1:19" hidden="1" x14ac:dyDescent="0.55000000000000004">
      <c r="A3356" t="s">
        <v>4566</v>
      </c>
      <c r="B3356" t="s">
        <v>21</v>
      </c>
      <c r="C3356" t="s">
        <v>22</v>
      </c>
      <c r="D3356" t="s">
        <v>23</v>
      </c>
      <c r="E3356" t="s">
        <v>5</v>
      </c>
      <c r="G3356" t="s">
        <v>24</v>
      </c>
      <c r="H3356">
        <v>1658164</v>
      </c>
      <c r="I3356">
        <v>1659432</v>
      </c>
      <c r="J3356" t="s">
        <v>65</v>
      </c>
      <c r="Q3356" t="s">
        <v>4289</v>
      </c>
      <c r="R3356">
        <v>1269</v>
      </c>
    </row>
    <row r="3357" spans="1:19" x14ac:dyDescent="0.55000000000000004">
      <c r="A3357" t="s">
        <v>20</v>
      </c>
      <c r="C3357" t="s">
        <v>22</v>
      </c>
      <c r="D3357" t="s">
        <v>23</v>
      </c>
      <c r="E3357" t="s">
        <v>5</v>
      </c>
      <c r="G3357" t="s">
        <v>24</v>
      </c>
      <c r="H3357">
        <v>1658164</v>
      </c>
      <c r="I3357">
        <v>1659432</v>
      </c>
      <c r="J3357" t="s">
        <v>65</v>
      </c>
      <c r="K3357" t="s">
        <v>4287</v>
      </c>
      <c r="N3357" t="s">
        <v>4288</v>
      </c>
      <c r="Q3357" t="s">
        <v>4289</v>
      </c>
      <c r="R3357">
        <v>1269</v>
      </c>
      <c r="S3357">
        <v>422</v>
      </c>
    </row>
    <row r="3358" spans="1:19" hidden="1" x14ac:dyDescent="0.55000000000000004">
      <c r="A3358" t="s">
        <v>4566</v>
      </c>
      <c r="B3358" t="s">
        <v>21</v>
      </c>
      <c r="C3358" t="s">
        <v>22</v>
      </c>
      <c r="D3358" t="s">
        <v>23</v>
      </c>
      <c r="E3358" t="s">
        <v>5</v>
      </c>
      <c r="G3358" t="s">
        <v>24</v>
      </c>
      <c r="H3358">
        <v>1659596</v>
      </c>
      <c r="I3358">
        <v>1661947</v>
      </c>
      <c r="J3358" t="s">
        <v>65</v>
      </c>
      <c r="Q3358" t="s">
        <v>4292</v>
      </c>
      <c r="R3358">
        <v>2352</v>
      </c>
    </row>
    <row r="3359" spans="1:19" x14ac:dyDescent="0.55000000000000004">
      <c r="A3359" t="s">
        <v>20</v>
      </c>
      <c r="C3359" t="s">
        <v>22</v>
      </c>
      <c r="D3359" t="s">
        <v>23</v>
      </c>
      <c r="E3359" t="s">
        <v>5</v>
      </c>
      <c r="G3359" t="s">
        <v>24</v>
      </c>
      <c r="H3359">
        <v>1659596</v>
      </c>
      <c r="I3359">
        <v>1661947</v>
      </c>
      <c r="J3359" t="s">
        <v>65</v>
      </c>
      <c r="K3359" t="s">
        <v>4290</v>
      </c>
      <c r="N3359" t="s">
        <v>4291</v>
      </c>
      <c r="Q3359" t="s">
        <v>4292</v>
      </c>
      <c r="R3359">
        <v>2352</v>
      </c>
      <c r="S3359">
        <v>783</v>
      </c>
    </row>
    <row r="3360" spans="1:19" hidden="1" x14ac:dyDescent="0.55000000000000004">
      <c r="A3360" t="s">
        <v>4566</v>
      </c>
      <c r="B3360" t="s">
        <v>21</v>
      </c>
      <c r="C3360" t="s">
        <v>22</v>
      </c>
      <c r="D3360" t="s">
        <v>23</v>
      </c>
      <c r="E3360" t="s">
        <v>5</v>
      </c>
      <c r="G3360" t="s">
        <v>24</v>
      </c>
      <c r="H3360">
        <v>1662057</v>
      </c>
      <c r="I3360">
        <v>1662596</v>
      </c>
      <c r="J3360" t="s">
        <v>529</v>
      </c>
      <c r="Q3360" t="s">
        <v>4294</v>
      </c>
      <c r="R3360">
        <v>540</v>
      </c>
    </row>
    <row r="3361" spans="1:19" hidden="1" x14ac:dyDescent="0.55000000000000004">
      <c r="A3361" t="s">
        <v>20</v>
      </c>
      <c r="C3361" t="s">
        <v>22</v>
      </c>
      <c r="D3361" t="s">
        <v>23</v>
      </c>
      <c r="E3361" t="s">
        <v>5</v>
      </c>
      <c r="G3361" t="s">
        <v>24</v>
      </c>
      <c r="H3361">
        <v>1662057</v>
      </c>
      <c r="I3361">
        <v>1662596</v>
      </c>
      <c r="J3361" t="s">
        <v>529</v>
      </c>
      <c r="K3361" t="s">
        <v>4293</v>
      </c>
      <c r="N3361" t="s">
        <v>1190</v>
      </c>
      <c r="Q3361" t="s">
        <v>4294</v>
      </c>
      <c r="R3361">
        <v>540</v>
      </c>
      <c r="S3361">
        <v>179</v>
      </c>
    </row>
    <row r="3362" spans="1:19" hidden="1" x14ac:dyDescent="0.55000000000000004">
      <c r="A3362" t="s">
        <v>4566</v>
      </c>
      <c r="B3362" t="s">
        <v>21</v>
      </c>
      <c r="C3362" t="s">
        <v>22</v>
      </c>
      <c r="D3362" t="s">
        <v>23</v>
      </c>
      <c r="E3362" t="s">
        <v>5</v>
      </c>
      <c r="G3362" t="s">
        <v>24</v>
      </c>
      <c r="H3362">
        <v>1662632</v>
      </c>
      <c r="I3362">
        <v>1663159</v>
      </c>
      <c r="J3362" t="s">
        <v>65</v>
      </c>
      <c r="Q3362" t="s">
        <v>4296</v>
      </c>
      <c r="R3362">
        <v>528</v>
      </c>
    </row>
    <row r="3363" spans="1:19" x14ac:dyDescent="0.55000000000000004">
      <c r="A3363" t="s">
        <v>20</v>
      </c>
      <c r="C3363" t="s">
        <v>22</v>
      </c>
      <c r="D3363" t="s">
        <v>23</v>
      </c>
      <c r="E3363" t="s">
        <v>5</v>
      </c>
      <c r="G3363" t="s">
        <v>24</v>
      </c>
      <c r="H3363">
        <v>1662632</v>
      </c>
      <c r="I3363">
        <v>1663159</v>
      </c>
      <c r="J3363" t="s">
        <v>65</v>
      </c>
      <c r="K3363" t="s">
        <v>4295</v>
      </c>
      <c r="N3363" t="s">
        <v>54</v>
      </c>
      <c r="Q3363" t="s">
        <v>4296</v>
      </c>
      <c r="R3363">
        <v>528</v>
      </c>
      <c r="S3363">
        <v>175</v>
      </c>
    </row>
    <row r="3364" spans="1:19" hidden="1" x14ac:dyDescent="0.55000000000000004">
      <c r="A3364" t="s">
        <v>4566</v>
      </c>
      <c r="B3364" t="s">
        <v>21</v>
      </c>
      <c r="C3364" t="s">
        <v>22</v>
      </c>
      <c r="D3364" t="s">
        <v>23</v>
      </c>
      <c r="E3364" t="s">
        <v>5</v>
      </c>
      <c r="G3364" t="s">
        <v>24</v>
      </c>
      <c r="H3364">
        <v>1663235</v>
      </c>
      <c r="I3364">
        <v>1664452</v>
      </c>
      <c r="J3364" t="s">
        <v>65</v>
      </c>
      <c r="Q3364" t="s">
        <v>4298</v>
      </c>
      <c r="R3364">
        <v>1218</v>
      </c>
    </row>
    <row r="3365" spans="1:19" x14ac:dyDescent="0.55000000000000004">
      <c r="A3365" t="s">
        <v>20</v>
      </c>
      <c r="C3365" t="s">
        <v>22</v>
      </c>
      <c r="D3365" t="s">
        <v>23</v>
      </c>
      <c r="E3365" t="s">
        <v>5</v>
      </c>
      <c r="G3365" t="s">
        <v>24</v>
      </c>
      <c r="H3365">
        <v>1663235</v>
      </c>
      <c r="I3365">
        <v>1664452</v>
      </c>
      <c r="J3365" t="s">
        <v>65</v>
      </c>
      <c r="K3365" t="s">
        <v>4297</v>
      </c>
      <c r="N3365" t="s">
        <v>63</v>
      </c>
      <c r="Q3365" t="s">
        <v>4298</v>
      </c>
      <c r="R3365">
        <v>1218</v>
      </c>
      <c r="S3365">
        <v>405</v>
      </c>
    </row>
    <row r="3366" spans="1:19" hidden="1" x14ac:dyDescent="0.55000000000000004">
      <c r="A3366" t="s">
        <v>4566</v>
      </c>
      <c r="B3366" t="s">
        <v>21</v>
      </c>
      <c r="C3366" t="s">
        <v>22</v>
      </c>
      <c r="D3366" t="s">
        <v>23</v>
      </c>
      <c r="E3366" t="s">
        <v>5</v>
      </c>
      <c r="G3366" t="s">
        <v>24</v>
      </c>
      <c r="H3366">
        <v>1664580</v>
      </c>
      <c r="I3366">
        <v>1666055</v>
      </c>
      <c r="J3366" t="s">
        <v>529</v>
      </c>
      <c r="Q3366" t="s">
        <v>4300</v>
      </c>
      <c r="R3366">
        <v>1476</v>
      </c>
    </row>
    <row r="3367" spans="1:19" hidden="1" x14ac:dyDescent="0.55000000000000004">
      <c r="A3367" t="s">
        <v>20</v>
      </c>
      <c r="C3367" t="s">
        <v>22</v>
      </c>
      <c r="D3367" t="s">
        <v>23</v>
      </c>
      <c r="E3367" t="s">
        <v>5</v>
      </c>
      <c r="G3367" t="s">
        <v>24</v>
      </c>
      <c r="H3367">
        <v>1664580</v>
      </c>
      <c r="I3367">
        <v>1666055</v>
      </c>
      <c r="J3367" t="s">
        <v>529</v>
      </c>
      <c r="K3367" t="s">
        <v>4299</v>
      </c>
      <c r="N3367" t="s">
        <v>2320</v>
      </c>
      <c r="Q3367" t="s">
        <v>4300</v>
      </c>
      <c r="R3367">
        <v>1476</v>
      </c>
      <c r="S3367">
        <v>491</v>
      </c>
    </row>
    <row r="3368" spans="1:19" hidden="1" x14ac:dyDescent="0.55000000000000004">
      <c r="A3368" t="s">
        <v>4566</v>
      </c>
      <c r="B3368" t="s">
        <v>21</v>
      </c>
      <c r="C3368" t="s">
        <v>22</v>
      </c>
      <c r="D3368" t="s">
        <v>23</v>
      </c>
      <c r="E3368" t="s">
        <v>5</v>
      </c>
      <c r="G3368" t="s">
        <v>24</v>
      </c>
      <c r="H3368">
        <v>1666127</v>
      </c>
      <c r="I3368">
        <v>1666735</v>
      </c>
      <c r="J3368" t="s">
        <v>65</v>
      </c>
      <c r="Q3368" t="s">
        <v>4302</v>
      </c>
      <c r="R3368">
        <v>609</v>
      </c>
    </row>
    <row r="3369" spans="1:19" x14ac:dyDescent="0.55000000000000004">
      <c r="A3369" t="s">
        <v>20</v>
      </c>
      <c r="C3369" t="s">
        <v>22</v>
      </c>
      <c r="D3369" t="s">
        <v>23</v>
      </c>
      <c r="E3369" t="s">
        <v>5</v>
      </c>
      <c r="G3369" t="s">
        <v>24</v>
      </c>
      <c r="H3369">
        <v>1666127</v>
      </c>
      <c r="I3369">
        <v>1666735</v>
      </c>
      <c r="J3369" t="s">
        <v>65</v>
      </c>
      <c r="K3369" t="s">
        <v>4301</v>
      </c>
      <c r="N3369" t="s">
        <v>76</v>
      </c>
      <c r="Q3369" t="s">
        <v>4302</v>
      </c>
      <c r="R3369">
        <v>609</v>
      </c>
      <c r="S3369">
        <v>202</v>
      </c>
    </row>
    <row r="3370" spans="1:19" hidden="1" x14ac:dyDescent="0.55000000000000004">
      <c r="A3370" t="s">
        <v>4566</v>
      </c>
      <c r="B3370" t="s">
        <v>21</v>
      </c>
      <c r="C3370" t="s">
        <v>22</v>
      </c>
      <c r="D3370" t="s">
        <v>23</v>
      </c>
      <c r="E3370" t="s">
        <v>5</v>
      </c>
      <c r="G3370" t="s">
        <v>24</v>
      </c>
      <c r="H3370">
        <v>1666732</v>
      </c>
      <c r="I3370">
        <v>1667853</v>
      </c>
      <c r="J3370" t="s">
        <v>65</v>
      </c>
      <c r="Q3370" t="s">
        <v>4304</v>
      </c>
      <c r="R3370">
        <v>1122</v>
      </c>
    </row>
    <row r="3371" spans="1:19" x14ac:dyDescent="0.55000000000000004">
      <c r="A3371" t="s">
        <v>20</v>
      </c>
      <c r="C3371" t="s">
        <v>22</v>
      </c>
      <c r="D3371" t="s">
        <v>23</v>
      </c>
      <c r="E3371" t="s">
        <v>5</v>
      </c>
      <c r="G3371" t="s">
        <v>24</v>
      </c>
      <c r="H3371">
        <v>1666732</v>
      </c>
      <c r="I3371">
        <v>1667853</v>
      </c>
      <c r="J3371" t="s">
        <v>65</v>
      </c>
      <c r="K3371" t="s">
        <v>4303</v>
      </c>
      <c r="N3371" t="s">
        <v>3368</v>
      </c>
      <c r="Q3371" t="s">
        <v>4304</v>
      </c>
      <c r="R3371">
        <v>1122</v>
      </c>
      <c r="S3371">
        <v>373</v>
      </c>
    </row>
    <row r="3372" spans="1:19" hidden="1" x14ac:dyDescent="0.55000000000000004">
      <c r="A3372" t="s">
        <v>4566</v>
      </c>
      <c r="B3372" t="s">
        <v>21</v>
      </c>
      <c r="C3372" t="s">
        <v>22</v>
      </c>
      <c r="D3372" t="s">
        <v>23</v>
      </c>
      <c r="E3372" t="s">
        <v>5</v>
      </c>
      <c r="G3372" t="s">
        <v>24</v>
      </c>
      <c r="H3372">
        <v>1667846</v>
      </c>
      <c r="I3372">
        <v>1668595</v>
      </c>
      <c r="J3372" t="s">
        <v>65</v>
      </c>
      <c r="Q3372" t="s">
        <v>4307</v>
      </c>
      <c r="R3372">
        <v>750</v>
      </c>
    </row>
    <row r="3373" spans="1:19" x14ac:dyDescent="0.55000000000000004">
      <c r="A3373" t="s">
        <v>20</v>
      </c>
      <c r="C3373" t="s">
        <v>22</v>
      </c>
      <c r="D3373" t="s">
        <v>23</v>
      </c>
      <c r="E3373" t="s">
        <v>5</v>
      </c>
      <c r="G3373" t="s">
        <v>24</v>
      </c>
      <c r="H3373">
        <v>1667846</v>
      </c>
      <c r="I3373">
        <v>1668595</v>
      </c>
      <c r="J3373" t="s">
        <v>65</v>
      </c>
      <c r="K3373" t="s">
        <v>4305</v>
      </c>
      <c r="N3373" t="s">
        <v>4306</v>
      </c>
      <c r="Q3373" t="s">
        <v>4307</v>
      </c>
      <c r="R3373">
        <v>750</v>
      </c>
      <c r="S3373">
        <v>249</v>
      </c>
    </row>
    <row r="3374" spans="1:19" hidden="1" x14ac:dyDescent="0.55000000000000004">
      <c r="A3374" t="s">
        <v>4566</v>
      </c>
      <c r="B3374" t="s">
        <v>21</v>
      </c>
      <c r="C3374" t="s">
        <v>22</v>
      </c>
      <c r="D3374" t="s">
        <v>23</v>
      </c>
      <c r="E3374" t="s">
        <v>5</v>
      </c>
      <c r="G3374" t="s">
        <v>24</v>
      </c>
      <c r="H3374">
        <v>1668579</v>
      </c>
      <c r="I3374">
        <v>1669469</v>
      </c>
      <c r="J3374" t="s">
        <v>65</v>
      </c>
      <c r="Q3374" t="s">
        <v>4310</v>
      </c>
      <c r="R3374">
        <v>891</v>
      </c>
    </row>
    <row r="3375" spans="1:19" x14ac:dyDescent="0.55000000000000004">
      <c r="A3375" t="s">
        <v>20</v>
      </c>
      <c r="C3375" t="s">
        <v>22</v>
      </c>
      <c r="D3375" t="s">
        <v>23</v>
      </c>
      <c r="E3375" t="s">
        <v>5</v>
      </c>
      <c r="G3375" t="s">
        <v>24</v>
      </c>
      <c r="H3375">
        <v>1668579</v>
      </c>
      <c r="I3375">
        <v>1669469</v>
      </c>
      <c r="J3375" t="s">
        <v>65</v>
      </c>
      <c r="K3375" t="s">
        <v>4308</v>
      </c>
      <c r="N3375" t="s">
        <v>4309</v>
      </c>
      <c r="Q3375" t="s">
        <v>4310</v>
      </c>
      <c r="R3375">
        <v>891</v>
      </c>
      <c r="S3375">
        <v>296</v>
      </c>
    </row>
    <row r="3376" spans="1:19" hidden="1" x14ac:dyDescent="0.55000000000000004">
      <c r="A3376" t="s">
        <v>4566</v>
      </c>
      <c r="B3376" t="s">
        <v>21</v>
      </c>
      <c r="C3376" t="s">
        <v>22</v>
      </c>
      <c r="D3376" t="s">
        <v>23</v>
      </c>
      <c r="E3376" t="s">
        <v>5</v>
      </c>
      <c r="G3376" t="s">
        <v>24</v>
      </c>
      <c r="H3376">
        <v>1669671</v>
      </c>
      <c r="I3376">
        <v>1670288</v>
      </c>
      <c r="J3376" t="s">
        <v>529</v>
      </c>
      <c r="Q3376" t="s">
        <v>4312</v>
      </c>
      <c r="R3376">
        <v>618</v>
      </c>
    </row>
    <row r="3377" spans="1:19" hidden="1" x14ac:dyDescent="0.55000000000000004">
      <c r="A3377" t="s">
        <v>20</v>
      </c>
      <c r="C3377" t="s">
        <v>22</v>
      </c>
      <c r="D3377" t="s">
        <v>23</v>
      </c>
      <c r="E3377" t="s">
        <v>5</v>
      </c>
      <c r="G3377" t="s">
        <v>24</v>
      </c>
      <c r="H3377">
        <v>1669671</v>
      </c>
      <c r="I3377">
        <v>1670288</v>
      </c>
      <c r="J3377" t="s">
        <v>529</v>
      </c>
      <c r="K3377" t="s">
        <v>4311</v>
      </c>
      <c r="N3377" t="s">
        <v>956</v>
      </c>
      <c r="Q3377" t="s">
        <v>4312</v>
      </c>
      <c r="R3377">
        <v>618</v>
      </c>
      <c r="S3377">
        <v>205</v>
      </c>
    </row>
    <row r="3378" spans="1:19" hidden="1" x14ac:dyDescent="0.55000000000000004">
      <c r="A3378" t="s">
        <v>4566</v>
      </c>
      <c r="B3378" t="s">
        <v>21</v>
      </c>
      <c r="C3378" t="s">
        <v>22</v>
      </c>
      <c r="D3378" t="s">
        <v>23</v>
      </c>
      <c r="E3378" t="s">
        <v>5</v>
      </c>
      <c r="G3378" t="s">
        <v>24</v>
      </c>
      <c r="H3378">
        <v>1670347</v>
      </c>
      <c r="I3378">
        <v>1670556</v>
      </c>
      <c r="J3378" t="s">
        <v>529</v>
      </c>
      <c r="Q3378" t="s">
        <v>4314</v>
      </c>
      <c r="R3378">
        <v>210</v>
      </c>
    </row>
    <row r="3379" spans="1:19" hidden="1" x14ac:dyDescent="0.55000000000000004">
      <c r="A3379" t="s">
        <v>20</v>
      </c>
      <c r="C3379" t="s">
        <v>22</v>
      </c>
      <c r="D3379" t="s">
        <v>23</v>
      </c>
      <c r="E3379" t="s">
        <v>5</v>
      </c>
      <c r="G3379" t="s">
        <v>24</v>
      </c>
      <c r="H3379">
        <v>1670347</v>
      </c>
      <c r="I3379">
        <v>1670556</v>
      </c>
      <c r="J3379" t="s">
        <v>529</v>
      </c>
      <c r="K3379" t="s">
        <v>4313</v>
      </c>
      <c r="N3379" t="s">
        <v>54</v>
      </c>
      <c r="Q3379" t="s">
        <v>4314</v>
      </c>
      <c r="R3379">
        <v>210</v>
      </c>
      <c r="S3379">
        <v>69</v>
      </c>
    </row>
    <row r="3380" spans="1:19" hidden="1" x14ac:dyDescent="0.55000000000000004">
      <c r="A3380" t="s">
        <v>4566</v>
      </c>
      <c r="B3380" t="s">
        <v>21</v>
      </c>
      <c r="C3380" t="s">
        <v>22</v>
      </c>
      <c r="D3380" t="s">
        <v>23</v>
      </c>
      <c r="E3380" t="s">
        <v>5</v>
      </c>
      <c r="G3380" t="s">
        <v>24</v>
      </c>
      <c r="H3380">
        <v>1670584</v>
      </c>
      <c r="I3380">
        <v>1671312</v>
      </c>
      <c r="J3380" t="s">
        <v>529</v>
      </c>
      <c r="Q3380" t="s">
        <v>4316</v>
      </c>
      <c r="R3380">
        <v>729</v>
      </c>
    </row>
    <row r="3381" spans="1:19" hidden="1" x14ac:dyDescent="0.55000000000000004">
      <c r="A3381" t="s">
        <v>20</v>
      </c>
      <c r="C3381" t="s">
        <v>22</v>
      </c>
      <c r="D3381" t="s">
        <v>23</v>
      </c>
      <c r="E3381" t="s">
        <v>5</v>
      </c>
      <c r="G3381" t="s">
        <v>24</v>
      </c>
      <c r="H3381">
        <v>1670584</v>
      </c>
      <c r="I3381">
        <v>1671312</v>
      </c>
      <c r="J3381" t="s">
        <v>529</v>
      </c>
      <c r="K3381" t="s">
        <v>4315</v>
      </c>
      <c r="N3381" t="s">
        <v>67</v>
      </c>
      <c r="Q3381" t="s">
        <v>4316</v>
      </c>
      <c r="R3381">
        <v>729</v>
      </c>
      <c r="S3381">
        <v>242</v>
      </c>
    </row>
    <row r="3382" spans="1:19" hidden="1" x14ac:dyDescent="0.55000000000000004">
      <c r="A3382" t="s">
        <v>4566</v>
      </c>
      <c r="B3382" t="s">
        <v>21</v>
      </c>
      <c r="C3382" t="s">
        <v>22</v>
      </c>
      <c r="D3382" t="s">
        <v>23</v>
      </c>
      <c r="E3382" t="s">
        <v>5</v>
      </c>
      <c r="G3382" t="s">
        <v>24</v>
      </c>
      <c r="H3382">
        <v>1671364</v>
      </c>
      <c r="I3382">
        <v>1673298</v>
      </c>
      <c r="J3382" t="s">
        <v>65</v>
      </c>
      <c r="Q3382" t="s">
        <v>4318</v>
      </c>
      <c r="R3382">
        <v>1935</v>
      </c>
    </row>
    <row r="3383" spans="1:19" x14ac:dyDescent="0.55000000000000004">
      <c r="A3383" t="s">
        <v>20</v>
      </c>
      <c r="C3383" t="s">
        <v>22</v>
      </c>
      <c r="D3383" t="s">
        <v>23</v>
      </c>
      <c r="E3383" t="s">
        <v>5</v>
      </c>
      <c r="G3383" t="s">
        <v>24</v>
      </c>
      <c r="H3383">
        <v>1671364</v>
      </c>
      <c r="I3383">
        <v>1673298</v>
      </c>
      <c r="J3383" t="s">
        <v>65</v>
      </c>
      <c r="K3383" t="s">
        <v>4317</v>
      </c>
      <c r="N3383" t="s">
        <v>233</v>
      </c>
      <c r="Q3383" t="s">
        <v>4318</v>
      </c>
      <c r="R3383">
        <v>1935</v>
      </c>
      <c r="S3383">
        <v>644</v>
      </c>
    </row>
    <row r="3384" spans="1:19" hidden="1" x14ac:dyDescent="0.55000000000000004">
      <c r="A3384" t="s">
        <v>4566</v>
      </c>
      <c r="B3384" t="s">
        <v>21</v>
      </c>
      <c r="C3384" t="s">
        <v>22</v>
      </c>
      <c r="D3384" t="s">
        <v>23</v>
      </c>
      <c r="E3384" t="s">
        <v>5</v>
      </c>
      <c r="G3384" t="s">
        <v>24</v>
      </c>
      <c r="H3384">
        <v>1673617</v>
      </c>
      <c r="I3384">
        <v>1674180</v>
      </c>
      <c r="J3384" t="s">
        <v>529</v>
      </c>
      <c r="Q3384" t="s">
        <v>4320</v>
      </c>
      <c r="R3384">
        <v>564</v>
      </c>
    </row>
    <row r="3385" spans="1:19" hidden="1" x14ac:dyDescent="0.55000000000000004">
      <c r="A3385" t="s">
        <v>20</v>
      </c>
      <c r="C3385" t="s">
        <v>22</v>
      </c>
      <c r="D3385" t="s">
        <v>23</v>
      </c>
      <c r="E3385" t="s">
        <v>5</v>
      </c>
      <c r="G3385" t="s">
        <v>24</v>
      </c>
      <c r="H3385">
        <v>1673617</v>
      </c>
      <c r="I3385">
        <v>1674180</v>
      </c>
      <c r="J3385" t="s">
        <v>529</v>
      </c>
      <c r="K3385" t="s">
        <v>4319</v>
      </c>
      <c r="N3385" t="s">
        <v>359</v>
      </c>
      <c r="Q3385" t="s">
        <v>4320</v>
      </c>
      <c r="R3385">
        <v>564</v>
      </c>
      <c r="S3385">
        <v>187</v>
      </c>
    </row>
    <row r="3386" spans="1:19" hidden="1" x14ac:dyDescent="0.55000000000000004">
      <c r="A3386" t="s">
        <v>4566</v>
      </c>
      <c r="B3386" t="s">
        <v>21</v>
      </c>
      <c r="C3386" t="s">
        <v>22</v>
      </c>
      <c r="D3386" t="s">
        <v>23</v>
      </c>
      <c r="E3386" t="s">
        <v>5</v>
      </c>
      <c r="G3386" t="s">
        <v>24</v>
      </c>
      <c r="H3386">
        <v>1674222</v>
      </c>
      <c r="I3386">
        <v>1674512</v>
      </c>
      <c r="J3386" t="s">
        <v>65</v>
      </c>
      <c r="Q3386" t="s">
        <v>4322</v>
      </c>
      <c r="R3386">
        <v>291</v>
      </c>
    </row>
    <row r="3387" spans="1:19" x14ac:dyDescent="0.55000000000000004">
      <c r="A3387" t="s">
        <v>20</v>
      </c>
      <c r="C3387" t="s">
        <v>22</v>
      </c>
      <c r="D3387" t="s">
        <v>23</v>
      </c>
      <c r="E3387" t="s">
        <v>5</v>
      </c>
      <c r="G3387" t="s">
        <v>24</v>
      </c>
      <c r="H3387">
        <v>1674222</v>
      </c>
      <c r="I3387">
        <v>1674512</v>
      </c>
      <c r="J3387" t="s">
        <v>65</v>
      </c>
      <c r="K3387" t="s">
        <v>4321</v>
      </c>
      <c r="N3387" t="s">
        <v>54</v>
      </c>
      <c r="Q3387" t="s">
        <v>4322</v>
      </c>
      <c r="R3387">
        <v>291</v>
      </c>
      <c r="S3387">
        <v>96</v>
      </c>
    </row>
    <row r="3388" spans="1:19" hidden="1" x14ac:dyDescent="0.55000000000000004">
      <c r="A3388" t="s">
        <v>4566</v>
      </c>
      <c r="B3388" t="s">
        <v>21</v>
      </c>
      <c r="C3388" t="s">
        <v>22</v>
      </c>
      <c r="D3388" t="s">
        <v>23</v>
      </c>
      <c r="E3388" t="s">
        <v>5</v>
      </c>
      <c r="G3388" t="s">
        <v>24</v>
      </c>
      <c r="H3388">
        <v>1674672</v>
      </c>
      <c r="I3388">
        <v>1675430</v>
      </c>
      <c r="J3388" t="s">
        <v>529</v>
      </c>
      <c r="Q3388" t="s">
        <v>4325</v>
      </c>
      <c r="R3388">
        <v>759</v>
      </c>
    </row>
    <row r="3389" spans="1:19" hidden="1" x14ac:dyDescent="0.55000000000000004">
      <c r="A3389" t="s">
        <v>20</v>
      </c>
      <c r="C3389" t="s">
        <v>22</v>
      </c>
      <c r="D3389" t="s">
        <v>23</v>
      </c>
      <c r="E3389" t="s">
        <v>5</v>
      </c>
      <c r="G3389" t="s">
        <v>24</v>
      </c>
      <c r="H3389">
        <v>1674672</v>
      </c>
      <c r="I3389">
        <v>1675430</v>
      </c>
      <c r="J3389" t="s">
        <v>529</v>
      </c>
      <c r="K3389" t="s">
        <v>4323</v>
      </c>
      <c r="N3389" t="s">
        <v>4324</v>
      </c>
      <c r="Q3389" t="s">
        <v>4325</v>
      </c>
      <c r="R3389">
        <v>759</v>
      </c>
      <c r="S3389">
        <v>252</v>
      </c>
    </row>
    <row r="3390" spans="1:19" hidden="1" x14ac:dyDescent="0.55000000000000004">
      <c r="A3390" t="s">
        <v>4566</v>
      </c>
      <c r="B3390" t="s">
        <v>21</v>
      </c>
      <c r="C3390" t="s">
        <v>22</v>
      </c>
      <c r="D3390" t="s">
        <v>23</v>
      </c>
      <c r="E3390" t="s">
        <v>5</v>
      </c>
      <c r="G3390" t="s">
        <v>24</v>
      </c>
      <c r="H3390">
        <v>1675442</v>
      </c>
      <c r="I3390">
        <v>1677253</v>
      </c>
      <c r="J3390" t="s">
        <v>529</v>
      </c>
      <c r="Q3390" t="s">
        <v>4327</v>
      </c>
      <c r="R3390">
        <v>1812</v>
      </c>
    </row>
    <row r="3391" spans="1:19" hidden="1" x14ac:dyDescent="0.55000000000000004">
      <c r="A3391" t="s">
        <v>20</v>
      </c>
      <c r="C3391" t="s">
        <v>22</v>
      </c>
      <c r="D3391" t="s">
        <v>23</v>
      </c>
      <c r="E3391" t="s">
        <v>5</v>
      </c>
      <c r="G3391" t="s">
        <v>24</v>
      </c>
      <c r="H3391">
        <v>1675442</v>
      </c>
      <c r="I3391">
        <v>1677253</v>
      </c>
      <c r="J3391" t="s">
        <v>529</v>
      </c>
      <c r="K3391" t="s">
        <v>4326</v>
      </c>
      <c r="N3391" t="s">
        <v>1046</v>
      </c>
      <c r="Q3391" t="s">
        <v>4327</v>
      </c>
      <c r="R3391">
        <v>1812</v>
      </c>
      <c r="S3391">
        <v>603</v>
      </c>
    </row>
    <row r="3392" spans="1:19" hidden="1" x14ac:dyDescent="0.55000000000000004">
      <c r="A3392" t="s">
        <v>4566</v>
      </c>
      <c r="B3392" t="s">
        <v>21</v>
      </c>
      <c r="C3392" t="s">
        <v>22</v>
      </c>
      <c r="D3392" t="s">
        <v>23</v>
      </c>
      <c r="E3392" t="s">
        <v>5</v>
      </c>
      <c r="G3392" t="s">
        <v>24</v>
      </c>
      <c r="H3392">
        <v>1677306</v>
      </c>
      <c r="I3392">
        <v>1678604</v>
      </c>
      <c r="J3392" t="s">
        <v>65</v>
      </c>
      <c r="Q3392" t="s">
        <v>4330</v>
      </c>
      <c r="R3392">
        <v>1299</v>
      </c>
    </row>
    <row r="3393" spans="1:20" x14ac:dyDescent="0.55000000000000004">
      <c r="A3393" t="s">
        <v>20</v>
      </c>
      <c r="C3393" t="s">
        <v>22</v>
      </c>
      <c r="D3393" t="s">
        <v>23</v>
      </c>
      <c r="E3393" t="s">
        <v>5</v>
      </c>
      <c r="G3393" t="s">
        <v>24</v>
      </c>
      <c r="H3393">
        <v>1677306</v>
      </c>
      <c r="I3393">
        <v>1678604</v>
      </c>
      <c r="J3393" t="s">
        <v>65</v>
      </c>
      <c r="K3393" t="s">
        <v>4328</v>
      </c>
      <c r="N3393" t="s">
        <v>4329</v>
      </c>
      <c r="Q3393" t="s">
        <v>4330</v>
      </c>
      <c r="R3393">
        <v>1299</v>
      </c>
      <c r="S3393">
        <v>432</v>
      </c>
    </row>
    <row r="3394" spans="1:20" hidden="1" x14ac:dyDescent="0.55000000000000004">
      <c r="A3394" t="s">
        <v>4566</v>
      </c>
      <c r="B3394" t="s">
        <v>21</v>
      </c>
      <c r="C3394" t="s">
        <v>22</v>
      </c>
      <c r="D3394" t="s">
        <v>23</v>
      </c>
      <c r="E3394" t="s">
        <v>5</v>
      </c>
      <c r="G3394" t="s">
        <v>24</v>
      </c>
      <c r="H3394">
        <v>1678676</v>
      </c>
      <c r="I3394">
        <v>1679299</v>
      </c>
      <c r="J3394" t="s">
        <v>65</v>
      </c>
      <c r="Q3394" t="s">
        <v>4333</v>
      </c>
      <c r="R3394">
        <v>624</v>
      </c>
    </row>
    <row r="3395" spans="1:20" x14ac:dyDescent="0.55000000000000004">
      <c r="A3395" t="s">
        <v>20</v>
      </c>
      <c r="C3395" t="s">
        <v>22</v>
      </c>
      <c r="D3395" t="s">
        <v>23</v>
      </c>
      <c r="E3395" t="s">
        <v>5</v>
      </c>
      <c r="G3395" t="s">
        <v>24</v>
      </c>
      <c r="H3395">
        <v>1678676</v>
      </c>
      <c r="I3395">
        <v>1679299</v>
      </c>
      <c r="J3395" t="s">
        <v>65</v>
      </c>
      <c r="K3395" t="s">
        <v>4331</v>
      </c>
      <c r="N3395" t="s">
        <v>4332</v>
      </c>
      <c r="Q3395" t="s">
        <v>4333</v>
      </c>
      <c r="R3395">
        <v>624</v>
      </c>
      <c r="S3395">
        <v>207</v>
      </c>
    </row>
    <row r="3396" spans="1:20" hidden="1" x14ac:dyDescent="0.55000000000000004">
      <c r="A3396" t="s">
        <v>4566</v>
      </c>
      <c r="B3396" t="s">
        <v>21</v>
      </c>
      <c r="C3396" t="s">
        <v>22</v>
      </c>
      <c r="D3396" t="s">
        <v>23</v>
      </c>
      <c r="E3396" t="s">
        <v>5</v>
      </c>
      <c r="G3396" t="s">
        <v>24</v>
      </c>
      <c r="H3396">
        <v>1679416</v>
      </c>
      <c r="I3396">
        <v>1680834</v>
      </c>
      <c r="J3396" t="s">
        <v>529</v>
      </c>
      <c r="Q3396" t="s">
        <v>4335</v>
      </c>
      <c r="R3396">
        <v>1419</v>
      </c>
    </row>
    <row r="3397" spans="1:20" hidden="1" x14ac:dyDescent="0.55000000000000004">
      <c r="A3397" t="s">
        <v>20</v>
      </c>
      <c r="C3397" t="s">
        <v>22</v>
      </c>
      <c r="D3397" t="s">
        <v>23</v>
      </c>
      <c r="E3397" t="s">
        <v>5</v>
      </c>
      <c r="G3397" t="s">
        <v>24</v>
      </c>
      <c r="H3397">
        <v>1679416</v>
      </c>
      <c r="I3397">
        <v>1680834</v>
      </c>
      <c r="J3397" t="s">
        <v>529</v>
      </c>
      <c r="K3397" t="s">
        <v>4334</v>
      </c>
      <c r="N3397" t="s">
        <v>498</v>
      </c>
      <c r="Q3397" t="s">
        <v>4335</v>
      </c>
      <c r="R3397">
        <v>1419</v>
      </c>
      <c r="S3397">
        <v>472</v>
      </c>
    </row>
    <row r="3398" spans="1:20" hidden="1" x14ac:dyDescent="0.55000000000000004">
      <c r="A3398" t="s">
        <v>4566</v>
      </c>
      <c r="B3398" t="s">
        <v>21</v>
      </c>
      <c r="C3398" t="s">
        <v>22</v>
      </c>
      <c r="D3398" t="s">
        <v>23</v>
      </c>
      <c r="E3398" t="s">
        <v>5</v>
      </c>
      <c r="G3398" t="s">
        <v>24</v>
      </c>
      <c r="H3398">
        <v>1680889</v>
      </c>
      <c r="I3398">
        <v>1681473</v>
      </c>
      <c r="J3398" t="s">
        <v>65</v>
      </c>
      <c r="Q3398" t="s">
        <v>4337</v>
      </c>
      <c r="R3398">
        <v>585</v>
      </c>
    </row>
    <row r="3399" spans="1:20" x14ac:dyDescent="0.55000000000000004">
      <c r="A3399" t="s">
        <v>20</v>
      </c>
      <c r="C3399" t="s">
        <v>22</v>
      </c>
      <c r="D3399" t="s">
        <v>23</v>
      </c>
      <c r="E3399" t="s">
        <v>5</v>
      </c>
      <c r="G3399" t="s">
        <v>24</v>
      </c>
      <c r="H3399">
        <v>1680889</v>
      </c>
      <c r="I3399">
        <v>1681473</v>
      </c>
      <c r="J3399" t="s">
        <v>65</v>
      </c>
      <c r="K3399" t="s">
        <v>4336</v>
      </c>
      <c r="N3399" t="s">
        <v>1929</v>
      </c>
      <c r="Q3399" t="s">
        <v>4337</v>
      </c>
      <c r="R3399">
        <v>585</v>
      </c>
      <c r="S3399">
        <v>194</v>
      </c>
    </row>
    <row r="3400" spans="1:20" hidden="1" x14ac:dyDescent="0.55000000000000004">
      <c r="A3400" t="s">
        <v>4566</v>
      </c>
      <c r="B3400" t="s">
        <v>21</v>
      </c>
      <c r="C3400" t="s">
        <v>22</v>
      </c>
      <c r="D3400" t="s">
        <v>23</v>
      </c>
      <c r="E3400" t="s">
        <v>5</v>
      </c>
      <c r="G3400" t="s">
        <v>24</v>
      </c>
      <c r="H3400">
        <v>1681495</v>
      </c>
      <c r="I3400">
        <v>1681779</v>
      </c>
      <c r="J3400" t="s">
        <v>65</v>
      </c>
      <c r="Q3400" t="s">
        <v>4339</v>
      </c>
      <c r="R3400">
        <v>285</v>
      </c>
    </row>
    <row r="3401" spans="1:20" x14ac:dyDescent="0.55000000000000004">
      <c r="A3401" t="s">
        <v>20</v>
      </c>
      <c r="C3401" t="s">
        <v>22</v>
      </c>
      <c r="D3401" t="s">
        <v>23</v>
      </c>
      <c r="E3401" t="s">
        <v>5</v>
      </c>
      <c r="G3401" t="s">
        <v>24</v>
      </c>
      <c r="H3401">
        <v>1681495</v>
      </c>
      <c r="I3401">
        <v>1681779</v>
      </c>
      <c r="J3401" t="s">
        <v>65</v>
      </c>
      <c r="K3401" t="s">
        <v>4338</v>
      </c>
      <c r="N3401" t="s">
        <v>54</v>
      </c>
      <c r="Q3401" t="s">
        <v>4339</v>
      </c>
      <c r="R3401">
        <v>285</v>
      </c>
      <c r="S3401">
        <v>94</v>
      </c>
    </row>
    <row r="3402" spans="1:20" hidden="1" x14ac:dyDescent="0.55000000000000004">
      <c r="A3402" t="s">
        <v>4566</v>
      </c>
      <c r="B3402" t="s">
        <v>21</v>
      </c>
      <c r="C3402" t="s">
        <v>22</v>
      </c>
      <c r="D3402" t="s">
        <v>23</v>
      </c>
      <c r="E3402" t="s">
        <v>5</v>
      </c>
      <c r="G3402" t="s">
        <v>24</v>
      </c>
      <c r="H3402">
        <v>1681990</v>
      </c>
      <c r="I3402">
        <v>1682202</v>
      </c>
      <c r="J3402" t="s">
        <v>65</v>
      </c>
      <c r="Q3402" t="s">
        <v>4341</v>
      </c>
      <c r="R3402">
        <v>213</v>
      </c>
    </row>
    <row r="3403" spans="1:20" x14ac:dyDescent="0.55000000000000004">
      <c r="A3403" t="s">
        <v>20</v>
      </c>
      <c r="C3403" t="s">
        <v>22</v>
      </c>
      <c r="D3403" t="s">
        <v>23</v>
      </c>
      <c r="E3403" t="s">
        <v>5</v>
      </c>
      <c r="G3403" t="s">
        <v>24</v>
      </c>
      <c r="H3403">
        <v>1681990</v>
      </c>
      <c r="I3403">
        <v>1682202</v>
      </c>
      <c r="J3403" t="s">
        <v>65</v>
      </c>
      <c r="K3403" t="s">
        <v>4340</v>
      </c>
      <c r="N3403" t="s">
        <v>54</v>
      </c>
      <c r="Q3403" t="s">
        <v>4341</v>
      </c>
      <c r="R3403">
        <v>213</v>
      </c>
      <c r="S3403">
        <v>70</v>
      </c>
    </row>
    <row r="3404" spans="1:20" hidden="1" x14ac:dyDescent="0.55000000000000004">
      <c r="A3404" t="s">
        <v>4566</v>
      </c>
      <c r="B3404" t="s">
        <v>21</v>
      </c>
      <c r="C3404" t="s">
        <v>22</v>
      </c>
      <c r="D3404" t="s">
        <v>23</v>
      </c>
      <c r="E3404" t="s">
        <v>5</v>
      </c>
      <c r="G3404" t="s">
        <v>24</v>
      </c>
      <c r="H3404">
        <v>1682393</v>
      </c>
      <c r="I3404">
        <v>1682617</v>
      </c>
      <c r="J3404" t="s">
        <v>65</v>
      </c>
      <c r="Q3404" t="s">
        <v>4343</v>
      </c>
      <c r="R3404">
        <v>225</v>
      </c>
    </row>
    <row r="3405" spans="1:20" x14ac:dyDescent="0.55000000000000004">
      <c r="A3405" t="s">
        <v>20</v>
      </c>
      <c r="C3405" t="s">
        <v>22</v>
      </c>
      <c r="D3405" t="s">
        <v>23</v>
      </c>
      <c r="E3405" t="s">
        <v>5</v>
      </c>
      <c r="G3405" t="s">
        <v>24</v>
      </c>
      <c r="H3405">
        <v>1682393</v>
      </c>
      <c r="I3405">
        <v>1682617</v>
      </c>
      <c r="J3405" t="s">
        <v>65</v>
      </c>
      <c r="K3405" t="s">
        <v>4342</v>
      </c>
      <c r="N3405" t="s">
        <v>54</v>
      </c>
      <c r="Q3405" t="s">
        <v>4343</v>
      </c>
      <c r="R3405">
        <v>225</v>
      </c>
      <c r="S3405">
        <v>74</v>
      </c>
    </row>
    <row r="3406" spans="1:20" hidden="1" x14ac:dyDescent="0.55000000000000004">
      <c r="A3406" t="s">
        <v>4566</v>
      </c>
      <c r="B3406" t="s">
        <v>4567</v>
      </c>
      <c r="C3406" t="s">
        <v>22</v>
      </c>
      <c r="D3406" t="s">
        <v>23</v>
      </c>
      <c r="E3406" t="s">
        <v>5</v>
      </c>
      <c r="G3406" t="s">
        <v>24</v>
      </c>
      <c r="H3406">
        <v>1682680</v>
      </c>
      <c r="I3406">
        <v>1682888</v>
      </c>
      <c r="J3406" t="s">
        <v>65</v>
      </c>
      <c r="N3406" t="s">
        <v>54</v>
      </c>
      <c r="Q3406" t="s">
        <v>4616</v>
      </c>
      <c r="R3406">
        <v>209</v>
      </c>
      <c r="T3406" t="s">
        <v>4569</v>
      </c>
    </row>
    <row r="3407" spans="1:20" hidden="1" x14ac:dyDescent="0.55000000000000004">
      <c r="A3407" t="s">
        <v>4566</v>
      </c>
      <c r="B3407" t="s">
        <v>4567</v>
      </c>
      <c r="C3407" t="s">
        <v>22</v>
      </c>
      <c r="D3407" t="s">
        <v>23</v>
      </c>
      <c r="E3407" t="s">
        <v>5</v>
      </c>
      <c r="G3407" t="s">
        <v>24</v>
      </c>
      <c r="H3407">
        <v>1683137</v>
      </c>
      <c r="I3407">
        <v>1683430</v>
      </c>
      <c r="J3407" t="s">
        <v>529</v>
      </c>
      <c r="N3407" t="s">
        <v>54</v>
      </c>
      <c r="Q3407" t="s">
        <v>4617</v>
      </c>
      <c r="R3407">
        <v>294</v>
      </c>
      <c r="T3407" t="s">
        <v>4569</v>
      </c>
    </row>
    <row r="3408" spans="1:20" hidden="1" x14ac:dyDescent="0.55000000000000004">
      <c r="A3408" t="s">
        <v>4566</v>
      </c>
      <c r="B3408" t="s">
        <v>21</v>
      </c>
      <c r="C3408" t="s">
        <v>22</v>
      </c>
      <c r="D3408" t="s">
        <v>23</v>
      </c>
      <c r="E3408" t="s">
        <v>5</v>
      </c>
      <c r="G3408" t="s">
        <v>24</v>
      </c>
      <c r="H3408">
        <v>1683632</v>
      </c>
      <c r="I3408">
        <v>1684084</v>
      </c>
      <c r="J3408" t="s">
        <v>529</v>
      </c>
      <c r="Q3408" t="s">
        <v>4345</v>
      </c>
      <c r="R3408">
        <v>453</v>
      </c>
    </row>
    <row r="3409" spans="1:19" hidden="1" x14ac:dyDescent="0.55000000000000004">
      <c r="A3409" t="s">
        <v>20</v>
      </c>
      <c r="C3409" t="s">
        <v>22</v>
      </c>
      <c r="D3409" t="s">
        <v>23</v>
      </c>
      <c r="E3409" t="s">
        <v>5</v>
      </c>
      <c r="G3409" t="s">
        <v>24</v>
      </c>
      <c r="H3409">
        <v>1683632</v>
      </c>
      <c r="I3409">
        <v>1684084</v>
      </c>
      <c r="J3409" t="s">
        <v>529</v>
      </c>
      <c r="K3409" t="s">
        <v>4344</v>
      </c>
      <c r="N3409" t="s">
        <v>76</v>
      </c>
      <c r="Q3409" t="s">
        <v>4345</v>
      </c>
      <c r="R3409">
        <v>453</v>
      </c>
      <c r="S3409">
        <v>150</v>
      </c>
    </row>
    <row r="3410" spans="1:19" hidden="1" x14ac:dyDescent="0.55000000000000004">
      <c r="A3410" t="s">
        <v>4566</v>
      </c>
      <c r="B3410" t="s">
        <v>21</v>
      </c>
      <c r="C3410" t="s">
        <v>22</v>
      </c>
      <c r="D3410" t="s">
        <v>23</v>
      </c>
      <c r="E3410" t="s">
        <v>5</v>
      </c>
      <c r="G3410" t="s">
        <v>24</v>
      </c>
      <c r="H3410">
        <v>1684836</v>
      </c>
      <c r="I3410">
        <v>1685981</v>
      </c>
      <c r="J3410" t="s">
        <v>65</v>
      </c>
      <c r="Q3410" t="s">
        <v>4347</v>
      </c>
      <c r="R3410">
        <v>1146</v>
      </c>
    </row>
    <row r="3411" spans="1:19" x14ac:dyDescent="0.55000000000000004">
      <c r="A3411" t="s">
        <v>20</v>
      </c>
      <c r="C3411" t="s">
        <v>22</v>
      </c>
      <c r="D3411" t="s">
        <v>23</v>
      </c>
      <c r="E3411" t="s">
        <v>5</v>
      </c>
      <c r="G3411" t="s">
        <v>24</v>
      </c>
      <c r="H3411">
        <v>1684836</v>
      </c>
      <c r="I3411">
        <v>1685981</v>
      </c>
      <c r="J3411" t="s">
        <v>65</v>
      </c>
      <c r="K3411" t="s">
        <v>4346</v>
      </c>
      <c r="N3411" t="s">
        <v>3826</v>
      </c>
      <c r="Q3411" t="s">
        <v>4347</v>
      </c>
      <c r="R3411">
        <v>1146</v>
      </c>
      <c r="S3411">
        <v>381</v>
      </c>
    </row>
    <row r="3412" spans="1:19" hidden="1" x14ac:dyDescent="0.55000000000000004">
      <c r="A3412" t="s">
        <v>4566</v>
      </c>
      <c r="B3412" t="s">
        <v>21</v>
      </c>
      <c r="C3412" t="s">
        <v>22</v>
      </c>
      <c r="D3412" t="s">
        <v>23</v>
      </c>
      <c r="E3412" t="s">
        <v>5</v>
      </c>
      <c r="G3412" t="s">
        <v>24</v>
      </c>
      <c r="H3412">
        <v>1685993</v>
      </c>
      <c r="I3412">
        <v>1687168</v>
      </c>
      <c r="J3412" t="s">
        <v>65</v>
      </c>
      <c r="O3412" t="s">
        <v>4350</v>
      </c>
      <c r="Q3412" t="s">
        <v>4351</v>
      </c>
      <c r="R3412">
        <v>1176</v>
      </c>
    </row>
    <row r="3413" spans="1:19" x14ac:dyDescent="0.55000000000000004">
      <c r="A3413" t="s">
        <v>20</v>
      </c>
      <c r="C3413" t="s">
        <v>22</v>
      </c>
      <c r="D3413" t="s">
        <v>23</v>
      </c>
      <c r="E3413" t="s">
        <v>5</v>
      </c>
      <c r="G3413" t="s">
        <v>24</v>
      </c>
      <c r="H3413">
        <v>1685993</v>
      </c>
      <c r="I3413">
        <v>1687168</v>
      </c>
      <c r="J3413" t="s">
        <v>65</v>
      </c>
      <c r="K3413" t="s">
        <v>4348</v>
      </c>
      <c r="N3413" t="s">
        <v>4349</v>
      </c>
      <c r="O3413" t="s">
        <v>4350</v>
      </c>
      <c r="Q3413" t="s">
        <v>4351</v>
      </c>
      <c r="R3413">
        <v>1176</v>
      </c>
      <c r="S3413">
        <v>391</v>
      </c>
    </row>
    <row r="3414" spans="1:19" hidden="1" x14ac:dyDescent="0.55000000000000004">
      <c r="A3414" t="s">
        <v>4566</v>
      </c>
      <c r="B3414" t="s">
        <v>21</v>
      </c>
      <c r="C3414" t="s">
        <v>22</v>
      </c>
      <c r="D3414" t="s">
        <v>23</v>
      </c>
      <c r="E3414" t="s">
        <v>5</v>
      </c>
      <c r="G3414" t="s">
        <v>24</v>
      </c>
      <c r="H3414">
        <v>1687192</v>
      </c>
      <c r="I3414">
        <v>1687926</v>
      </c>
      <c r="J3414" t="s">
        <v>65</v>
      </c>
      <c r="Q3414" t="s">
        <v>4353</v>
      </c>
      <c r="R3414">
        <v>735</v>
      </c>
    </row>
    <row r="3415" spans="1:19" x14ac:dyDescent="0.55000000000000004">
      <c r="A3415" t="s">
        <v>20</v>
      </c>
      <c r="C3415" t="s">
        <v>22</v>
      </c>
      <c r="D3415" t="s">
        <v>23</v>
      </c>
      <c r="E3415" t="s">
        <v>5</v>
      </c>
      <c r="G3415" t="s">
        <v>24</v>
      </c>
      <c r="H3415">
        <v>1687192</v>
      </c>
      <c r="I3415">
        <v>1687926</v>
      </c>
      <c r="J3415" t="s">
        <v>65</v>
      </c>
      <c r="K3415" t="s">
        <v>4352</v>
      </c>
      <c r="N3415" t="s">
        <v>169</v>
      </c>
      <c r="Q3415" t="s">
        <v>4353</v>
      </c>
      <c r="R3415">
        <v>735</v>
      </c>
      <c r="S3415">
        <v>244</v>
      </c>
    </row>
    <row r="3416" spans="1:19" hidden="1" x14ac:dyDescent="0.55000000000000004">
      <c r="A3416" t="s">
        <v>4566</v>
      </c>
      <c r="B3416" t="s">
        <v>21</v>
      </c>
      <c r="C3416" t="s">
        <v>22</v>
      </c>
      <c r="D3416" t="s">
        <v>23</v>
      </c>
      <c r="E3416" t="s">
        <v>5</v>
      </c>
      <c r="G3416" t="s">
        <v>24</v>
      </c>
      <c r="H3416">
        <v>1688006</v>
      </c>
      <c r="I3416">
        <v>1688830</v>
      </c>
      <c r="J3416" t="s">
        <v>65</v>
      </c>
      <c r="Q3416" t="s">
        <v>4356</v>
      </c>
      <c r="R3416">
        <v>825</v>
      </c>
    </row>
    <row r="3417" spans="1:19" x14ac:dyDescent="0.55000000000000004">
      <c r="A3417" t="s">
        <v>20</v>
      </c>
      <c r="C3417" t="s">
        <v>22</v>
      </c>
      <c r="D3417" t="s">
        <v>23</v>
      </c>
      <c r="E3417" t="s">
        <v>5</v>
      </c>
      <c r="G3417" t="s">
        <v>24</v>
      </c>
      <c r="H3417">
        <v>1688006</v>
      </c>
      <c r="I3417">
        <v>1688830</v>
      </c>
      <c r="J3417" t="s">
        <v>65</v>
      </c>
      <c r="K3417" t="s">
        <v>4354</v>
      </c>
      <c r="N3417" t="s">
        <v>4355</v>
      </c>
      <c r="Q3417" t="s">
        <v>4356</v>
      </c>
      <c r="R3417">
        <v>825</v>
      </c>
      <c r="S3417">
        <v>274</v>
      </c>
    </row>
    <row r="3418" spans="1:19" hidden="1" x14ac:dyDescent="0.55000000000000004">
      <c r="A3418" t="s">
        <v>4566</v>
      </c>
      <c r="B3418" t="s">
        <v>21</v>
      </c>
      <c r="C3418" t="s">
        <v>22</v>
      </c>
      <c r="D3418" t="s">
        <v>23</v>
      </c>
      <c r="E3418" t="s">
        <v>5</v>
      </c>
      <c r="G3418" t="s">
        <v>24</v>
      </c>
      <c r="H3418">
        <v>1688814</v>
      </c>
      <c r="I3418">
        <v>1689731</v>
      </c>
      <c r="J3418" t="s">
        <v>65</v>
      </c>
      <c r="Q3418" t="s">
        <v>4358</v>
      </c>
      <c r="R3418">
        <v>918</v>
      </c>
    </row>
    <row r="3419" spans="1:19" x14ac:dyDescent="0.55000000000000004">
      <c r="A3419" t="s">
        <v>20</v>
      </c>
      <c r="C3419" t="s">
        <v>22</v>
      </c>
      <c r="D3419" t="s">
        <v>23</v>
      </c>
      <c r="E3419" t="s">
        <v>5</v>
      </c>
      <c r="G3419" t="s">
        <v>24</v>
      </c>
      <c r="H3419">
        <v>1688814</v>
      </c>
      <c r="I3419">
        <v>1689731</v>
      </c>
      <c r="J3419" t="s">
        <v>65</v>
      </c>
      <c r="K3419" t="s">
        <v>4357</v>
      </c>
      <c r="N3419" t="s">
        <v>434</v>
      </c>
      <c r="Q3419" t="s">
        <v>4358</v>
      </c>
      <c r="R3419">
        <v>918</v>
      </c>
      <c r="S3419">
        <v>305</v>
      </c>
    </row>
    <row r="3420" spans="1:19" hidden="1" x14ac:dyDescent="0.55000000000000004">
      <c r="A3420" t="s">
        <v>4566</v>
      </c>
      <c r="B3420" t="s">
        <v>21</v>
      </c>
      <c r="C3420" t="s">
        <v>22</v>
      </c>
      <c r="D3420" t="s">
        <v>23</v>
      </c>
      <c r="E3420" t="s">
        <v>5</v>
      </c>
      <c r="G3420" t="s">
        <v>24</v>
      </c>
      <c r="H3420">
        <v>1689747</v>
      </c>
      <c r="I3420">
        <v>1690241</v>
      </c>
      <c r="J3420" t="s">
        <v>65</v>
      </c>
      <c r="Q3420" t="s">
        <v>4360</v>
      </c>
      <c r="R3420">
        <v>495</v>
      </c>
    </row>
    <row r="3421" spans="1:19" x14ac:dyDescent="0.55000000000000004">
      <c r="A3421" t="s">
        <v>20</v>
      </c>
      <c r="C3421" t="s">
        <v>22</v>
      </c>
      <c r="D3421" t="s">
        <v>23</v>
      </c>
      <c r="E3421" t="s">
        <v>5</v>
      </c>
      <c r="G3421" t="s">
        <v>24</v>
      </c>
      <c r="H3421">
        <v>1689747</v>
      </c>
      <c r="I3421">
        <v>1690241</v>
      </c>
      <c r="J3421" t="s">
        <v>65</v>
      </c>
      <c r="K3421" t="s">
        <v>4359</v>
      </c>
      <c r="N3421" t="s">
        <v>437</v>
      </c>
      <c r="Q3421" t="s">
        <v>4360</v>
      </c>
      <c r="R3421">
        <v>495</v>
      </c>
      <c r="S3421">
        <v>164</v>
      </c>
    </row>
    <row r="3422" spans="1:19" hidden="1" x14ac:dyDescent="0.55000000000000004">
      <c r="A3422" t="s">
        <v>4566</v>
      </c>
      <c r="B3422" t="s">
        <v>21</v>
      </c>
      <c r="C3422" t="s">
        <v>22</v>
      </c>
      <c r="D3422" t="s">
        <v>23</v>
      </c>
      <c r="E3422" t="s">
        <v>5</v>
      </c>
      <c r="G3422" t="s">
        <v>24</v>
      </c>
      <c r="H3422">
        <v>1690269</v>
      </c>
      <c r="I3422">
        <v>1692293</v>
      </c>
      <c r="J3422" t="s">
        <v>65</v>
      </c>
      <c r="Q3422" t="s">
        <v>4362</v>
      </c>
      <c r="R3422">
        <v>2025</v>
      </c>
    </row>
    <row r="3423" spans="1:19" x14ac:dyDescent="0.55000000000000004">
      <c r="A3423" t="s">
        <v>20</v>
      </c>
      <c r="C3423" t="s">
        <v>22</v>
      </c>
      <c r="D3423" t="s">
        <v>23</v>
      </c>
      <c r="E3423" t="s">
        <v>5</v>
      </c>
      <c r="G3423" t="s">
        <v>24</v>
      </c>
      <c r="H3423">
        <v>1690269</v>
      </c>
      <c r="I3423">
        <v>1692293</v>
      </c>
      <c r="J3423" t="s">
        <v>65</v>
      </c>
      <c r="K3423" t="s">
        <v>4361</v>
      </c>
      <c r="N3423" t="s">
        <v>54</v>
      </c>
      <c r="Q3423" t="s">
        <v>4362</v>
      </c>
      <c r="R3423">
        <v>2025</v>
      </c>
      <c r="S3423">
        <v>674</v>
      </c>
    </row>
    <row r="3424" spans="1:19" hidden="1" x14ac:dyDescent="0.55000000000000004">
      <c r="A3424" t="s">
        <v>4566</v>
      </c>
      <c r="B3424" t="s">
        <v>21</v>
      </c>
      <c r="C3424" t="s">
        <v>22</v>
      </c>
      <c r="D3424" t="s">
        <v>23</v>
      </c>
      <c r="E3424" t="s">
        <v>5</v>
      </c>
      <c r="G3424" t="s">
        <v>24</v>
      </c>
      <c r="H3424">
        <v>1692299</v>
      </c>
      <c r="I3424">
        <v>1692694</v>
      </c>
      <c r="J3424" t="s">
        <v>65</v>
      </c>
      <c r="Q3424" t="s">
        <v>4364</v>
      </c>
      <c r="R3424">
        <v>396</v>
      </c>
    </row>
    <row r="3425" spans="1:20" x14ac:dyDescent="0.55000000000000004">
      <c r="A3425" t="s">
        <v>20</v>
      </c>
      <c r="C3425" t="s">
        <v>22</v>
      </c>
      <c r="D3425" t="s">
        <v>23</v>
      </c>
      <c r="E3425" t="s">
        <v>5</v>
      </c>
      <c r="G3425" t="s">
        <v>24</v>
      </c>
      <c r="H3425">
        <v>1692299</v>
      </c>
      <c r="I3425">
        <v>1692694</v>
      </c>
      <c r="J3425" t="s">
        <v>65</v>
      </c>
      <c r="K3425" t="s">
        <v>4363</v>
      </c>
      <c r="N3425" t="s">
        <v>524</v>
      </c>
      <c r="Q3425" t="s">
        <v>4364</v>
      </c>
      <c r="R3425">
        <v>396</v>
      </c>
      <c r="S3425">
        <v>131</v>
      </c>
    </row>
    <row r="3426" spans="1:20" hidden="1" x14ac:dyDescent="0.55000000000000004">
      <c r="A3426" t="s">
        <v>4566</v>
      </c>
      <c r="B3426" t="s">
        <v>21</v>
      </c>
      <c r="C3426" t="s">
        <v>22</v>
      </c>
      <c r="D3426" t="s">
        <v>23</v>
      </c>
      <c r="E3426" t="s">
        <v>5</v>
      </c>
      <c r="G3426" t="s">
        <v>24</v>
      </c>
      <c r="H3426">
        <v>1693025</v>
      </c>
      <c r="I3426">
        <v>1694533</v>
      </c>
      <c r="J3426" t="s">
        <v>65</v>
      </c>
      <c r="Q3426" t="s">
        <v>4367</v>
      </c>
      <c r="R3426">
        <v>1509</v>
      </c>
    </row>
    <row r="3427" spans="1:20" x14ac:dyDescent="0.55000000000000004">
      <c r="A3427" t="s">
        <v>20</v>
      </c>
      <c r="C3427" t="s">
        <v>22</v>
      </c>
      <c r="D3427" t="s">
        <v>23</v>
      </c>
      <c r="E3427" t="s">
        <v>5</v>
      </c>
      <c r="G3427" t="s">
        <v>24</v>
      </c>
      <c r="H3427">
        <v>1693025</v>
      </c>
      <c r="I3427">
        <v>1694533</v>
      </c>
      <c r="J3427" t="s">
        <v>65</v>
      </c>
      <c r="K3427" t="s">
        <v>4365</v>
      </c>
      <c r="N3427" t="s">
        <v>4366</v>
      </c>
      <c r="Q3427" t="s">
        <v>4367</v>
      </c>
      <c r="R3427">
        <v>1509</v>
      </c>
      <c r="S3427">
        <v>502</v>
      </c>
    </row>
    <row r="3428" spans="1:20" hidden="1" x14ac:dyDescent="0.55000000000000004">
      <c r="A3428" t="s">
        <v>4566</v>
      </c>
      <c r="B3428" t="s">
        <v>4567</v>
      </c>
      <c r="C3428" t="s">
        <v>22</v>
      </c>
      <c r="D3428" t="s">
        <v>23</v>
      </c>
      <c r="E3428" t="s">
        <v>5</v>
      </c>
      <c r="G3428" t="s">
        <v>24</v>
      </c>
      <c r="H3428">
        <v>1694617</v>
      </c>
      <c r="I3428">
        <v>1695495</v>
      </c>
      <c r="J3428" t="s">
        <v>65</v>
      </c>
      <c r="N3428" t="s">
        <v>2388</v>
      </c>
      <c r="Q3428" t="s">
        <v>4618</v>
      </c>
      <c r="R3428">
        <v>879</v>
      </c>
      <c r="T3428" t="s">
        <v>4569</v>
      </c>
    </row>
    <row r="3429" spans="1:20" hidden="1" x14ac:dyDescent="0.55000000000000004">
      <c r="A3429" t="s">
        <v>4566</v>
      </c>
      <c r="B3429" t="s">
        <v>21</v>
      </c>
      <c r="C3429" t="s">
        <v>22</v>
      </c>
      <c r="D3429" t="s">
        <v>23</v>
      </c>
      <c r="E3429" t="s">
        <v>5</v>
      </c>
      <c r="G3429" t="s">
        <v>24</v>
      </c>
      <c r="H3429">
        <v>1695752</v>
      </c>
      <c r="I3429">
        <v>1696258</v>
      </c>
      <c r="J3429" t="s">
        <v>529</v>
      </c>
      <c r="Q3429" t="s">
        <v>4369</v>
      </c>
      <c r="R3429">
        <v>507</v>
      </c>
    </row>
    <row r="3430" spans="1:20" hidden="1" x14ac:dyDescent="0.55000000000000004">
      <c r="A3430" t="s">
        <v>20</v>
      </c>
      <c r="C3430" t="s">
        <v>22</v>
      </c>
      <c r="D3430" t="s">
        <v>23</v>
      </c>
      <c r="E3430" t="s">
        <v>5</v>
      </c>
      <c r="G3430" t="s">
        <v>24</v>
      </c>
      <c r="H3430">
        <v>1695752</v>
      </c>
      <c r="I3430">
        <v>1696258</v>
      </c>
      <c r="J3430" t="s">
        <v>529</v>
      </c>
      <c r="K3430" t="s">
        <v>4368</v>
      </c>
      <c r="N3430" t="s">
        <v>54</v>
      </c>
      <c r="Q3430" t="s">
        <v>4369</v>
      </c>
      <c r="R3430">
        <v>507</v>
      </c>
      <c r="S3430">
        <v>168</v>
      </c>
    </row>
    <row r="3431" spans="1:20" hidden="1" x14ac:dyDescent="0.55000000000000004">
      <c r="A3431" t="s">
        <v>4566</v>
      </c>
      <c r="B3431" t="s">
        <v>21</v>
      </c>
      <c r="C3431" t="s">
        <v>22</v>
      </c>
      <c r="D3431" t="s">
        <v>23</v>
      </c>
      <c r="E3431" t="s">
        <v>5</v>
      </c>
      <c r="G3431" t="s">
        <v>24</v>
      </c>
      <c r="H3431">
        <v>1696373</v>
      </c>
      <c r="I3431">
        <v>1696849</v>
      </c>
      <c r="J3431" t="s">
        <v>529</v>
      </c>
      <c r="Q3431" t="s">
        <v>4371</v>
      </c>
      <c r="R3431">
        <v>477</v>
      </c>
    </row>
    <row r="3432" spans="1:20" hidden="1" x14ac:dyDescent="0.55000000000000004">
      <c r="A3432" t="s">
        <v>20</v>
      </c>
      <c r="C3432" t="s">
        <v>22</v>
      </c>
      <c r="D3432" t="s">
        <v>23</v>
      </c>
      <c r="E3432" t="s">
        <v>5</v>
      </c>
      <c r="G3432" t="s">
        <v>24</v>
      </c>
      <c r="H3432">
        <v>1696373</v>
      </c>
      <c r="I3432">
        <v>1696849</v>
      </c>
      <c r="J3432" t="s">
        <v>529</v>
      </c>
      <c r="K3432" t="s">
        <v>4370</v>
      </c>
      <c r="N3432" t="s">
        <v>54</v>
      </c>
      <c r="Q3432" t="s">
        <v>4371</v>
      </c>
      <c r="R3432">
        <v>477</v>
      </c>
      <c r="S3432">
        <v>158</v>
      </c>
    </row>
    <row r="3433" spans="1:20" hidden="1" x14ac:dyDescent="0.55000000000000004">
      <c r="A3433" t="s">
        <v>4566</v>
      </c>
      <c r="B3433" t="s">
        <v>21</v>
      </c>
      <c r="C3433" t="s">
        <v>22</v>
      </c>
      <c r="D3433" t="s">
        <v>23</v>
      </c>
      <c r="E3433" t="s">
        <v>5</v>
      </c>
      <c r="G3433" t="s">
        <v>24</v>
      </c>
      <c r="H3433">
        <v>1696922</v>
      </c>
      <c r="I3433">
        <v>1697959</v>
      </c>
      <c r="J3433" t="s">
        <v>65</v>
      </c>
      <c r="Q3433" t="s">
        <v>4373</v>
      </c>
      <c r="R3433">
        <v>1038</v>
      </c>
    </row>
    <row r="3434" spans="1:20" x14ac:dyDescent="0.55000000000000004">
      <c r="A3434" t="s">
        <v>20</v>
      </c>
      <c r="C3434" t="s">
        <v>22</v>
      </c>
      <c r="D3434" t="s">
        <v>23</v>
      </c>
      <c r="E3434" t="s">
        <v>5</v>
      </c>
      <c r="G3434" t="s">
        <v>24</v>
      </c>
      <c r="H3434">
        <v>1696922</v>
      </c>
      <c r="I3434">
        <v>1697959</v>
      </c>
      <c r="J3434" t="s">
        <v>65</v>
      </c>
      <c r="K3434" t="s">
        <v>4372</v>
      </c>
      <c r="N3434" t="s">
        <v>695</v>
      </c>
      <c r="Q3434" t="s">
        <v>4373</v>
      </c>
      <c r="R3434">
        <v>1038</v>
      </c>
      <c r="S3434">
        <v>345</v>
      </c>
    </row>
    <row r="3435" spans="1:20" hidden="1" x14ac:dyDescent="0.55000000000000004">
      <c r="A3435" t="s">
        <v>4566</v>
      </c>
      <c r="B3435" t="s">
        <v>21</v>
      </c>
      <c r="C3435" t="s">
        <v>22</v>
      </c>
      <c r="D3435" t="s">
        <v>23</v>
      </c>
      <c r="E3435" t="s">
        <v>5</v>
      </c>
      <c r="G3435" t="s">
        <v>24</v>
      </c>
      <c r="H3435">
        <v>1698095</v>
      </c>
      <c r="I3435">
        <v>1698523</v>
      </c>
      <c r="J3435" t="s">
        <v>65</v>
      </c>
      <c r="Q3435" t="s">
        <v>4375</v>
      </c>
      <c r="R3435">
        <v>429</v>
      </c>
    </row>
    <row r="3436" spans="1:20" x14ac:dyDescent="0.55000000000000004">
      <c r="A3436" t="s">
        <v>20</v>
      </c>
      <c r="C3436" t="s">
        <v>22</v>
      </c>
      <c r="D3436" t="s">
        <v>23</v>
      </c>
      <c r="E3436" t="s">
        <v>5</v>
      </c>
      <c r="G3436" t="s">
        <v>24</v>
      </c>
      <c r="H3436">
        <v>1698095</v>
      </c>
      <c r="I3436">
        <v>1698523</v>
      </c>
      <c r="J3436" t="s">
        <v>65</v>
      </c>
      <c r="K3436" t="s">
        <v>4374</v>
      </c>
      <c r="N3436" t="s">
        <v>76</v>
      </c>
      <c r="Q3436" t="s">
        <v>4375</v>
      </c>
      <c r="R3436">
        <v>429</v>
      </c>
      <c r="S3436">
        <v>142</v>
      </c>
    </row>
    <row r="3437" spans="1:20" hidden="1" x14ac:dyDescent="0.55000000000000004">
      <c r="A3437" t="s">
        <v>4566</v>
      </c>
      <c r="B3437" t="s">
        <v>21</v>
      </c>
      <c r="C3437" t="s">
        <v>22</v>
      </c>
      <c r="D3437" t="s">
        <v>23</v>
      </c>
      <c r="E3437" t="s">
        <v>5</v>
      </c>
      <c r="G3437" t="s">
        <v>24</v>
      </c>
      <c r="H3437">
        <v>1698533</v>
      </c>
      <c r="I3437">
        <v>1699384</v>
      </c>
      <c r="J3437" t="s">
        <v>65</v>
      </c>
      <c r="Q3437" t="s">
        <v>4377</v>
      </c>
      <c r="R3437">
        <v>852</v>
      </c>
    </row>
    <row r="3438" spans="1:20" x14ac:dyDescent="0.55000000000000004">
      <c r="A3438" t="s">
        <v>20</v>
      </c>
      <c r="C3438" t="s">
        <v>22</v>
      </c>
      <c r="D3438" t="s">
        <v>23</v>
      </c>
      <c r="E3438" t="s">
        <v>5</v>
      </c>
      <c r="G3438" t="s">
        <v>24</v>
      </c>
      <c r="H3438">
        <v>1698533</v>
      </c>
      <c r="I3438">
        <v>1699384</v>
      </c>
      <c r="J3438" t="s">
        <v>65</v>
      </c>
      <c r="K3438" t="s">
        <v>4376</v>
      </c>
      <c r="N3438" t="s">
        <v>2798</v>
      </c>
      <c r="Q3438" t="s">
        <v>4377</v>
      </c>
      <c r="R3438">
        <v>852</v>
      </c>
      <c r="S3438">
        <v>283</v>
      </c>
    </row>
    <row r="3439" spans="1:20" hidden="1" x14ac:dyDescent="0.55000000000000004">
      <c r="A3439" t="s">
        <v>4566</v>
      </c>
      <c r="B3439" t="s">
        <v>21</v>
      </c>
      <c r="C3439" t="s">
        <v>22</v>
      </c>
      <c r="D3439" t="s">
        <v>23</v>
      </c>
      <c r="E3439" t="s">
        <v>5</v>
      </c>
      <c r="G3439" t="s">
        <v>24</v>
      </c>
      <c r="H3439">
        <v>1699529</v>
      </c>
      <c r="I3439">
        <v>1699732</v>
      </c>
      <c r="J3439" t="s">
        <v>65</v>
      </c>
      <c r="Q3439" t="s">
        <v>4379</v>
      </c>
      <c r="R3439">
        <v>204</v>
      </c>
    </row>
    <row r="3440" spans="1:20" x14ac:dyDescent="0.55000000000000004">
      <c r="A3440" t="s">
        <v>20</v>
      </c>
      <c r="C3440" t="s">
        <v>22</v>
      </c>
      <c r="D3440" t="s">
        <v>23</v>
      </c>
      <c r="E3440" t="s">
        <v>5</v>
      </c>
      <c r="G3440" t="s">
        <v>24</v>
      </c>
      <c r="H3440">
        <v>1699529</v>
      </c>
      <c r="I3440">
        <v>1699732</v>
      </c>
      <c r="J3440" t="s">
        <v>65</v>
      </c>
      <c r="K3440" t="s">
        <v>4378</v>
      </c>
      <c r="N3440" t="s">
        <v>54</v>
      </c>
      <c r="Q3440" t="s">
        <v>4379</v>
      </c>
      <c r="R3440">
        <v>204</v>
      </c>
      <c r="S3440">
        <v>67</v>
      </c>
    </row>
    <row r="3441" spans="1:19" hidden="1" x14ac:dyDescent="0.55000000000000004">
      <c r="A3441" t="s">
        <v>4566</v>
      </c>
      <c r="B3441" t="s">
        <v>21</v>
      </c>
      <c r="C3441" t="s">
        <v>22</v>
      </c>
      <c r="D3441" t="s">
        <v>23</v>
      </c>
      <c r="E3441" t="s">
        <v>5</v>
      </c>
      <c r="G3441" t="s">
        <v>24</v>
      </c>
      <c r="H3441">
        <v>1699876</v>
      </c>
      <c r="I3441">
        <v>1701282</v>
      </c>
      <c r="J3441" t="s">
        <v>65</v>
      </c>
      <c r="Q3441" t="s">
        <v>4382</v>
      </c>
      <c r="R3441">
        <v>1407</v>
      </c>
    </row>
    <row r="3442" spans="1:19" x14ac:dyDescent="0.55000000000000004">
      <c r="A3442" t="s">
        <v>20</v>
      </c>
      <c r="C3442" t="s">
        <v>22</v>
      </c>
      <c r="D3442" t="s">
        <v>23</v>
      </c>
      <c r="E3442" t="s">
        <v>5</v>
      </c>
      <c r="G3442" t="s">
        <v>24</v>
      </c>
      <c r="H3442">
        <v>1699876</v>
      </c>
      <c r="I3442">
        <v>1701282</v>
      </c>
      <c r="J3442" t="s">
        <v>65</v>
      </c>
      <c r="K3442" t="s">
        <v>4380</v>
      </c>
      <c r="N3442" t="s">
        <v>4381</v>
      </c>
      <c r="Q3442" t="s">
        <v>4382</v>
      </c>
      <c r="R3442">
        <v>1407</v>
      </c>
      <c r="S3442">
        <v>468</v>
      </c>
    </row>
    <row r="3443" spans="1:19" hidden="1" x14ac:dyDescent="0.55000000000000004">
      <c r="A3443" t="s">
        <v>4566</v>
      </c>
      <c r="B3443" t="s">
        <v>21</v>
      </c>
      <c r="C3443" t="s">
        <v>22</v>
      </c>
      <c r="D3443" t="s">
        <v>23</v>
      </c>
      <c r="E3443" t="s">
        <v>5</v>
      </c>
      <c r="G3443" t="s">
        <v>24</v>
      </c>
      <c r="H3443">
        <v>1701285</v>
      </c>
      <c r="I3443">
        <v>1702598</v>
      </c>
      <c r="J3443" t="s">
        <v>65</v>
      </c>
      <c r="Q3443" t="s">
        <v>4385</v>
      </c>
      <c r="R3443">
        <v>1314</v>
      </c>
    </row>
    <row r="3444" spans="1:19" x14ac:dyDescent="0.55000000000000004">
      <c r="A3444" t="s">
        <v>20</v>
      </c>
      <c r="C3444" t="s">
        <v>22</v>
      </c>
      <c r="D3444" t="s">
        <v>23</v>
      </c>
      <c r="E3444" t="s">
        <v>5</v>
      </c>
      <c r="G3444" t="s">
        <v>24</v>
      </c>
      <c r="H3444">
        <v>1701285</v>
      </c>
      <c r="I3444">
        <v>1702598</v>
      </c>
      <c r="J3444" t="s">
        <v>65</v>
      </c>
      <c r="K3444" t="s">
        <v>4383</v>
      </c>
      <c r="N3444" t="s">
        <v>4384</v>
      </c>
      <c r="Q3444" t="s">
        <v>4385</v>
      </c>
      <c r="R3444">
        <v>1314</v>
      </c>
      <c r="S3444">
        <v>437</v>
      </c>
    </row>
    <row r="3445" spans="1:19" hidden="1" x14ac:dyDescent="0.55000000000000004">
      <c r="A3445" t="s">
        <v>4566</v>
      </c>
      <c r="B3445" t="s">
        <v>21</v>
      </c>
      <c r="C3445" t="s">
        <v>22</v>
      </c>
      <c r="D3445" t="s">
        <v>23</v>
      </c>
      <c r="E3445" t="s">
        <v>5</v>
      </c>
      <c r="G3445" t="s">
        <v>24</v>
      </c>
      <c r="H3445">
        <v>1702591</v>
      </c>
      <c r="I3445">
        <v>1703571</v>
      </c>
      <c r="J3445" t="s">
        <v>65</v>
      </c>
      <c r="Q3445" t="s">
        <v>4388</v>
      </c>
      <c r="R3445">
        <v>981</v>
      </c>
    </row>
    <row r="3446" spans="1:19" x14ac:dyDescent="0.55000000000000004">
      <c r="A3446" t="s">
        <v>20</v>
      </c>
      <c r="C3446" t="s">
        <v>22</v>
      </c>
      <c r="D3446" t="s">
        <v>23</v>
      </c>
      <c r="E3446" t="s">
        <v>5</v>
      </c>
      <c r="G3446" t="s">
        <v>24</v>
      </c>
      <c r="H3446">
        <v>1702591</v>
      </c>
      <c r="I3446">
        <v>1703571</v>
      </c>
      <c r="J3446" t="s">
        <v>65</v>
      </c>
      <c r="K3446" t="s">
        <v>4386</v>
      </c>
      <c r="N3446" t="s">
        <v>4387</v>
      </c>
      <c r="Q3446" t="s">
        <v>4388</v>
      </c>
      <c r="R3446">
        <v>981</v>
      </c>
      <c r="S3446">
        <v>326</v>
      </c>
    </row>
    <row r="3447" spans="1:19" hidden="1" x14ac:dyDescent="0.55000000000000004">
      <c r="A3447" t="s">
        <v>4566</v>
      </c>
      <c r="B3447" t="s">
        <v>21</v>
      </c>
      <c r="C3447" t="s">
        <v>22</v>
      </c>
      <c r="D3447" t="s">
        <v>23</v>
      </c>
      <c r="E3447" t="s">
        <v>5</v>
      </c>
      <c r="G3447" t="s">
        <v>24</v>
      </c>
      <c r="H3447">
        <v>1703574</v>
      </c>
      <c r="I3447">
        <v>1704692</v>
      </c>
      <c r="J3447" t="s">
        <v>65</v>
      </c>
      <c r="Q3447" t="s">
        <v>4391</v>
      </c>
      <c r="R3447">
        <v>1119</v>
      </c>
    </row>
    <row r="3448" spans="1:19" x14ac:dyDescent="0.55000000000000004">
      <c r="A3448" t="s">
        <v>20</v>
      </c>
      <c r="C3448" t="s">
        <v>22</v>
      </c>
      <c r="D3448" t="s">
        <v>23</v>
      </c>
      <c r="E3448" t="s">
        <v>5</v>
      </c>
      <c r="G3448" t="s">
        <v>24</v>
      </c>
      <c r="H3448">
        <v>1703574</v>
      </c>
      <c r="I3448">
        <v>1704692</v>
      </c>
      <c r="J3448" t="s">
        <v>65</v>
      </c>
      <c r="K3448" t="s">
        <v>4389</v>
      </c>
      <c r="N3448" t="s">
        <v>4390</v>
      </c>
      <c r="Q3448" t="s">
        <v>4391</v>
      </c>
      <c r="R3448">
        <v>1119</v>
      </c>
      <c r="S3448">
        <v>372</v>
      </c>
    </row>
    <row r="3449" spans="1:19" hidden="1" x14ac:dyDescent="0.55000000000000004">
      <c r="A3449" t="s">
        <v>4566</v>
      </c>
      <c r="B3449" t="s">
        <v>21</v>
      </c>
      <c r="C3449" t="s">
        <v>22</v>
      </c>
      <c r="D3449" t="s">
        <v>23</v>
      </c>
      <c r="E3449" t="s">
        <v>5</v>
      </c>
      <c r="G3449" t="s">
        <v>24</v>
      </c>
      <c r="H3449">
        <v>1704704</v>
      </c>
      <c r="I3449">
        <v>1705690</v>
      </c>
      <c r="J3449" t="s">
        <v>65</v>
      </c>
      <c r="Q3449" t="s">
        <v>4394</v>
      </c>
      <c r="R3449">
        <v>987</v>
      </c>
    </row>
    <row r="3450" spans="1:19" x14ac:dyDescent="0.55000000000000004">
      <c r="A3450" t="s">
        <v>20</v>
      </c>
      <c r="C3450" t="s">
        <v>22</v>
      </c>
      <c r="D3450" t="s">
        <v>23</v>
      </c>
      <c r="E3450" t="s">
        <v>5</v>
      </c>
      <c r="G3450" t="s">
        <v>24</v>
      </c>
      <c r="H3450">
        <v>1704704</v>
      </c>
      <c r="I3450">
        <v>1705690</v>
      </c>
      <c r="J3450" t="s">
        <v>65</v>
      </c>
      <c r="K3450" t="s">
        <v>4392</v>
      </c>
      <c r="N3450" t="s">
        <v>4393</v>
      </c>
      <c r="Q3450" t="s">
        <v>4394</v>
      </c>
      <c r="R3450">
        <v>987</v>
      </c>
      <c r="S3450">
        <v>328</v>
      </c>
    </row>
    <row r="3451" spans="1:19" hidden="1" x14ac:dyDescent="0.55000000000000004">
      <c r="A3451" t="s">
        <v>4566</v>
      </c>
      <c r="B3451" t="s">
        <v>21</v>
      </c>
      <c r="C3451" t="s">
        <v>22</v>
      </c>
      <c r="D3451" t="s">
        <v>23</v>
      </c>
      <c r="E3451" t="s">
        <v>5</v>
      </c>
      <c r="G3451" t="s">
        <v>24</v>
      </c>
      <c r="H3451">
        <v>1705971</v>
      </c>
      <c r="I3451">
        <v>1707314</v>
      </c>
      <c r="J3451" t="s">
        <v>65</v>
      </c>
      <c r="Q3451" t="s">
        <v>4397</v>
      </c>
      <c r="R3451">
        <v>1344</v>
      </c>
    </row>
    <row r="3452" spans="1:19" x14ac:dyDescent="0.55000000000000004">
      <c r="A3452" t="s">
        <v>20</v>
      </c>
      <c r="C3452" t="s">
        <v>22</v>
      </c>
      <c r="D3452" t="s">
        <v>23</v>
      </c>
      <c r="E3452" t="s">
        <v>5</v>
      </c>
      <c r="G3452" t="s">
        <v>24</v>
      </c>
      <c r="H3452">
        <v>1705971</v>
      </c>
      <c r="I3452">
        <v>1707314</v>
      </c>
      <c r="J3452" t="s">
        <v>65</v>
      </c>
      <c r="K3452" t="s">
        <v>4395</v>
      </c>
      <c r="N3452" t="s">
        <v>4396</v>
      </c>
      <c r="Q3452" t="s">
        <v>4397</v>
      </c>
      <c r="R3452">
        <v>1344</v>
      </c>
      <c r="S3452">
        <v>447</v>
      </c>
    </row>
    <row r="3453" spans="1:19" hidden="1" x14ac:dyDescent="0.55000000000000004">
      <c r="A3453" t="s">
        <v>4566</v>
      </c>
      <c r="B3453" t="s">
        <v>21</v>
      </c>
      <c r="C3453" t="s">
        <v>22</v>
      </c>
      <c r="D3453" t="s">
        <v>23</v>
      </c>
      <c r="E3453" t="s">
        <v>5</v>
      </c>
      <c r="G3453" t="s">
        <v>24</v>
      </c>
      <c r="H3453">
        <v>1707329</v>
      </c>
      <c r="I3453">
        <v>1708711</v>
      </c>
      <c r="J3453" t="s">
        <v>65</v>
      </c>
      <c r="Q3453" t="s">
        <v>4399</v>
      </c>
      <c r="R3453">
        <v>1383</v>
      </c>
    </row>
    <row r="3454" spans="1:19" x14ac:dyDescent="0.55000000000000004">
      <c r="A3454" t="s">
        <v>20</v>
      </c>
      <c r="C3454" t="s">
        <v>22</v>
      </c>
      <c r="D3454" t="s">
        <v>23</v>
      </c>
      <c r="E3454" t="s">
        <v>5</v>
      </c>
      <c r="G3454" t="s">
        <v>24</v>
      </c>
      <c r="H3454">
        <v>1707329</v>
      </c>
      <c r="I3454">
        <v>1708711</v>
      </c>
      <c r="J3454" t="s">
        <v>65</v>
      </c>
      <c r="K3454" t="s">
        <v>4398</v>
      </c>
      <c r="N3454" t="s">
        <v>317</v>
      </c>
      <c r="Q3454" t="s">
        <v>4399</v>
      </c>
      <c r="R3454">
        <v>1383</v>
      </c>
      <c r="S3454">
        <v>460</v>
      </c>
    </row>
    <row r="3455" spans="1:19" hidden="1" x14ac:dyDescent="0.55000000000000004">
      <c r="A3455" t="s">
        <v>4566</v>
      </c>
      <c r="B3455" t="s">
        <v>21</v>
      </c>
      <c r="C3455" t="s">
        <v>22</v>
      </c>
      <c r="D3455" t="s">
        <v>23</v>
      </c>
      <c r="E3455" t="s">
        <v>5</v>
      </c>
      <c r="G3455" t="s">
        <v>24</v>
      </c>
      <c r="H3455">
        <v>1708871</v>
      </c>
      <c r="I3455">
        <v>1709584</v>
      </c>
      <c r="J3455" t="s">
        <v>529</v>
      </c>
      <c r="Q3455" t="s">
        <v>4401</v>
      </c>
      <c r="R3455">
        <v>714</v>
      </c>
    </row>
    <row r="3456" spans="1:19" hidden="1" x14ac:dyDescent="0.55000000000000004">
      <c r="A3456" t="s">
        <v>20</v>
      </c>
      <c r="C3456" t="s">
        <v>22</v>
      </c>
      <c r="D3456" t="s">
        <v>23</v>
      </c>
      <c r="E3456" t="s">
        <v>5</v>
      </c>
      <c r="G3456" t="s">
        <v>24</v>
      </c>
      <c r="H3456">
        <v>1708871</v>
      </c>
      <c r="I3456">
        <v>1709584</v>
      </c>
      <c r="J3456" t="s">
        <v>529</v>
      </c>
      <c r="K3456" t="s">
        <v>4400</v>
      </c>
      <c r="N3456" t="s">
        <v>169</v>
      </c>
      <c r="Q3456" t="s">
        <v>4401</v>
      </c>
      <c r="R3456">
        <v>714</v>
      </c>
      <c r="S3456">
        <v>237</v>
      </c>
    </row>
    <row r="3457" spans="1:19" hidden="1" x14ac:dyDescent="0.55000000000000004">
      <c r="A3457" t="s">
        <v>4566</v>
      </c>
      <c r="B3457" t="s">
        <v>21</v>
      </c>
      <c r="C3457" t="s">
        <v>22</v>
      </c>
      <c r="D3457" t="s">
        <v>23</v>
      </c>
      <c r="E3457" t="s">
        <v>5</v>
      </c>
      <c r="G3457" t="s">
        <v>24</v>
      </c>
      <c r="H3457">
        <v>1709620</v>
      </c>
      <c r="I3457">
        <v>1710273</v>
      </c>
      <c r="J3457" t="s">
        <v>65</v>
      </c>
      <c r="Q3457" t="s">
        <v>4404</v>
      </c>
      <c r="R3457">
        <v>654</v>
      </c>
    </row>
    <row r="3458" spans="1:19" x14ac:dyDescent="0.55000000000000004">
      <c r="A3458" t="s">
        <v>20</v>
      </c>
      <c r="C3458" t="s">
        <v>22</v>
      </c>
      <c r="D3458" t="s">
        <v>23</v>
      </c>
      <c r="E3458" t="s">
        <v>5</v>
      </c>
      <c r="G3458" t="s">
        <v>24</v>
      </c>
      <c r="H3458">
        <v>1709620</v>
      </c>
      <c r="I3458">
        <v>1710273</v>
      </c>
      <c r="J3458" t="s">
        <v>65</v>
      </c>
      <c r="K3458" t="s">
        <v>4402</v>
      </c>
      <c r="N3458" t="s">
        <v>4403</v>
      </c>
      <c r="Q3458" t="s">
        <v>4404</v>
      </c>
      <c r="R3458">
        <v>654</v>
      </c>
      <c r="S3458">
        <v>217</v>
      </c>
    </row>
    <row r="3459" spans="1:19" hidden="1" x14ac:dyDescent="0.55000000000000004">
      <c r="A3459" t="s">
        <v>4566</v>
      </c>
      <c r="B3459" t="s">
        <v>21</v>
      </c>
      <c r="C3459" t="s">
        <v>22</v>
      </c>
      <c r="D3459" t="s">
        <v>23</v>
      </c>
      <c r="E3459" t="s">
        <v>5</v>
      </c>
      <c r="G3459" t="s">
        <v>24</v>
      </c>
      <c r="H3459">
        <v>1710356</v>
      </c>
      <c r="I3459">
        <v>1711033</v>
      </c>
      <c r="J3459" t="s">
        <v>65</v>
      </c>
      <c r="Q3459" t="s">
        <v>4406</v>
      </c>
      <c r="R3459">
        <v>678</v>
      </c>
    </row>
    <row r="3460" spans="1:19" x14ac:dyDescent="0.55000000000000004">
      <c r="A3460" t="s">
        <v>20</v>
      </c>
      <c r="C3460" t="s">
        <v>22</v>
      </c>
      <c r="D3460" t="s">
        <v>23</v>
      </c>
      <c r="E3460" t="s">
        <v>5</v>
      </c>
      <c r="G3460" t="s">
        <v>24</v>
      </c>
      <c r="H3460">
        <v>1710356</v>
      </c>
      <c r="I3460">
        <v>1711033</v>
      </c>
      <c r="J3460" t="s">
        <v>65</v>
      </c>
      <c r="K3460" t="s">
        <v>4405</v>
      </c>
      <c r="N3460" t="s">
        <v>271</v>
      </c>
      <c r="Q3460" t="s">
        <v>4406</v>
      </c>
      <c r="R3460">
        <v>678</v>
      </c>
      <c r="S3460">
        <v>225</v>
      </c>
    </row>
    <row r="3461" spans="1:19" hidden="1" x14ac:dyDescent="0.55000000000000004">
      <c r="A3461" t="s">
        <v>4566</v>
      </c>
      <c r="B3461" t="s">
        <v>21</v>
      </c>
      <c r="C3461" t="s">
        <v>22</v>
      </c>
      <c r="D3461" t="s">
        <v>23</v>
      </c>
      <c r="E3461" t="s">
        <v>5</v>
      </c>
      <c r="G3461" t="s">
        <v>24</v>
      </c>
      <c r="H3461">
        <v>1711298</v>
      </c>
      <c r="I3461">
        <v>1711933</v>
      </c>
      <c r="J3461" t="s">
        <v>65</v>
      </c>
      <c r="Q3461" t="s">
        <v>4408</v>
      </c>
      <c r="R3461">
        <v>636</v>
      </c>
    </row>
    <row r="3462" spans="1:19" x14ac:dyDescent="0.55000000000000004">
      <c r="A3462" t="s">
        <v>20</v>
      </c>
      <c r="C3462" t="s">
        <v>22</v>
      </c>
      <c r="D3462" t="s">
        <v>23</v>
      </c>
      <c r="E3462" t="s">
        <v>5</v>
      </c>
      <c r="G3462" t="s">
        <v>24</v>
      </c>
      <c r="H3462">
        <v>1711298</v>
      </c>
      <c r="I3462">
        <v>1711933</v>
      </c>
      <c r="J3462" t="s">
        <v>65</v>
      </c>
      <c r="K3462" t="s">
        <v>4407</v>
      </c>
      <c r="N3462" t="s">
        <v>54</v>
      </c>
      <c r="Q3462" t="s">
        <v>4408</v>
      </c>
      <c r="R3462">
        <v>636</v>
      </c>
      <c r="S3462">
        <v>211</v>
      </c>
    </row>
    <row r="3463" spans="1:19" hidden="1" x14ac:dyDescent="0.55000000000000004">
      <c r="A3463" t="s">
        <v>4566</v>
      </c>
      <c r="B3463" t="s">
        <v>21</v>
      </c>
      <c r="C3463" t="s">
        <v>22</v>
      </c>
      <c r="D3463" t="s">
        <v>23</v>
      </c>
      <c r="E3463" t="s">
        <v>5</v>
      </c>
      <c r="G3463" t="s">
        <v>24</v>
      </c>
      <c r="H3463">
        <v>1712074</v>
      </c>
      <c r="I3463">
        <v>1715466</v>
      </c>
      <c r="J3463" t="s">
        <v>65</v>
      </c>
      <c r="Q3463" t="s">
        <v>4410</v>
      </c>
      <c r="R3463">
        <v>3393</v>
      </c>
    </row>
    <row r="3464" spans="1:19" x14ac:dyDescent="0.55000000000000004">
      <c r="A3464" t="s">
        <v>20</v>
      </c>
      <c r="C3464" t="s">
        <v>22</v>
      </c>
      <c r="D3464" t="s">
        <v>23</v>
      </c>
      <c r="E3464" t="s">
        <v>5</v>
      </c>
      <c r="G3464" t="s">
        <v>24</v>
      </c>
      <c r="H3464">
        <v>1712074</v>
      </c>
      <c r="I3464">
        <v>1715466</v>
      </c>
      <c r="J3464" t="s">
        <v>65</v>
      </c>
      <c r="K3464" t="s">
        <v>4409</v>
      </c>
      <c r="N3464" t="s">
        <v>67</v>
      </c>
      <c r="Q3464" t="s">
        <v>4410</v>
      </c>
      <c r="R3464">
        <v>3393</v>
      </c>
      <c r="S3464">
        <v>1130</v>
      </c>
    </row>
    <row r="3465" spans="1:19" hidden="1" x14ac:dyDescent="0.55000000000000004">
      <c r="A3465" t="s">
        <v>4566</v>
      </c>
      <c r="B3465" t="s">
        <v>21</v>
      </c>
      <c r="C3465" t="s">
        <v>22</v>
      </c>
      <c r="D3465" t="s">
        <v>23</v>
      </c>
      <c r="E3465" t="s">
        <v>5</v>
      </c>
      <c r="G3465" t="s">
        <v>24</v>
      </c>
      <c r="H3465">
        <v>1715536</v>
      </c>
      <c r="I3465">
        <v>1715856</v>
      </c>
      <c r="J3465" t="s">
        <v>65</v>
      </c>
      <c r="Q3465" t="s">
        <v>4412</v>
      </c>
      <c r="R3465">
        <v>321</v>
      </c>
    </row>
    <row r="3466" spans="1:19" x14ac:dyDescent="0.55000000000000004">
      <c r="A3466" t="s">
        <v>20</v>
      </c>
      <c r="C3466" t="s">
        <v>22</v>
      </c>
      <c r="D3466" t="s">
        <v>23</v>
      </c>
      <c r="E3466" t="s">
        <v>5</v>
      </c>
      <c r="G3466" t="s">
        <v>24</v>
      </c>
      <c r="H3466">
        <v>1715536</v>
      </c>
      <c r="I3466">
        <v>1715856</v>
      </c>
      <c r="J3466" t="s">
        <v>65</v>
      </c>
      <c r="K3466" t="s">
        <v>4411</v>
      </c>
      <c r="N3466" t="s">
        <v>102</v>
      </c>
      <c r="Q3466" t="s">
        <v>4412</v>
      </c>
      <c r="R3466">
        <v>321</v>
      </c>
      <c r="S3466">
        <v>106</v>
      </c>
    </row>
    <row r="3467" spans="1:19" hidden="1" x14ac:dyDescent="0.55000000000000004">
      <c r="A3467" t="s">
        <v>4566</v>
      </c>
      <c r="B3467" t="s">
        <v>21</v>
      </c>
      <c r="C3467" t="s">
        <v>22</v>
      </c>
      <c r="D3467" t="s">
        <v>23</v>
      </c>
      <c r="E3467" t="s">
        <v>5</v>
      </c>
      <c r="G3467" t="s">
        <v>24</v>
      </c>
      <c r="H3467">
        <v>1715948</v>
      </c>
      <c r="I3467">
        <v>1716490</v>
      </c>
      <c r="J3467" t="s">
        <v>65</v>
      </c>
      <c r="Q3467" t="s">
        <v>4414</v>
      </c>
      <c r="R3467">
        <v>543</v>
      </c>
    </row>
    <row r="3468" spans="1:19" x14ac:dyDescent="0.55000000000000004">
      <c r="A3468" t="s">
        <v>20</v>
      </c>
      <c r="C3468" t="s">
        <v>22</v>
      </c>
      <c r="D3468" t="s">
        <v>23</v>
      </c>
      <c r="E3468" t="s">
        <v>5</v>
      </c>
      <c r="G3468" t="s">
        <v>24</v>
      </c>
      <c r="H3468">
        <v>1715948</v>
      </c>
      <c r="I3468">
        <v>1716490</v>
      </c>
      <c r="J3468" t="s">
        <v>65</v>
      </c>
      <c r="K3468" t="s">
        <v>4413</v>
      </c>
      <c r="N3468" t="s">
        <v>54</v>
      </c>
      <c r="Q3468" t="s">
        <v>4414</v>
      </c>
      <c r="R3468">
        <v>543</v>
      </c>
      <c r="S3468">
        <v>180</v>
      </c>
    </row>
    <row r="3469" spans="1:19" hidden="1" x14ac:dyDescent="0.55000000000000004">
      <c r="A3469" t="s">
        <v>4566</v>
      </c>
      <c r="B3469" t="s">
        <v>21</v>
      </c>
      <c r="C3469" t="s">
        <v>22</v>
      </c>
      <c r="D3469" t="s">
        <v>23</v>
      </c>
      <c r="E3469" t="s">
        <v>5</v>
      </c>
      <c r="G3469" t="s">
        <v>24</v>
      </c>
      <c r="H3469">
        <v>1716471</v>
      </c>
      <c r="I3469">
        <v>1717334</v>
      </c>
      <c r="J3469" t="s">
        <v>65</v>
      </c>
      <c r="Q3469" t="s">
        <v>4416</v>
      </c>
      <c r="R3469">
        <v>864</v>
      </c>
    </row>
    <row r="3470" spans="1:19" x14ac:dyDescent="0.55000000000000004">
      <c r="A3470" t="s">
        <v>20</v>
      </c>
      <c r="C3470" t="s">
        <v>22</v>
      </c>
      <c r="D3470" t="s">
        <v>23</v>
      </c>
      <c r="E3470" t="s">
        <v>5</v>
      </c>
      <c r="G3470" t="s">
        <v>24</v>
      </c>
      <c r="H3470">
        <v>1716471</v>
      </c>
      <c r="I3470">
        <v>1717334</v>
      </c>
      <c r="J3470" t="s">
        <v>65</v>
      </c>
      <c r="K3470" t="s">
        <v>4415</v>
      </c>
      <c r="N3470" t="s">
        <v>54</v>
      </c>
      <c r="Q3470" t="s">
        <v>4416</v>
      </c>
      <c r="R3470">
        <v>864</v>
      </c>
      <c r="S3470">
        <v>287</v>
      </c>
    </row>
    <row r="3471" spans="1:19" hidden="1" x14ac:dyDescent="0.55000000000000004">
      <c r="A3471" t="s">
        <v>4566</v>
      </c>
      <c r="B3471" t="s">
        <v>21</v>
      </c>
      <c r="C3471" t="s">
        <v>22</v>
      </c>
      <c r="D3471" t="s">
        <v>23</v>
      </c>
      <c r="E3471" t="s">
        <v>5</v>
      </c>
      <c r="G3471" t="s">
        <v>24</v>
      </c>
      <c r="H3471">
        <v>1717537</v>
      </c>
      <c r="I3471">
        <v>1718376</v>
      </c>
      <c r="J3471" t="s">
        <v>529</v>
      </c>
      <c r="Q3471" t="s">
        <v>4418</v>
      </c>
      <c r="R3471">
        <v>840</v>
      </c>
    </row>
    <row r="3472" spans="1:19" hidden="1" x14ac:dyDescent="0.55000000000000004">
      <c r="A3472" t="s">
        <v>20</v>
      </c>
      <c r="C3472" t="s">
        <v>22</v>
      </c>
      <c r="D3472" t="s">
        <v>23</v>
      </c>
      <c r="E3472" t="s">
        <v>5</v>
      </c>
      <c r="G3472" t="s">
        <v>24</v>
      </c>
      <c r="H3472">
        <v>1717537</v>
      </c>
      <c r="I3472">
        <v>1718376</v>
      </c>
      <c r="J3472" t="s">
        <v>529</v>
      </c>
      <c r="K3472" t="s">
        <v>4417</v>
      </c>
      <c r="N3472" t="s">
        <v>959</v>
      </c>
      <c r="Q3472" t="s">
        <v>4418</v>
      </c>
      <c r="R3472">
        <v>840</v>
      </c>
      <c r="S3472">
        <v>279</v>
      </c>
    </row>
    <row r="3473" spans="1:19" hidden="1" x14ac:dyDescent="0.55000000000000004">
      <c r="A3473" t="s">
        <v>4566</v>
      </c>
      <c r="B3473" t="s">
        <v>21</v>
      </c>
      <c r="C3473" t="s">
        <v>22</v>
      </c>
      <c r="D3473" t="s">
        <v>23</v>
      </c>
      <c r="E3473" t="s">
        <v>5</v>
      </c>
      <c r="G3473" t="s">
        <v>24</v>
      </c>
      <c r="H3473">
        <v>1718796</v>
      </c>
      <c r="I3473">
        <v>1720601</v>
      </c>
      <c r="J3473" t="s">
        <v>65</v>
      </c>
      <c r="Q3473" t="s">
        <v>4420</v>
      </c>
      <c r="R3473">
        <v>1806</v>
      </c>
    </row>
    <row r="3474" spans="1:19" x14ac:dyDescent="0.55000000000000004">
      <c r="A3474" t="s">
        <v>20</v>
      </c>
      <c r="C3474" t="s">
        <v>22</v>
      </c>
      <c r="D3474" t="s">
        <v>23</v>
      </c>
      <c r="E3474" t="s">
        <v>5</v>
      </c>
      <c r="G3474" t="s">
        <v>24</v>
      </c>
      <c r="H3474">
        <v>1718796</v>
      </c>
      <c r="I3474">
        <v>1720601</v>
      </c>
      <c r="J3474" t="s">
        <v>65</v>
      </c>
      <c r="K3474" t="s">
        <v>4419</v>
      </c>
      <c r="N3474" t="s">
        <v>54</v>
      </c>
      <c r="Q3474" t="s">
        <v>4420</v>
      </c>
      <c r="R3474">
        <v>1806</v>
      </c>
      <c r="S3474">
        <v>601</v>
      </c>
    </row>
    <row r="3475" spans="1:19" hidden="1" x14ac:dyDescent="0.55000000000000004">
      <c r="A3475" t="s">
        <v>4566</v>
      </c>
      <c r="B3475" t="s">
        <v>21</v>
      </c>
      <c r="C3475" t="s">
        <v>22</v>
      </c>
      <c r="D3475" t="s">
        <v>23</v>
      </c>
      <c r="E3475" t="s">
        <v>5</v>
      </c>
      <c r="G3475" t="s">
        <v>24</v>
      </c>
      <c r="H3475">
        <v>1720744</v>
      </c>
      <c r="I3475">
        <v>1721364</v>
      </c>
      <c r="J3475" t="s">
        <v>65</v>
      </c>
      <c r="Q3475" t="s">
        <v>4422</v>
      </c>
      <c r="R3475">
        <v>621</v>
      </c>
    </row>
    <row r="3476" spans="1:19" x14ac:dyDescent="0.55000000000000004">
      <c r="A3476" t="s">
        <v>20</v>
      </c>
      <c r="C3476" t="s">
        <v>22</v>
      </c>
      <c r="D3476" t="s">
        <v>23</v>
      </c>
      <c r="E3476" t="s">
        <v>5</v>
      </c>
      <c r="G3476" t="s">
        <v>24</v>
      </c>
      <c r="H3476">
        <v>1720744</v>
      </c>
      <c r="I3476">
        <v>1721364</v>
      </c>
      <c r="J3476" t="s">
        <v>65</v>
      </c>
      <c r="K3476" t="s">
        <v>4421</v>
      </c>
      <c r="N3476" t="s">
        <v>54</v>
      </c>
      <c r="Q3476" t="s">
        <v>4422</v>
      </c>
      <c r="R3476">
        <v>621</v>
      </c>
      <c r="S3476">
        <v>206</v>
      </c>
    </row>
    <row r="3477" spans="1:19" hidden="1" x14ac:dyDescent="0.55000000000000004">
      <c r="A3477" t="s">
        <v>4566</v>
      </c>
      <c r="B3477" t="s">
        <v>21</v>
      </c>
      <c r="C3477" t="s">
        <v>22</v>
      </c>
      <c r="D3477" t="s">
        <v>23</v>
      </c>
      <c r="E3477" t="s">
        <v>5</v>
      </c>
      <c r="G3477" t="s">
        <v>24</v>
      </c>
      <c r="H3477">
        <v>1722010</v>
      </c>
      <c r="I3477">
        <v>1722846</v>
      </c>
      <c r="J3477" t="s">
        <v>529</v>
      </c>
      <c r="Q3477" t="s">
        <v>4424</v>
      </c>
      <c r="R3477">
        <v>837</v>
      </c>
    </row>
    <row r="3478" spans="1:19" hidden="1" x14ac:dyDescent="0.55000000000000004">
      <c r="A3478" t="s">
        <v>20</v>
      </c>
      <c r="C3478" t="s">
        <v>22</v>
      </c>
      <c r="D3478" t="s">
        <v>23</v>
      </c>
      <c r="E3478" t="s">
        <v>5</v>
      </c>
      <c r="G3478" t="s">
        <v>24</v>
      </c>
      <c r="H3478">
        <v>1722010</v>
      </c>
      <c r="I3478">
        <v>1722846</v>
      </c>
      <c r="J3478" t="s">
        <v>529</v>
      </c>
      <c r="K3478" t="s">
        <v>4423</v>
      </c>
      <c r="N3478" t="s">
        <v>2241</v>
      </c>
      <c r="Q3478" t="s">
        <v>4424</v>
      </c>
      <c r="R3478">
        <v>837</v>
      </c>
      <c r="S3478">
        <v>278</v>
      </c>
    </row>
    <row r="3479" spans="1:19" hidden="1" x14ac:dyDescent="0.55000000000000004">
      <c r="A3479" t="s">
        <v>4566</v>
      </c>
      <c r="B3479" t="s">
        <v>21</v>
      </c>
      <c r="C3479" t="s">
        <v>22</v>
      </c>
      <c r="D3479" t="s">
        <v>23</v>
      </c>
      <c r="E3479" t="s">
        <v>5</v>
      </c>
      <c r="G3479" t="s">
        <v>24</v>
      </c>
      <c r="H3479">
        <v>1722899</v>
      </c>
      <c r="I3479">
        <v>1723624</v>
      </c>
      <c r="J3479" t="s">
        <v>65</v>
      </c>
      <c r="Q3479" t="s">
        <v>4427</v>
      </c>
      <c r="R3479">
        <v>726</v>
      </c>
    </row>
    <row r="3480" spans="1:19" x14ac:dyDescent="0.55000000000000004">
      <c r="A3480" t="s">
        <v>20</v>
      </c>
      <c r="C3480" t="s">
        <v>22</v>
      </c>
      <c r="D3480" t="s">
        <v>23</v>
      </c>
      <c r="E3480" t="s">
        <v>5</v>
      </c>
      <c r="G3480" t="s">
        <v>24</v>
      </c>
      <c r="H3480">
        <v>1722899</v>
      </c>
      <c r="I3480">
        <v>1723624</v>
      </c>
      <c r="J3480" t="s">
        <v>65</v>
      </c>
      <c r="K3480" t="s">
        <v>4425</v>
      </c>
      <c r="N3480" t="s">
        <v>4426</v>
      </c>
      <c r="Q3480" t="s">
        <v>4427</v>
      </c>
      <c r="R3480">
        <v>726</v>
      </c>
      <c r="S3480">
        <v>241</v>
      </c>
    </row>
    <row r="3481" spans="1:19" hidden="1" x14ac:dyDescent="0.55000000000000004">
      <c r="A3481" t="s">
        <v>4566</v>
      </c>
      <c r="B3481" t="s">
        <v>21</v>
      </c>
      <c r="C3481" t="s">
        <v>22</v>
      </c>
      <c r="D3481" t="s">
        <v>23</v>
      </c>
      <c r="E3481" t="s">
        <v>5</v>
      </c>
      <c r="G3481" t="s">
        <v>24</v>
      </c>
      <c r="H3481">
        <v>1723621</v>
      </c>
      <c r="I3481">
        <v>1724823</v>
      </c>
      <c r="J3481" t="s">
        <v>65</v>
      </c>
      <c r="Q3481" t="s">
        <v>4429</v>
      </c>
      <c r="R3481">
        <v>1203</v>
      </c>
    </row>
    <row r="3482" spans="1:19" x14ac:dyDescent="0.55000000000000004">
      <c r="A3482" t="s">
        <v>20</v>
      </c>
      <c r="C3482" t="s">
        <v>22</v>
      </c>
      <c r="D3482" t="s">
        <v>23</v>
      </c>
      <c r="E3482" t="s">
        <v>5</v>
      </c>
      <c r="G3482" t="s">
        <v>24</v>
      </c>
      <c r="H3482">
        <v>1723621</v>
      </c>
      <c r="I3482">
        <v>1724823</v>
      </c>
      <c r="J3482" t="s">
        <v>65</v>
      </c>
      <c r="K3482" t="s">
        <v>4428</v>
      </c>
      <c r="N3482" t="s">
        <v>120</v>
      </c>
      <c r="Q3482" t="s">
        <v>4429</v>
      </c>
      <c r="R3482">
        <v>1203</v>
      </c>
      <c r="S3482">
        <v>400</v>
      </c>
    </row>
    <row r="3483" spans="1:19" hidden="1" x14ac:dyDescent="0.55000000000000004">
      <c r="A3483" t="s">
        <v>4566</v>
      </c>
      <c r="B3483" t="s">
        <v>21</v>
      </c>
      <c r="C3483" t="s">
        <v>22</v>
      </c>
      <c r="D3483" t="s">
        <v>23</v>
      </c>
      <c r="E3483" t="s">
        <v>5</v>
      </c>
      <c r="G3483" t="s">
        <v>24</v>
      </c>
      <c r="H3483">
        <v>1725504</v>
      </c>
      <c r="I3483">
        <v>1726934</v>
      </c>
      <c r="J3483" t="s">
        <v>529</v>
      </c>
      <c r="Q3483" t="s">
        <v>4431</v>
      </c>
      <c r="R3483">
        <v>1431</v>
      </c>
    </row>
    <row r="3484" spans="1:19" hidden="1" x14ac:dyDescent="0.55000000000000004">
      <c r="A3484" t="s">
        <v>20</v>
      </c>
      <c r="C3484" t="s">
        <v>22</v>
      </c>
      <c r="D3484" t="s">
        <v>23</v>
      </c>
      <c r="E3484" t="s">
        <v>5</v>
      </c>
      <c r="G3484" t="s">
        <v>24</v>
      </c>
      <c r="H3484">
        <v>1725504</v>
      </c>
      <c r="I3484">
        <v>1726934</v>
      </c>
      <c r="J3484" t="s">
        <v>529</v>
      </c>
      <c r="K3484" t="s">
        <v>4430</v>
      </c>
      <c r="N3484" t="s">
        <v>1545</v>
      </c>
      <c r="Q3484" t="s">
        <v>4431</v>
      </c>
      <c r="R3484">
        <v>1431</v>
      </c>
      <c r="S3484">
        <v>476</v>
      </c>
    </row>
    <row r="3485" spans="1:19" hidden="1" x14ac:dyDescent="0.55000000000000004">
      <c r="A3485" t="s">
        <v>4566</v>
      </c>
      <c r="B3485" t="s">
        <v>21</v>
      </c>
      <c r="C3485" t="s">
        <v>22</v>
      </c>
      <c r="D3485" t="s">
        <v>23</v>
      </c>
      <c r="E3485" t="s">
        <v>5</v>
      </c>
      <c r="G3485" t="s">
        <v>24</v>
      </c>
      <c r="H3485">
        <v>1726987</v>
      </c>
      <c r="I3485">
        <v>1728237</v>
      </c>
      <c r="J3485" t="s">
        <v>65</v>
      </c>
      <c r="Q3485" t="s">
        <v>4433</v>
      </c>
      <c r="R3485">
        <v>1251</v>
      </c>
    </row>
    <row r="3486" spans="1:19" x14ac:dyDescent="0.55000000000000004">
      <c r="A3486" t="s">
        <v>20</v>
      </c>
      <c r="C3486" t="s">
        <v>22</v>
      </c>
      <c r="D3486" t="s">
        <v>23</v>
      </c>
      <c r="E3486" t="s">
        <v>5</v>
      </c>
      <c r="G3486" t="s">
        <v>24</v>
      </c>
      <c r="H3486">
        <v>1726987</v>
      </c>
      <c r="I3486">
        <v>1728237</v>
      </c>
      <c r="J3486" t="s">
        <v>65</v>
      </c>
      <c r="K3486" t="s">
        <v>4432</v>
      </c>
      <c r="N3486" t="s">
        <v>1938</v>
      </c>
      <c r="Q3486" t="s">
        <v>4433</v>
      </c>
      <c r="R3486">
        <v>1251</v>
      </c>
      <c r="S3486">
        <v>416</v>
      </c>
    </row>
    <row r="3487" spans="1:19" hidden="1" x14ac:dyDescent="0.55000000000000004">
      <c r="A3487" t="s">
        <v>4566</v>
      </c>
      <c r="B3487" t="s">
        <v>21</v>
      </c>
      <c r="C3487" t="s">
        <v>22</v>
      </c>
      <c r="D3487" t="s">
        <v>23</v>
      </c>
      <c r="E3487" t="s">
        <v>5</v>
      </c>
      <c r="G3487" t="s">
        <v>24</v>
      </c>
      <c r="H3487">
        <v>1728350</v>
      </c>
      <c r="I3487">
        <v>1729153</v>
      </c>
      <c r="J3487" t="s">
        <v>65</v>
      </c>
      <c r="Q3487" t="s">
        <v>4436</v>
      </c>
      <c r="R3487">
        <v>804</v>
      </c>
    </row>
    <row r="3488" spans="1:19" x14ac:dyDescent="0.55000000000000004">
      <c r="A3488" t="s">
        <v>20</v>
      </c>
      <c r="C3488" t="s">
        <v>22</v>
      </c>
      <c r="D3488" t="s">
        <v>23</v>
      </c>
      <c r="E3488" t="s">
        <v>5</v>
      </c>
      <c r="G3488" t="s">
        <v>24</v>
      </c>
      <c r="H3488">
        <v>1728350</v>
      </c>
      <c r="I3488">
        <v>1729153</v>
      </c>
      <c r="J3488" t="s">
        <v>65</v>
      </c>
      <c r="K3488" t="s">
        <v>4434</v>
      </c>
      <c r="N3488" t="s">
        <v>4435</v>
      </c>
      <c r="Q3488" t="s">
        <v>4436</v>
      </c>
      <c r="R3488">
        <v>804</v>
      </c>
      <c r="S3488">
        <v>267</v>
      </c>
    </row>
    <row r="3489" spans="1:20" hidden="1" x14ac:dyDescent="0.55000000000000004">
      <c r="A3489" t="s">
        <v>4566</v>
      </c>
      <c r="B3489" t="s">
        <v>21</v>
      </c>
      <c r="C3489" t="s">
        <v>22</v>
      </c>
      <c r="D3489" t="s">
        <v>23</v>
      </c>
      <c r="E3489" t="s">
        <v>5</v>
      </c>
      <c r="G3489" t="s">
        <v>24</v>
      </c>
      <c r="H3489">
        <v>1729226</v>
      </c>
      <c r="I3489">
        <v>1730224</v>
      </c>
      <c r="J3489" t="s">
        <v>65</v>
      </c>
      <c r="Q3489" t="s">
        <v>4438</v>
      </c>
      <c r="R3489">
        <v>999</v>
      </c>
    </row>
    <row r="3490" spans="1:20" x14ac:dyDescent="0.55000000000000004">
      <c r="A3490" t="s">
        <v>20</v>
      </c>
      <c r="C3490" t="s">
        <v>22</v>
      </c>
      <c r="D3490" t="s">
        <v>23</v>
      </c>
      <c r="E3490" t="s">
        <v>5</v>
      </c>
      <c r="G3490" t="s">
        <v>24</v>
      </c>
      <c r="H3490">
        <v>1729226</v>
      </c>
      <c r="I3490">
        <v>1730224</v>
      </c>
      <c r="J3490" t="s">
        <v>65</v>
      </c>
      <c r="K3490" t="s">
        <v>4437</v>
      </c>
      <c r="N3490" t="s">
        <v>54</v>
      </c>
      <c r="Q3490" t="s">
        <v>4438</v>
      </c>
      <c r="R3490">
        <v>999</v>
      </c>
      <c r="S3490">
        <v>332</v>
      </c>
    </row>
    <row r="3491" spans="1:20" hidden="1" x14ac:dyDescent="0.55000000000000004">
      <c r="A3491" t="s">
        <v>4566</v>
      </c>
      <c r="B3491" t="s">
        <v>21</v>
      </c>
      <c r="C3491" t="s">
        <v>22</v>
      </c>
      <c r="D3491" t="s">
        <v>23</v>
      </c>
      <c r="E3491" t="s">
        <v>5</v>
      </c>
      <c r="G3491" t="s">
        <v>24</v>
      </c>
      <c r="H3491">
        <v>1730236</v>
      </c>
      <c r="I3491">
        <v>1731531</v>
      </c>
      <c r="J3491" t="s">
        <v>65</v>
      </c>
      <c r="Q3491" t="s">
        <v>4440</v>
      </c>
      <c r="R3491">
        <v>1296</v>
      </c>
    </row>
    <row r="3492" spans="1:20" x14ac:dyDescent="0.55000000000000004">
      <c r="A3492" t="s">
        <v>20</v>
      </c>
      <c r="C3492" t="s">
        <v>22</v>
      </c>
      <c r="D3492" t="s">
        <v>23</v>
      </c>
      <c r="E3492" t="s">
        <v>5</v>
      </c>
      <c r="G3492" t="s">
        <v>24</v>
      </c>
      <c r="H3492">
        <v>1730236</v>
      </c>
      <c r="I3492">
        <v>1731531</v>
      </c>
      <c r="J3492" t="s">
        <v>65</v>
      </c>
      <c r="K3492" t="s">
        <v>4439</v>
      </c>
      <c r="N3492" t="s">
        <v>54</v>
      </c>
      <c r="Q3492" t="s">
        <v>4440</v>
      </c>
      <c r="R3492">
        <v>1296</v>
      </c>
      <c r="S3492">
        <v>431</v>
      </c>
    </row>
    <row r="3493" spans="1:20" hidden="1" x14ac:dyDescent="0.55000000000000004">
      <c r="A3493" t="s">
        <v>4566</v>
      </c>
      <c r="B3493" t="s">
        <v>21</v>
      </c>
      <c r="C3493" t="s">
        <v>22</v>
      </c>
      <c r="D3493" t="s">
        <v>23</v>
      </c>
      <c r="E3493" t="s">
        <v>5</v>
      </c>
      <c r="G3493" t="s">
        <v>24</v>
      </c>
      <c r="H3493">
        <v>1731531</v>
      </c>
      <c r="I3493">
        <v>1733378</v>
      </c>
      <c r="J3493" t="s">
        <v>65</v>
      </c>
      <c r="Q3493" t="s">
        <v>4442</v>
      </c>
      <c r="R3493">
        <v>1848</v>
      </c>
    </row>
    <row r="3494" spans="1:20" x14ac:dyDescent="0.55000000000000004">
      <c r="A3494" t="s">
        <v>20</v>
      </c>
      <c r="C3494" t="s">
        <v>22</v>
      </c>
      <c r="D3494" t="s">
        <v>23</v>
      </c>
      <c r="E3494" t="s">
        <v>5</v>
      </c>
      <c r="G3494" t="s">
        <v>24</v>
      </c>
      <c r="H3494">
        <v>1731531</v>
      </c>
      <c r="I3494">
        <v>1733378</v>
      </c>
      <c r="J3494" t="s">
        <v>65</v>
      </c>
      <c r="K3494" t="s">
        <v>4441</v>
      </c>
      <c r="N3494" t="s">
        <v>1842</v>
      </c>
      <c r="Q3494" t="s">
        <v>4442</v>
      </c>
      <c r="R3494">
        <v>1848</v>
      </c>
      <c r="S3494">
        <v>615</v>
      </c>
    </row>
    <row r="3495" spans="1:20" hidden="1" x14ac:dyDescent="0.55000000000000004">
      <c r="A3495" t="s">
        <v>4566</v>
      </c>
      <c r="B3495" t="s">
        <v>21</v>
      </c>
      <c r="C3495" t="s">
        <v>22</v>
      </c>
      <c r="D3495" t="s">
        <v>23</v>
      </c>
      <c r="E3495" t="s">
        <v>5</v>
      </c>
      <c r="G3495" t="s">
        <v>24</v>
      </c>
      <c r="H3495">
        <v>1733404</v>
      </c>
      <c r="I3495">
        <v>1734105</v>
      </c>
      <c r="J3495" t="s">
        <v>65</v>
      </c>
      <c r="Q3495" t="s">
        <v>4444</v>
      </c>
      <c r="R3495">
        <v>702</v>
      </c>
    </row>
    <row r="3496" spans="1:20" x14ac:dyDescent="0.55000000000000004">
      <c r="A3496" t="s">
        <v>20</v>
      </c>
      <c r="C3496" t="s">
        <v>22</v>
      </c>
      <c r="D3496" t="s">
        <v>23</v>
      </c>
      <c r="E3496" t="s">
        <v>5</v>
      </c>
      <c r="G3496" t="s">
        <v>24</v>
      </c>
      <c r="H3496">
        <v>1733404</v>
      </c>
      <c r="I3496">
        <v>1734105</v>
      </c>
      <c r="J3496" t="s">
        <v>65</v>
      </c>
      <c r="K3496" t="s">
        <v>4443</v>
      </c>
      <c r="N3496" t="s">
        <v>1144</v>
      </c>
      <c r="Q3496" t="s">
        <v>4444</v>
      </c>
      <c r="R3496">
        <v>702</v>
      </c>
      <c r="S3496">
        <v>233</v>
      </c>
    </row>
    <row r="3497" spans="1:20" hidden="1" x14ac:dyDescent="0.55000000000000004">
      <c r="A3497" t="s">
        <v>4566</v>
      </c>
      <c r="B3497" t="s">
        <v>297</v>
      </c>
      <c r="C3497" t="s">
        <v>22</v>
      </c>
      <c r="D3497" t="s">
        <v>23</v>
      </c>
      <c r="E3497" t="s">
        <v>5</v>
      </c>
      <c r="G3497" t="s">
        <v>24</v>
      </c>
      <c r="H3497">
        <v>1734350</v>
      </c>
      <c r="I3497">
        <v>1734425</v>
      </c>
      <c r="J3497" t="s">
        <v>529</v>
      </c>
      <c r="Q3497" t="s">
        <v>4445</v>
      </c>
      <c r="R3497">
        <v>76</v>
      </c>
    </row>
    <row r="3498" spans="1:20" hidden="1" x14ac:dyDescent="0.55000000000000004">
      <c r="A3498" t="s">
        <v>297</v>
      </c>
      <c r="C3498" t="s">
        <v>22</v>
      </c>
      <c r="D3498" t="s">
        <v>23</v>
      </c>
      <c r="E3498" t="s">
        <v>5</v>
      </c>
      <c r="G3498" t="s">
        <v>24</v>
      </c>
      <c r="H3498">
        <v>1734350</v>
      </c>
      <c r="I3498">
        <v>1734425</v>
      </c>
      <c r="J3498" t="s">
        <v>529</v>
      </c>
      <c r="N3498" t="s">
        <v>1651</v>
      </c>
      <c r="Q3498" t="s">
        <v>4445</v>
      </c>
      <c r="R3498">
        <v>76</v>
      </c>
      <c r="T3498" t="s">
        <v>4446</v>
      </c>
    </row>
    <row r="3499" spans="1:20" hidden="1" x14ac:dyDescent="0.55000000000000004">
      <c r="A3499" t="s">
        <v>4566</v>
      </c>
      <c r="B3499" t="s">
        <v>21</v>
      </c>
      <c r="C3499" t="s">
        <v>22</v>
      </c>
      <c r="D3499" t="s">
        <v>23</v>
      </c>
      <c r="E3499" t="s">
        <v>5</v>
      </c>
      <c r="G3499" t="s">
        <v>24</v>
      </c>
      <c r="H3499">
        <v>1734545</v>
      </c>
      <c r="I3499">
        <v>1734919</v>
      </c>
      <c r="J3499" t="s">
        <v>65</v>
      </c>
      <c r="Q3499" t="s">
        <v>4448</v>
      </c>
      <c r="R3499">
        <v>375</v>
      </c>
    </row>
    <row r="3500" spans="1:20" x14ac:dyDescent="0.55000000000000004">
      <c r="A3500" t="s">
        <v>20</v>
      </c>
      <c r="C3500" t="s">
        <v>22</v>
      </c>
      <c r="D3500" t="s">
        <v>23</v>
      </c>
      <c r="E3500" t="s">
        <v>5</v>
      </c>
      <c r="G3500" t="s">
        <v>24</v>
      </c>
      <c r="H3500">
        <v>1734545</v>
      </c>
      <c r="I3500">
        <v>1734919</v>
      </c>
      <c r="J3500" t="s">
        <v>65</v>
      </c>
      <c r="K3500" t="s">
        <v>4447</v>
      </c>
      <c r="N3500" t="s">
        <v>54</v>
      </c>
      <c r="Q3500" t="s">
        <v>4448</v>
      </c>
      <c r="R3500">
        <v>375</v>
      </c>
      <c r="S3500">
        <v>124</v>
      </c>
    </row>
    <row r="3501" spans="1:20" hidden="1" x14ac:dyDescent="0.55000000000000004">
      <c r="A3501" t="s">
        <v>4566</v>
      </c>
      <c r="B3501" t="s">
        <v>21</v>
      </c>
      <c r="C3501" t="s">
        <v>22</v>
      </c>
      <c r="D3501" t="s">
        <v>23</v>
      </c>
      <c r="E3501" t="s">
        <v>5</v>
      </c>
      <c r="G3501" t="s">
        <v>24</v>
      </c>
      <c r="H3501">
        <v>1735013</v>
      </c>
      <c r="I3501">
        <v>1735894</v>
      </c>
      <c r="J3501" t="s">
        <v>65</v>
      </c>
      <c r="Q3501" t="s">
        <v>4450</v>
      </c>
      <c r="R3501">
        <v>882</v>
      </c>
    </row>
    <row r="3502" spans="1:20" x14ac:dyDescent="0.55000000000000004">
      <c r="A3502" t="s">
        <v>20</v>
      </c>
      <c r="C3502" t="s">
        <v>22</v>
      </c>
      <c r="D3502" t="s">
        <v>23</v>
      </c>
      <c r="E3502" t="s">
        <v>5</v>
      </c>
      <c r="G3502" t="s">
        <v>24</v>
      </c>
      <c r="H3502">
        <v>1735013</v>
      </c>
      <c r="I3502">
        <v>1735894</v>
      </c>
      <c r="J3502" t="s">
        <v>65</v>
      </c>
      <c r="K3502" t="s">
        <v>4449</v>
      </c>
      <c r="N3502" t="s">
        <v>2377</v>
      </c>
      <c r="Q3502" t="s">
        <v>4450</v>
      </c>
      <c r="R3502">
        <v>882</v>
      </c>
      <c r="S3502">
        <v>293</v>
      </c>
    </row>
    <row r="3503" spans="1:20" hidden="1" x14ac:dyDescent="0.55000000000000004">
      <c r="A3503" t="s">
        <v>4566</v>
      </c>
      <c r="B3503" t="s">
        <v>21</v>
      </c>
      <c r="C3503" t="s">
        <v>22</v>
      </c>
      <c r="D3503" t="s">
        <v>23</v>
      </c>
      <c r="E3503" t="s">
        <v>5</v>
      </c>
      <c r="G3503" t="s">
        <v>24</v>
      </c>
      <c r="H3503">
        <v>1735975</v>
      </c>
      <c r="I3503">
        <v>1736571</v>
      </c>
      <c r="J3503" t="s">
        <v>65</v>
      </c>
      <c r="Q3503" t="s">
        <v>4452</v>
      </c>
      <c r="R3503">
        <v>597</v>
      </c>
    </row>
    <row r="3504" spans="1:20" x14ac:dyDescent="0.55000000000000004">
      <c r="A3504" t="s">
        <v>20</v>
      </c>
      <c r="C3504" t="s">
        <v>22</v>
      </c>
      <c r="D3504" t="s">
        <v>23</v>
      </c>
      <c r="E3504" t="s">
        <v>5</v>
      </c>
      <c r="G3504" t="s">
        <v>24</v>
      </c>
      <c r="H3504">
        <v>1735975</v>
      </c>
      <c r="I3504">
        <v>1736571</v>
      </c>
      <c r="J3504" t="s">
        <v>65</v>
      </c>
      <c r="K3504" t="s">
        <v>4451</v>
      </c>
      <c r="N3504" t="s">
        <v>241</v>
      </c>
      <c r="Q3504" t="s">
        <v>4452</v>
      </c>
      <c r="R3504">
        <v>597</v>
      </c>
      <c r="S3504">
        <v>198</v>
      </c>
    </row>
    <row r="3505" spans="1:19" hidden="1" x14ac:dyDescent="0.55000000000000004">
      <c r="A3505" t="s">
        <v>4566</v>
      </c>
      <c r="B3505" t="s">
        <v>21</v>
      </c>
      <c r="C3505" t="s">
        <v>22</v>
      </c>
      <c r="D3505" t="s">
        <v>23</v>
      </c>
      <c r="E3505" t="s">
        <v>5</v>
      </c>
      <c r="G3505" t="s">
        <v>24</v>
      </c>
      <c r="H3505">
        <v>1736598</v>
      </c>
      <c r="I3505">
        <v>1737935</v>
      </c>
      <c r="J3505" t="s">
        <v>65</v>
      </c>
      <c r="Q3505" t="s">
        <v>4454</v>
      </c>
      <c r="R3505">
        <v>1338</v>
      </c>
    </row>
    <row r="3506" spans="1:19" x14ac:dyDescent="0.55000000000000004">
      <c r="A3506" t="s">
        <v>20</v>
      </c>
      <c r="C3506" t="s">
        <v>22</v>
      </c>
      <c r="D3506" t="s">
        <v>23</v>
      </c>
      <c r="E3506" t="s">
        <v>5</v>
      </c>
      <c r="G3506" t="s">
        <v>24</v>
      </c>
      <c r="H3506">
        <v>1736598</v>
      </c>
      <c r="I3506">
        <v>1737935</v>
      </c>
      <c r="J3506" t="s">
        <v>65</v>
      </c>
      <c r="K3506" t="s">
        <v>4453</v>
      </c>
      <c r="N3506" t="s">
        <v>63</v>
      </c>
      <c r="Q3506" t="s">
        <v>4454</v>
      </c>
      <c r="R3506">
        <v>1338</v>
      </c>
      <c r="S3506">
        <v>445</v>
      </c>
    </row>
    <row r="3507" spans="1:19" hidden="1" x14ac:dyDescent="0.55000000000000004">
      <c r="A3507" t="s">
        <v>4566</v>
      </c>
      <c r="B3507" t="s">
        <v>21</v>
      </c>
      <c r="C3507" t="s">
        <v>22</v>
      </c>
      <c r="D3507" t="s">
        <v>23</v>
      </c>
      <c r="E3507" t="s">
        <v>5</v>
      </c>
      <c r="G3507" t="s">
        <v>24</v>
      </c>
      <c r="H3507">
        <v>1738140</v>
      </c>
      <c r="I3507">
        <v>1738961</v>
      </c>
      <c r="J3507" t="s">
        <v>65</v>
      </c>
      <c r="Q3507" t="s">
        <v>4456</v>
      </c>
      <c r="R3507">
        <v>822</v>
      </c>
    </row>
    <row r="3508" spans="1:19" x14ac:dyDescent="0.55000000000000004">
      <c r="A3508" t="s">
        <v>20</v>
      </c>
      <c r="C3508" t="s">
        <v>22</v>
      </c>
      <c r="D3508" t="s">
        <v>23</v>
      </c>
      <c r="E3508" t="s">
        <v>5</v>
      </c>
      <c r="G3508" t="s">
        <v>24</v>
      </c>
      <c r="H3508">
        <v>1738140</v>
      </c>
      <c r="I3508">
        <v>1738961</v>
      </c>
      <c r="J3508" t="s">
        <v>65</v>
      </c>
      <c r="K3508" t="s">
        <v>4455</v>
      </c>
      <c r="N3508" t="s">
        <v>578</v>
      </c>
      <c r="Q3508" t="s">
        <v>4456</v>
      </c>
      <c r="R3508">
        <v>822</v>
      </c>
      <c r="S3508">
        <v>273</v>
      </c>
    </row>
    <row r="3509" spans="1:19" hidden="1" x14ac:dyDescent="0.55000000000000004">
      <c r="A3509" t="s">
        <v>4566</v>
      </c>
      <c r="B3509" t="s">
        <v>21</v>
      </c>
      <c r="C3509" t="s">
        <v>22</v>
      </c>
      <c r="D3509" t="s">
        <v>23</v>
      </c>
      <c r="E3509" t="s">
        <v>5</v>
      </c>
      <c r="G3509" t="s">
        <v>24</v>
      </c>
      <c r="H3509">
        <v>1738993</v>
      </c>
      <c r="I3509">
        <v>1740966</v>
      </c>
      <c r="J3509" t="s">
        <v>65</v>
      </c>
      <c r="Q3509" t="s">
        <v>4459</v>
      </c>
      <c r="R3509">
        <v>1974</v>
      </c>
    </row>
    <row r="3510" spans="1:19" x14ac:dyDescent="0.55000000000000004">
      <c r="A3510" t="s">
        <v>20</v>
      </c>
      <c r="C3510" t="s">
        <v>22</v>
      </c>
      <c r="D3510" t="s">
        <v>23</v>
      </c>
      <c r="E3510" t="s">
        <v>5</v>
      </c>
      <c r="G3510" t="s">
        <v>24</v>
      </c>
      <c r="H3510">
        <v>1738993</v>
      </c>
      <c r="I3510">
        <v>1740966</v>
      </c>
      <c r="J3510" t="s">
        <v>65</v>
      </c>
      <c r="K3510" t="s">
        <v>4457</v>
      </c>
      <c r="N3510" t="s">
        <v>4458</v>
      </c>
      <c r="Q3510" t="s">
        <v>4459</v>
      </c>
      <c r="R3510">
        <v>1974</v>
      </c>
      <c r="S3510">
        <v>657</v>
      </c>
    </row>
    <row r="3511" spans="1:19" hidden="1" x14ac:dyDescent="0.55000000000000004">
      <c r="A3511" t="s">
        <v>4566</v>
      </c>
      <c r="B3511" t="s">
        <v>21</v>
      </c>
      <c r="C3511" t="s">
        <v>22</v>
      </c>
      <c r="D3511" t="s">
        <v>23</v>
      </c>
      <c r="E3511" t="s">
        <v>5</v>
      </c>
      <c r="G3511" t="s">
        <v>24</v>
      </c>
      <c r="H3511">
        <v>1741184</v>
      </c>
      <c r="I3511">
        <v>1741906</v>
      </c>
      <c r="J3511" t="s">
        <v>529</v>
      </c>
      <c r="Q3511" t="s">
        <v>4461</v>
      </c>
      <c r="R3511">
        <v>723</v>
      </c>
    </row>
    <row r="3512" spans="1:19" hidden="1" x14ac:dyDescent="0.55000000000000004">
      <c r="A3512" t="s">
        <v>20</v>
      </c>
      <c r="C3512" t="s">
        <v>22</v>
      </c>
      <c r="D3512" t="s">
        <v>23</v>
      </c>
      <c r="E3512" t="s">
        <v>5</v>
      </c>
      <c r="G3512" t="s">
        <v>24</v>
      </c>
      <c r="H3512">
        <v>1741184</v>
      </c>
      <c r="I3512">
        <v>1741906</v>
      </c>
      <c r="J3512" t="s">
        <v>529</v>
      </c>
      <c r="K3512" t="s">
        <v>4460</v>
      </c>
      <c r="N3512" t="s">
        <v>169</v>
      </c>
      <c r="Q3512" t="s">
        <v>4461</v>
      </c>
      <c r="R3512">
        <v>723</v>
      </c>
      <c r="S3512">
        <v>240</v>
      </c>
    </row>
    <row r="3513" spans="1:19" hidden="1" x14ac:dyDescent="0.55000000000000004">
      <c r="A3513" t="s">
        <v>4566</v>
      </c>
      <c r="B3513" t="s">
        <v>21</v>
      </c>
      <c r="C3513" t="s">
        <v>22</v>
      </c>
      <c r="D3513" t="s">
        <v>23</v>
      </c>
      <c r="E3513" t="s">
        <v>5</v>
      </c>
      <c r="G3513" t="s">
        <v>24</v>
      </c>
      <c r="H3513">
        <v>1741909</v>
      </c>
      <c r="I3513">
        <v>1743555</v>
      </c>
      <c r="J3513" t="s">
        <v>529</v>
      </c>
      <c r="Q3513" t="s">
        <v>4464</v>
      </c>
      <c r="R3513">
        <v>1647</v>
      </c>
    </row>
    <row r="3514" spans="1:19" hidden="1" x14ac:dyDescent="0.55000000000000004">
      <c r="A3514" t="s">
        <v>20</v>
      </c>
      <c r="C3514" t="s">
        <v>22</v>
      </c>
      <c r="D3514" t="s">
        <v>23</v>
      </c>
      <c r="E3514" t="s">
        <v>5</v>
      </c>
      <c r="G3514" t="s">
        <v>24</v>
      </c>
      <c r="H3514">
        <v>1741909</v>
      </c>
      <c r="I3514">
        <v>1743555</v>
      </c>
      <c r="J3514" t="s">
        <v>529</v>
      </c>
      <c r="K3514" t="s">
        <v>4462</v>
      </c>
      <c r="N3514" t="s">
        <v>4463</v>
      </c>
      <c r="Q3514" t="s">
        <v>4464</v>
      </c>
      <c r="R3514">
        <v>1647</v>
      </c>
      <c r="S3514">
        <v>548</v>
      </c>
    </row>
    <row r="3515" spans="1:19" hidden="1" x14ac:dyDescent="0.55000000000000004">
      <c r="A3515" t="s">
        <v>4566</v>
      </c>
      <c r="B3515" t="s">
        <v>21</v>
      </c>
      <c r="C3515" t="s">
        <v>22</v>
      </c>
      <c r="D3515" t="s">
        <v>23</v>
      </c>
      <c r="E3515" t="s">
        <v>5</v>
      </c>
      <c r="G3515" t="s">
        <v>24</v>
      </c>
      <c r="H3515">
        <v>1743634</v>
      </c>
      <c r="I3515">
        <v>1743918</v>
      </c>
      <c r="J3515" t="s">
        <v>65</v>
      </c>
      <c r="Q3515" t="s">
        <v>4466</v>
      </c>
      <c r="R3515">
        <v>285</v>
      </c>
    </row>
    <row r="3516" spans="1:19" x14ac:dyDescent="0.55000000000000004">
      <c r="A3516" t="s">
        <v>20</v>
      </c>
      <c r="C3516" t="s">
        <v>22</v>
      </c>
      <c r="D3516" t="s">
        <v>23</v>
      </c>
      <c r="E3516" t="s">
        <v>5</v>
      </c>
      <c r="G3516" t="s">
        <v>24</v>
      </c>
      <c r="H3516">
        <v>1743634</v>
      </c>
      <c r="I3516">
        <v>1743918</v>
      </c>
      <c r="J3516" t="s">
        <v>65</v>
      </c>
      <c r="K3516" t="s">
        <v>4465</v>
      </c>
      <c r="N3516" t="s">
        <v>54</v>
      </c>
      <c r="Q3516" t="s">
        <v>4466</v>
      </c>
      <c r="R3516">
        <v>285</v>
      </c>
      <c r="S3516">
        <v>94</v>
      </c>
    </row>
    <row r="3517" spans="1:19" hidden="1" x14ac:dyDescent="0.55000000000000004">
      <c r="A3517" t="s">
        <v>4566</v>
      </c>
      <c r="B3517" t="s">
        <v>21</v>
      </c>
      <c r="C3517" t="s">
        <v>22</v>
      </c>
      <c r="D3517" t="s">
        <v>23</v>
      </c>
      <c r="E3517" t="s">
        <v>5</v>
      </c>
      <c r="G3517" t="s">
        <v>24</v>
      </c>
      <c r="H3517">
        <v>1744074</v>
      </c>
      <c r="I3517">
        <v>1745006</v>
      </c>
      <c r="J3517" t="s">
        <v>529</v>
      </c>
      <c r="Q3517" t="s">
        <v>4468</v>
      </c>
      <c r="R3517">
        <v>933</v>
      </c>
    </row>
    <row r="3518" spans="1:19" hidden="1" x14ac:dyDescent="0.55000000000000004">
      <c r="A3518" t="s">
        <v>20</v>
      </c>
      <c r="C3518" t="s">
        <v>22</v>
      </c>
      <c r="D3518" t="s">
        <v>23</v>
      </c>
      <c r="E3518" t="s">
        <v>5</v>
      </c>
      <c r="G3518" t="s">
        <v>24</v>
      </c>
      <c r="H3518">
        <v>1744074</v>
      </c>
      <c r="I3518">
        <v>1745006</v>
      </c>
      <c r="J3518" t="s">
        <v>529</v>
      </c>
      <c r="K3518" t="s">
        <v>4467</v>
      </c>
      <c r="N3518" t="s">
        <v>2410</v>
      </c>
      <c r="Q3518" t="s">
        <v>4468</v>
      </c>
      <c r="R3518">
        <v>933</v>
      </c>
      <c r="S3518">
        <v>310</v>
      </c>
    </row>
    <row r="3519" spans="1:19" hidden="1" x14ac:dyDescent="0.55000000000000004">
      <c r="A3519" t="s">
        <v>4566</v>
      </c>
      <c r="B3519" t="s">
        <v>21</v>
      </c>
      <c r="C3519" t="s">
        <v>22</v>
      </c>
      <c r="D3519" t="s">
        <v>23</v>
      </c>
      <c r="E3519" t="s">
        <v>5</v>
      </c>
      <c r="G3519" t="s">
        <v>24</v>
      </c>
      <c r="H3519">
        <v>1745117</v>
      </c>
      <c r="I3519">
        <v>1747216</v>
      </c>
      <c r="J3519" t="s">
        <v>529</v>
      </c>
      <c r="Q3519" t="s">
        <v>4470</v>
      </c>
      <c r="R3519">
        <v>2100</v>
      </c>
    </row>
    <row r="3520" spans="1:19" hidden="1" x14ac:dyDescent="0.55000000000000004">
      <c r="A3520" t="s">
        <v>20</v>
      </c>
      <c r="C3520" t="s">
        <v>22</v>
      </c>
      <c r="D3520" t="s">
        <v>23</v>
      </c>
      <c r="E3520" t="s">
        <v>5</v>
      </c>
      <c r="G3520" t="s">
        <v>24</v>
      </c>
      <c r="H3520">
        <v>1745117</v>
      </c>
      <c r="I3520">
        <v>1747216</v>
      </c>
      <c r="J3520" t="s">
        <v>529</v>
      </c>
      <c r="K3520" t="s">
        <v>4469</v>
      </c>
      <c r="N3520" t="s">
        <v>618</v>
      </c>
      <c r="Q3520" t="s">
        <v>4470</v>
      </c>
      <c r="R3520">
        <v>2100</v>
      </c>
      <c r="S3520">
        <v>699</v>
      </c>
    </row>
    <row r="3521" spans="1:19" hidden="1" x14ac:dyDescent="0.55000000000000004">
      <c r="A3521" t="s">
        <v>4566</v>
      </c>
      <c r="B3521" t="s">
        <v>21</v>
      </c>
      <c r="C3521" t="s">
        <v>22</v>
      </c>
      <c r="D3521" t="s">
        <v>23</v>
      </c>
      <c r="E3521" t="s">
        <v>5</v>
      </c>
      <c r="G3521" t="s">
        <v>24</v>
      </c>
      <c r="H3521">
        <v>1747647</v>
      </c>
      <c r="I3521">
        <v>1747910</v>
      </c>
      <c r="J3521" t="s">
        <v>529</v>
      </c>
      <c r="Q3521" t="s">
        <v>4472</v>
      </c>
      <c r="R3521">
        <v>264</v>
      </c>
    </row>
    <row r="3522" spans="1:19" hidden="1" x14ac:dyDescent="0.55000000000000004">
      <c r="A3522" t="s">
        <v>20</v>
      </c>
      <c r="C3522" t="s">
        <v>22</v>
      </c>
      <c r="D3522" t="s">
        <v>23</v>
      </c>
      <c r="E3522" t="s">
        <v>5</v>
      </c>
      <c r="G3522" t="s">
        <v>24</v>
      </c>
      <c r="H3522">
        <v>1747647</v>
      </c>
      <c r="I3522">
        <v>1747910</v>
      </c>
      <c r="J3522" t="s">
        <v>529</v>
      </c>
      <c r="K3522" t="s">
        <v>4471</v>
      </c>
      <c r="N3522" t="s">
        <v>54</v>
      </c>
      <c r="Q3522" t="s">
        <v>4472</v>
      </c>
      <c r="R3522">
        <v>264</v>
      </c>
      <c r="S3522">
        <v>87</v>
      </c>
    </row>
    <row r="3523" spans="1:19" hidden="1" x14ac:dyDescent="0.55000000000000004">
      <c r="A3523" t="s">
        <v>4566</v>
      </c>
      <c r="B3523" t="s">
        <v>21</v>
      </c>
      <c r="C3523" t="s">
        <v>22</v>
      </c>
      <c r="D3523" t="s">
        <v>23</v>
      </c>
      <c r="E3523" t="s">
        <v>5</v>
      </c>
      <c r="G3523" t="s">
        <v>24</v>
      </c>
      <c r="H3523">
        <v>1748115</v>
      </c>
      <c r="I3523">
        <v>1748537</v>
      </c>
      <c r="J3523" t="s">
        <v>529</v>
      </c>
      <c r="Q3523" t="s">
        <v>4475</v>
      </c>
      <c r="R3523">
        <v>423</v>
      </c>
    </row>
    <row r="3524" spans="1:19" hidden="1" x14ac:dyDescent="0.55000000000000004">
      <c r="A3524" t="s">
        <v>20</v>
      </c>
      <c r="C3524" t="s">
        <v>22</v>
      </c>
      <c r="D3524" t="s">
        <v>23</v>
      </c>
      <c r="E3524" t="s">
        <v>5</v>
      </c>
      <c r="G3524" t="s">
        <v>24</v>
      </c>
      <c r="H3524">
        <v>1748115</v>
      </c>
      <c r="I3524">
        <v>1748537</v>
      </c>
      <c r="J3524" t="s">
        <v>529</v>
      </c>
      <c r="K3524" t="s">
        <v>4473</v>
      </c>
      <c r="N3524" t="s">
        <v>4474</v>
      </c>
      <c r="Q3524" t="s">
        <v>4475</v>
      </c>
      <c r="R3524">
        <v>423</v>
      </c>
      <c r="S3524">
        <v>140</v>
      </c>
    </row>
    <row r="3525" spans="1:19" hidden="1" x14ac:dyDescent="0.55000000000000004">
      <c r="A3525" t="s">
        <v>4566</v>
      </c>
      <c r="B3525" t="s">
        <v>21</v>
      </c>
      <c r="C3525" t="s">
        <v>22</v>
      </c>
      <c r="D3525" t="s">
        <v>23</v>
      </c>
      <c r="E3525" t="s">
        <v>5</v>
      </c>
      <c r="G3525" t="s">
        <v>24</v>
      </c>
      <c r="H3525">
        <v>1748589</v>
      </c>
      <c r="I3525">
        <v>1750919</v>
      </c>
      <c r="J3525" t="s">
        <v>65</v>
      </c>
      <c r="Q3525" t="s">
        <v>4478</v>
      </c>
      <c r="R3525">
        <v>2331</v>
      </c>
    </row>
    <row r="3526" spans="1:19" x14ac:dyDescent="0.55000000000000004">
      <c r="A3526" t="s">
        <v>20</v>
      </c>
      <c r="C3526" t="s">
        <v>22</v>
      </c>
      <c r="D3526" t="s">
        <v>23</v>
      </c>
      <c r="E3526" t="s">
        <v>5</v>
      </c>
      <c r="G3526" t="s">
        <v>24</v>
      </c>
      <c r="H3526">
        <v>1748589</v>
      </c>
      <c r="I3526">
        <v>1750919</v>
      </c>
      <c r="J3526" t="s">
        <v>65</v>
      </c>
      <c r="K3526" t="s">
        <v>4476</v>
      </c>
      <c r="N3526" t="s">
        <v>4477</v>
      </c>
      <c r="Q3526" t="s">
        <v>4478</v>
      </c>
      <c r="R3526">
        <v>2331</v>
      </c>
      <c r="S3526">
        <v>776</v>
      </c>
    </row>
    <row r="3527" spans="1:19" hidden="1" x14ac:dyDescent="0.55000000000000004">
      <c r="A3527" t="s">
        <v>4566</v>
      </c>
      <c r="B3527" t="s">
        <v>21</v>
      </c>
      <c r="C3527" t="s">
        <v>22</v>
      </c>
      <c r="D3527" t="s">
        <v>23</v>
      </c>
      <c r="E3527" t="s">
        <v>5</v>
      </c>
      <c r="G3527" t="s">
        <v>24</v>
      </c>
      <c r="H3527">
        <v>1751051</v>
      </c>
      <c r="I3527">
        <v>1751524</v>
      </c>
      <c r="J3527" t="s">
        <v>529</v>
      </c>
      <c r="Q3527" t="s">
        <v>4480</v>
      </c>
      <c r="R3527">
        <v>474</v>
      </c>
    </row>
    <row r="3528" spans="1:19" hidden="1" x14ac:dyDescent="0.55000000000000004">
      <c r="A3528" t="s">
        <v>20</v>
      </c>
      <c r="C3528" t="s">
        <v>22</v>
      </c>
      <c r="D3528" t="s">
        <v>23</v>
      </c>
      <c r="E3528" t="s">
        <v>5</v>
      </c>
      <c r="G3528" t="s">
        <v>24</v>
      </c>
      <c r="H3528">
        <v>1751051</v>
      </c>
      <c r="I3528">
        <v>1751524</v>
      </c>
      <c r="J3528" t="s">
        <v>529</v>
      </c>
      <c r="K3528" t="s">
        <v>4479</v>
      </c>
      <c r="N3528" t="s">
        <v>93</v>
      </c>
      <c r="Q3528" t="s">
        <v>4480</v>
      </c>
      <c r="R3528">
        <v>474</v>
      </c>
      <c r="S3528">
        <v>157</v>
      </c>
    </row>
    <row r="3529" spans="1:19" hidden="1" x14ac:dyDescent="0.55000000000000004">
      <c r="A3529" t="s">
        <v>4566</v>
      </c>
      <c r="B3529" t="s">
        <v>21</v>
      </c>
      <c r="C3529" t="s">
        <v>22</v>
      </c>
      <c r="D3529" t="s">
        <v>23</v>
      </c>
      <c r="E3529" t="s">
        <v>5</v>
      </c>
      <c r="G3529" t="s">
        <v>24</v>
      </c>
      <c r="H3529">
        <v>1751587</v>
      </c>
      <c r="I3529">
        <v>1751934</v>
      </c>
      <c r="J3529" t="s">
        <v>65</v>
      </c>
      <c r="Q3529" t="s">
        <v>4482</v>
      </c>
      <c r="R3529">
        <v>348</v>
      </c>
    </row>
    <row r="3530" spans="1:19" x14ac:dyDescent="0.55000000000000004">
      <c r="A3530" t="s">
        <v>20</v>
      </c>
      <c r="C3530" t="s">
        <v>22</v>
      </c>
      <c r="D3530" t="s">
        <v>23</v>
      </c>
      <c r="E3530" t="s">
        <v>5</v>
      </c>
      <c r="G3530" t="s">
        <v>24</v>
      </c>
      <c r="H3530">
        <v>1751587</v>
      </c>
      <c r="I3530">
        <v>1751934</v>
      </c>
      <c r="J3530" t="s">
        <v>65</v>
      </c>
      <c r="K3530" t="s">
        <v>4481</v>
      </c>
      <c r="N3530" t="s">
        <v>54</v>
      </c>
      <c r="Q3530" t="s">
        <v>4482</v>
      </c>
      <c r="R3530">
        <v>348</v>
      </c>
      <c r="S3530">
        <v>115</v>
      </c>
    </row>
    <row r="3531" spans="1:19" hidden="1" x14ac:dyDescent="0.55000000000000004">
      <c r="A3531" t="s">
        <v>4566</v>
      </c>
      <c r="B3531" t="s">
        <v>21</v>
      </c>
      <c r="C3531" t="s">
        <v>22</v>
      </c>
      <c r="D3531" t="s">
        <v>23</v>
      </c>
      <c r="E3531" t="s">
        <v>5</v>
      </c>
      <c r="G3531" t="s">
        <v>24</v>
      </c>
      <c r="H3531">
        <v>1752017</v>
      </c>
      <c r="I3531">
        <v>1753996</v>
      </c>
      <c r="J3531" t="s">
        <v>65</v>
      </c>
      <c r="Q3531" t="s">
        <v>4485</v>
      </c>
      <c r="R3531">
        <v>1980</v>
      </c>
    </row>
    <row r="3532" spans="1:19" x14ac:dyDescent="0.55000000000000004">
      <c r="A3532" t="s">
        <v>20</v>
      </c>
      <c r="C3532" t="s">
        <v>22</v>
      </c>
      <c r="D3532" t="s">
        <v>23</v>
      </c>
      <c r="E3532" t="s">
        <v>5</v>
      </c>
      <c r="G3532" t="s">
        <v>24</v>
      </c>
      <c r="H3532">
        <v>1752017</v>
      </c>
      <c r="I3532">
        <v>1753996</v>
      </c>
      <c r="J3532" t="s">
        <v>65</v>
      </c>
      <c r="K3532" t="s">
        <v>4483</v>
      </c>
      <c r="N3532" t="s">
        <v>4484</v>
      </c>
      <c r="Q3532" t="s">
        <v>4485</v>
      </c>
      <c r="R3532">
        <v>1980</v>
      </c>
      <c r="S3532">
        <v>659</v>
      </c>
    </row>
    <row r="3533" spans="1:19" hidden="1" x14ac:dyDescent="0.55000000000000004">
      <c r="A3533" t="s">
        <v>4566</v>
      </c>
      <c r="B3533" t="s">
        <v>21</v>
      </c>
      <c r="C3533" t="s">
        <v>22</v>
      </c>
      <c r="D3533" t="s">
        <v>23</v>
      </c>
      <c r="E3533" t="s">
        <v>5</v>
      </c>
      <c r="G3533" t="s">
        <v>24</v>
      </c>
      <c r="H3533">
        <v>1754281</v>
      </c>
      <c r="I3533">
        <v>1754751</v>
      </c>
      <c r="J3533" t="s">
        <v>65</v>
      </c>
      <c r="Q3533" t="s">
        <v>4488</v>
      </c>
      <c r="R3533">
        <v>471</v>
      </c>
    </row>
    <row r="3534" spans="1:19" x14ac:dyDescent="0.55000000000000004">
      <c r="A3534" t="s">
        <v>20</v>
      </c>
      <c r="C3534" t="s">
        <v>22</v>
      </c>
      <c r="D3534" t="s">
        <v>23</v>
      </c>
      <c r="E3534" t="s">
        <v>5</v>
      </c>
      <c r="G3534" t="s">
        <v>24</v>
      </c>
      <c r="H3534">
        <v>1754281</v>
      </c>
      <c r="I3534">
        <v>1754751</v>
      </c>
      <c r="J3534" t="s">
        <v>65</v>
      </c>
      <c r="K3534" t="s">
        <v>4486</v>
      </c>
      <c r="N3534" t="s">
        <v>4487</v>
      </c>
      <c r="Q3534" t="s">
        <v>4488</v>
      </c>
      <c r="R3534">
        <v>471</v>
      </c>
      <c r="S3534">
        <v>156</v>
      </c>
    </row>
    <row r="3535" spans="1:19" hidden="1" x14ac:dyDescent="0.55000000000000004">
      <c r="A3535" t="s">
        <v>4566</v>
      </c>
      <c r="B3535" t="s">
        <v>21</v>
      </c>
      <c r="C3535" t="s">
        <v>22</v>
      </c>
      <c r="D3535" t="s">
        <v>23</v>
      </c>
      <c r="E3535" t="s">
        <v>5</v>
      </c>
      <c r="G3535" t="s">
        <v>24</v>
      </c>
      <c r="H3535">
        <v>1754752</v>
      </c>
      <c r="I3535">
        <v>1755966</v>
      </c>
      <c r="J3535" t="s">
        <v>65</v>
      </c>
      <c r="Q3535" t="s">
        <v>4491</v>
      </c>
      <c r="R3535">
        <v>1215</v>
      </c>
    </row>
    <row r="3536" spans="1:19" x14ac:dyDescent="0.55000000000000004">
      <c r="A3536" t="s">
        <v>20</v>
      </c>
      <c r="C3536" t="s">
        <v>22</v>
      </c>
      <c r="D3536" t="s">
        <v>23</v>
      </c>
      <c r="E3536" t="s">
        <v>5</v>
      </c>
      <c r="G3536" t="s">
        <v>24</v>
      </c>
      <c r="H3536">
        <v>1754752</v>
      </c>
      <c r="I3536">
        <v>1755966</v>
      </c>
      <c r="J3536" t="s">
        <v>65</v>
      </c>
      <c r="K3536" t="s">
        <v>4489</v>
      </c>
      <c r="N3536" t="s">
        <v>4490</v>
      </c>
      <c r="Q3536" t="s">
        <v>4491</v>
      </c>
      <c r="R3536">
        <v>1215</v>
      </c>
      <c r="S3536">
        <v>404</v>
      </c>
    </row>
    <row r="3537" spans="1:19" hidden="1" x14ac:dyDescent="0.55000000000000004">
      <c r="A3537" t="s">
        <v>4566</v>
      </c>
      <c r="B3537" t="s">
        <v>21</v>
      </c>
      <c r="C3537" t="s">
        <v>22</v>
      </c>
      <c r="D3537" t="s">
        <v>23</v>
      </c>
      <c r="E3537" t="s">
        <v>5</v>
      </c>
      <c r="G3537" t="s">
        <v>24</v>
      </c>
      <c r="H3537">
        <v>1755956</v>
      </c>
      <c r="I3537">
        <v>1756561</v>
      </c>
      <c r="J3537" t="s">
        <v>65</v>
      </c>
      <c r="Q3537" t="s">
        <v>4494</v>
      </c>
      <c r="R3537">
        <v>606</v>
      </c>
    </row>
    <row r="3538" spans="1:19" x14ac:dyDescent="0.55000000000000004">
      <c r="A3538" t="s">
        <v>20</v>
      </c>
      <c r="C3538" t="s">
        <v>22</v>
      </c>
      <c r="D3538" t="s">
        <v>23</v>
      </c>
      <c r="E3538" t="s">
        <v>5</v>
      </c>
      <c r="G3538" t="s">
        <v>24</v>
      </c>
      <c r="H3538">
        <v>1755956</v>
      </c>
      <c r="I3538">
        <v>1756561</v>
      </c>
      <c r="J3538" t="s">
        <v>65</v>
      </c>
      <c r="K3538" t="s">
        <v>4492</v>
      </c>
      <c r="N3538" t="s">
        <v>4493</v>
      </c>
      <c r="Q3538" t="s">
        <v>4494</v>
      </c>
      <c r="R3538">
        <v>606</v>
      </c>
      <c r="S3538">
        <v>201</v>
      </c>
    </row>
    <row r="3539" spans="1:19" hidden="1" x14ac:dyDescent="0.55000000000000004">
      <c r="A3539" t="s">
        <v>4566</v>
      </c>
      <c r="B3539" t="s">
        <v>21</v>
      </c>
      <c r="C3539" t="s">
        <v>22</v>
      </c>
      <c r="D3539" t="s">
        <v>23</v>
      </c>
      <c r="E3539" t="s">
        <v>5</v>
      </c>
      <c r="G3539" t="s">
        <v>24</v>
      </c>
      <c r="H3539">
        <v>1756562</v>
      </c>
      <c r="I3539">
        <v>1757662</v>
      </c>
      <c r="J3539" t="s">
        <v>65</v>
      </c>
      <c r="Q3539" t="s">
        <v>4497</v>
      </c>
      <c r="R3539">
        <v>1101</v>
      </c>
    </row>
    <row r="3540" spans="1:19" x14ac:dyDescent="0.55000000000000004">
      <c r="A3540" t="s">
        <v>20</v>
      </c>
      <c r="C3540" t="s">
        <v>22</v>
      </c>
      <c r="D3540" t="s">
        <v>23</v>
      </c>
      <c r="E3540" t="s">
        <v>5</v>
      </c>
      <c r="G3540" t="s">
        <v>24</v>
      </c>
      <c r="H3540">
        <v>1756562</v>
      </c>
      <c r="I3540">
        <v>1757662</v>
      </c>
      <c r="J3540" t="s">
        <v>65</v>
      </c>
      <c r="K3540" t="s">
        <v>4495</v>
      </c>
      <c r="N3540" t="s">
        <v>4496</v>
      </c>
      <c r="Q3540" t="s">
        <v>4497</v>
      </c>
      <c r="R3540">
        <v>1101</v>
      </c>
      <c r="S3540">
        <v>366</v>
      </c>
    </row>
    <row r="3541" spans="1:19" hidden="1" x14ac:dyDescent="0.55000000000000004">
      <c r="A3541" t="s">
        <v>4566</v>
      </c>
      <c r="B3541" t="s">
        <v>21</v>
      </c>
      <c r="C3541" t="s">
        <v>22</v>
      </c>
      <c r="D3541" t="s">
        <v>23</v>
      </c>
      <c r="E3541" t="s">
        <v>5</v>
      </c>
      <c r="G3541" t="s">
        <v>24</v>
      </c>
      <c r="H3541">
        <v>1758065</v>
      </c>
      <c r="I3541">
        <v>1759435</v>
      </c>
      <c r="J3541" t="s">
        <v>529</v>
      </c>
      <c r="Q3541" t="s">
        <v>4500</v>
      </c>
      <c r="R3541">
        <v>1371</v>
      </c>
    </row>
    <row r="3542" spans="1:19" hidden="1" x14ac:dyDescent="0.55000000000000004">
      <c r="A3542" t="s">
        <v>20</v>
      </c>
      <c r="C3542" t="s">
        <v>22</v>
      </c>
      <c r="D3542" t="s">
        <v>23</v>
      </c>
      <c r="E3542" t="s">
        <v>5</v>
      </c>
      <c r="G3542" t="s">
        <v>24</v>
      </c>
      <c r="H3542">
        <v>1758065</v>
      </c>
      <c r="I3542">
        <v>1759435</v>
      </c>
      <c r="J3542" t="s">
        <v>529</v>
      </c>
      <c r="K3542" t="s">
        <v>4498</v>
      </c>
      <c r="N3542" t="s">
        <v>4499</v>
      </c>
      <c r="Q3542" t="s">
        <v>4500</v>
      </c>
      <c r="R3542">
        <v>1371</v>
      </c>
      <c r="S3542">
        <v>456</v>
      </c>
    </row>
    <row r="3543" spans="1:19" hidden="1" x14ac:dyDescent="0.55000000000000004">
      <c r="A3543" t="s">
        <v>4566</v>
      </c>
      <c r="B3543" t="s">
        <v>21</v>
      </c>
      <c r="C3543" t="s">
        <v>22</v>
      </c>
      <c r="D3543" t="s">
        <v>23</v>
      </c>
      <c r="E3543" t="s">
        <v>5</v>
      </c>
      <c r="G3543" t="s">
        <v>24</v>
      </c>
      <c r="H3543">
        <v>1759523</v>
      </c>
      <c r="I3543">
        <v>1760710</v>
      </c>
      <c r="J3543" t="s">
        <v>529</v>
      </c>
      <c r="Q3543" t="s">
        <v>4502</v>
      </c>
      <c r="R3543">
        <v>1188</v>
      </c>
    </row>
    <row r="3544" spans="1:19" hidden="1" x14ac:dyDescent="0.55000000000000004">
      <c r="A3544" t="s">
        <v>20</v>
      </c>
      <c r="C3544" t="s">
        <v>22</v>
      </c>
      <c r="D3544" t="s">
        <v>23</v>
      </c>
      <c r="E3544" t="s">
        <v>5</v>
      </c>
      <c r="G3544" t="s">
        <v>24</v>
      </c>
      <c r="H3544">
        <v>1759523</v>
      </c>
      <c r="I3544">
        <v>1760710</v>
      </c>
      <c r="J3544" t="s">
        <v>529</v>
      </c>
      <c r="K3544" t="s">
        <v>4501</v>
      </c>
      <c r="N3544" t="s">
        <v>896</v>
      </c>
      <c r="Q3544" t="s">
        <v>4502</v>
      </c>
      <c r="R3544">
        <v>1188</v>
      </c>
      <c r="S3544">
        <v>395</v>
      </c>
    </row>
    <row r="3545" spans="1:19" hidden="1" x14ac:dyDescent="0.55000000000000004">
      <c r="A3545" t="s">
        <v>4566</v>
      </c>
      <c r="B3545" t="s">
        <v>21</v>
      </c>
      <c r="C3545" t="s">
        <v>22</v>
      </c>
      <c r="D3545" t="s">
        <v>23</v>
      </c>
      <c r="E3545" t="s">
        <v>5</v>
      </c>
      <c r="G3545" t="s">
        <v>24</v>
      </c>
      <c r="H3545">
        <v>1760814</v>
      </c>
      <c r="I3545">
        <v>1761134</v>
      </c>
      <c r="J3545" t="s">
        <v>529</v>
      </c>
      <c r="Q3545" t="s">
        <v>4505</v>
      </c>
      <c r="R3545">
        <v>321</v>
      </c>
    </row>
    <row r="3546" spans="1:19" hidden="1" x14ac:dyDescent="0.55000000000000004">
      <c r="A3546" t="s">
        <v>20</v>
      </c>
      <c r="C3546" t="s">
        <v>22</v>
      </c>
      <c r="D3546" t="s">
        <v>23</v>
      </c>
      <c r="E3546" t="s">
        <v>5</v>
      </c>
      <c r="G3546" t="s">
        <v>24</v>
      </c>
      <c r="H3546">
        <v>1760814</v>
      </c>
      <c r="I3546">
        <v>1761134</v>
      </c>
      <c r="J3546" t="s">
        <v>529</v>
      </c>
      <c r="K3546" t="s">
        <v>4503</v>
      </c>
      <c r="N3546" t="s">
        <v>4504</v>
      </c>
      <c r="Q3546" t="s">
        <v>4505</v>
      </c>
      <c r="R3546">
        <v>321</v>
      </c>
      <c r="S3546">
        <v>106</v>
      </c>
    </row>
    <row r="3547" spans="1:19" hidden="1" x14ac:dyDescent="0.55000000000000004">
      <c r="A3547" t="s">
        <v>4566</v>
      </c>
      <c r="B3547" t="s">
        <v>21</v>
      </c>
      <c r="C3547" t="s">
        <v>22</v>
      </c>
      <c r="D3547" t="s">
        <v>23</v>
      </c>
      <c r="E3547" t="s">
        <v>5</v>
      </c>
      <c r="G3547" t="s">
        <v>24</v>
      </c>
      <c r="H3547">
        <v>1761127</v>
      </c>
      <c r="I3547">
        <v>1761747</v>
      </c>
      <c r="J3547" t="s">
        <v>529</v>
      </c>
      <c r="Q3547" t="s">
        <v>4507</v>
      </c>
      <c r="R3547">
        <v>621</v>
      </c>
    </row>
    <row r="3548" spans="1:19" hidden="1" x14ac:dyDescent="0.55000000000000004">
      <c r="A3548" t="s">
        <v>20</v>
      </c>
      <c r="C3548" t="s">
        <v>22</v>
      </c>
      <c r="D3548" t="s">
        <v>23</v>
      </c>
      <c r="E3548" t="s">
        <v>5</v>
      </c>
      <c r="G3548" t="s">
        <v>24</v>
      </c>
      <c r="H3548">
        <v>1761127</v>
      </c>
      <c r="I3548">
        <v>1761747</v>
      </c>
      <c r="J3548" t="s">
        <v>529</v>
      </c>
      <c r="K3548" t="s">
        <v>4506</v>
      </c>
      <c r="N3548" t="s">
        <v>67</v>
      </c>
      <c r="Q3548" t="s">
        <v>4507</v>
      </c>
      <c r="R3548">
        <v>621</v>
      </c>
      <c r="S3548">
        <v>206</v>
      </c>
    </row>
    <row r="3549" spans="1:19" hidden="1" x14ac:dyDescent="0.55000000000000004">
      <c r="A3549" t="s">
        <v>4566</v>
      </c>
      <c r="B3549" t="s">
        <v>21</v>
      </c>
      <c r="C3549" t="s">
        <v>22</v>
      </c>
      <c r="D3549" t="s">
        <v>23</v>
      </c>
      <c r="E3549" t="s">
        <v>5</v>
      </c>
      <c r="G3549" t="s">
        <v>24</v>
      </c>
      <c r="H3549">
        <v>1761747</v>
      </c>
      <c r="I3549">
        <v>1762667</v>
      </c>
      <c r="J3549" t="s">
        <v>529</v>
      </c>
      <c r="Q3549" t="s">
        <v>4509</v>
      </c>
      <c r="R3549">
        <v>921</v>
      </c>
    </row>
    <row r="3550" spans="1:19" hidden="1" x14ac:dyDescent="0.55000000000000004">
      <c r="A3550" t="s">
        <v>20</v>
      </c>
      <c r="C3550" t="s">
        <v>22</v>
      </c>
      <c r="D3550" t="s">
        <v>23</v>
      </c>
      <c r="E3550" t="s">
        <v>5</v>
      </c>
      <c r="G3550" t="s">
        <v>24</v>
      </c>
      <c r="H3550">
        <v>1761747</v>
      </c>
      <c r="I3550">
        <v>1762667</v>
      </c>
      <c r="J3550" t="s">
        <v>529</v>
      </c>
      <c r="K3550" t="s">
        <v>4508</v>
      </c>
      <c r="N3550" t="s">
        <v>54</v>
      </c>
      <c r="Q3550" t="s">
        <v>4509</v>
      </c>
      <c r="R3550">
        <v>921</v>
      </c>
      <c r="S3550">
        <v>306</v>
      </c>
    </row>
    <row r="3551" spans="1:19" hidden="1" x14ac:dyDescent="0.55000000000000004">
      <c r="A3551" t="s">
        <v>4566</v>
      </c>
      <c r="B3551" t="s">
        <v>21</v>
      </c>
      <c r="C3551" t="s">
        <v>22</v>
      </c>
      <c r="D3551" t="s">
        <v>23</v>
      </c>
      <c r="E3551" t="s">
        <v>5</v>
      </c>
      <c r="G3551" t="s">
        <v>24</v>
      </c>
      <c r="H3551">
        <v>1762699</v>
      </c>
      <c r="I3551">
        <v>1763772</v>
      </c>
      <c r="J3551" t="s">
        <v>65</v>
      </c>
      <c r="Q3551" t="s">
        <v>4512</v>
      </c>
      <c r="R3551">
        <v>1074</v>
      </c>
    </row>
    <row r="3552" spans="1:19" x14ac:dyDescent="0.55000000000000004">
      <c r="A3552" t="s">
        <v>20</v>
      </c>
      <c r="C3552" t="s">
        <v>22</v>
      </c>
      <c r="D3552" t="s">
        <v>23</v>
      </c>
      <c r="E3552" t="s">
        <v>5</v>
      </c>
      <c r="G3552" t="s">
        <v>24</v>
      </c>
      <c r="H3552">
        <v>1762699</v>
      </c>
      <c r="I3552">
        <v>1763772</v>
      </c>
      <c r="J3552" t="s">
        <v>65</v>
      </c>
      <c r="K3552" t="s">
        <v>4510</v>
      </c>
      <c r="N3552" t="s">
        <v>4511</v>
      </c>
      <c r="Q3552" t="s">
        <v>4512</v>
      </c>
      <c r="R3552">
        <v>1074</v>
      </c>
      <c r="S3552">
        <v>357</v>
      </c>
    </row>
    <row r="3553" spans="1:19" hidden="1" x14ac:dyDescent="0.55000000000000004">
      <c r="A3553" t="s">
        <v>4566</v>
      </c>
      <c r="B3553" t="s">
        <v>21</v>
      </c>
      <c r="C3553" t="s">
        <v>22</v>
      </c>
      <c r="D3553" t="s">
        <v>23</v>
      </c>
      <c r="E3553" t="s">
        <v>5</v>
      </c>
      <c r="G3553" t="s">
        <v>24</v>
      </c>
      <c r="H3553">
        <v>1763978</v>
      </c>
      <c r="I3553">
        <v>1764205</v>
      </c>
      <c r="J3553" t="s">
        <v>529</v>
      </c>
      <c r="Q3553" t="s">
        <v>4514</v>
      </c>
      <c r="R3553">
        <v>228</v>
      </c>
    </row>
    <row r="3554" spans="1:19" hidden="1" x14ac:dyDescent="0.55000000000000004">
      <c r="A3554" t="s">
        <v>20</v>
      </c>
      <c r="C3554" t="s">
        <v>22</v>
      </c>
      <c r="D3554" t="s">
        <v>23</v>
      </c>
      <c r="E3554" t="s">
        <v>5</v>
      </c>
      <c r="G3554" t="s">
        <v>24</v>
      </c>
      <c r="H3554">
        <v>1763978</v>
      </c>
      <c r="I3554">
        <v>1764205</v>
      </c>
      <c r="J3554" t="s">
        <v>529</v>
      </c>
      <c r="K3554" t="s">
        <v>4513</v>
      </c>
      <c r="N3554" t="s">
        <v>54</v>
      </c>
      <c r="Q3554" t="s">
        <v>4514</v>
      </c>
      <c r="R3554">
        <v>228</v>
      </c>
      <c r="S3554">
        <v>75</v>
      </c>
    </row>
    <row r="3555" spans="1:19" hidden="1" x14ac:dyDescent="0.55000000000000004">
      <c r="A3555" t="s">
        <v>4566</v>
      </c>
      <c r="B3555" t="s">
        <v>21</v>
      </c>
      <c r="C3555" t="s">
        <v>22</v>
      </c>
      <c r="D3555" t="s">
        <v>23</v>
      </c>
      <c r="E3555" t="s">
        <v>5</v>
      </c>
      <c r="G3555" t="s">
        <v>24</v>
      </c>
      <c r="H3555">
        <v>1764232</v>
      </c>
      <c r="I3555">
        <v>1764849</v>
      </c>
      <c r="J3555" t="s">
        <v>65</v>
      </c>
      <c r="Q3555" t="s">
        <v>4516</v>
      </c>
      <c r="R3555">
        <v>618</v>
      </c>
    </row>
    <row r="3556" spans="1:19" x14ac:dyDescent="0.55000000000000004">
      <c r="A3556" t="s">
        <v>20</v>
      </c>
      <c r="C3556" t="s">
        <v>22</v>
      </c>
      <c r="D3556" t="s">
        <v>23</v>
      </c>
      <c r="E3556" t="s">
        <v>5</v>
      </c>
      <c r="G3556" t="s">
        <v>24</v>
      </c>
      <c r="H3556">
        <v>1764232</v>
      </c>
      <c r="I3556">
        <v>1764849</v>
      </c>
      <c r="J3556" t="s">
        <v>65</v>
      </c>
      <c r="K3556" t="s">
        <v>4515</v>
      </c>
      <c r="N3556" t="s">
        <v>54</v>
      </c>
      <c r="Q3556" t="s">
        <v>4516</v>
      </c>
      <c r="R3556">
        <v>618</v>
      </c>
      <c r="S3556">
        <v>205</v>
      </c>
    </row>
    <row r="3557" spans="1:19" hidden="1" x14ac:dyDescent="0.55000000000000004">
      <c r="A3557" t="s">
        <v>4566</v>
      </c>
      <c r="B3557" t="s">
        <v>21</v>
      </c>
      <c r="C3557" t="s">
        <v>22</v>
      </c>
      <c r="D3557" t="s">
        <v>23</v>
      </c>
      <c r="E3557" t="s">
        <v>5</v>
      </c>
      <c r="G3557" t="s">
        <v>24</v>
      </c>
      <c r="H3557">
        <v>1764977</v>
      </c>
      <c r="I3557">
        <v>1765171</v>
      </c>
      <c r="J3557" t="s">
        <v>529</v>
      </c>
      <c r="Q3557" t="s">
        <v>4518</v>
      </c>
      <c r="R3557">
        <v>195</v>
      </c>
    </row>
    <row r="3558" spans="1:19" hidden="1" x14ac:dyDescent="0.55000000000000004">
      <c r="A3558" t="s">
        <v>20</v>
      </c>
      <c r="C3558" t="s">
        <v>22</v>
      </c>
      <c r="D3558" t="s">
        <v>23</v>
      </c>
      <c r="E3558" t="s">
        <v>5</v>
      </c>
      <c r="G3558" t="s">
        <v>24</v>
      </c>
      <c r="H3558">
        <v>1764977</v>
      </c>
      <c r="I3558">
        <v>1765171</v>
      </c>
      <c r="J3558" t="s">
        <v>529</v>
      </c>
      <c r="K3558" t="s">
        <v>4517</v>
      </c>
      <c r="N3558" t="s">
        <v>359</v>
      </c>
      <c r="Q3558" t="s">
        <v>4518</v>
      </c>
      <c r="R3558">
        <v>195</v>
      </c>
      <c r="S3558">
        <v>64</v>
      </c>
    </row>
    <row r="3559" spans="1:19" hidden="1" x14ac:dyDescent="0.55000000000000004">
      <c r="A3559" t="s">
        <v>4566</v>
      </c>
      <c r="B3559" t="s">
        <v>21</v>
      </c>
      <c r="C3559" t="s">
        <v>22</v>
      </c>
      <c r="D3559" t="s">
        <v>23</v>
      </c>
      <c r="E3559" t="s">
        <v>5</v>
      </c>
      <c r="G3559" t="s">
        <v>24</v>
      </c>
      <c r="H3559">
        <v>1765186</v>
      </c>
      <c r="I3559">
        <v>1765626</v>
      </c>
      <c r="J3559" t="s">
        <v>529</v>
      </c>
      <c r="Q3559" t="s">
        <v>4520</v>
      </c>
      <c r="R3559">
        <v>441</v>
      </c>
    </row>
    <row r="3560" spans="1:19" hidden="1" x14ac:dyDescent="0.55000000000000004">
      <c r="A3560" t="s">
        <v>20</v>
      </c>
      <c r="C3560" t="s">
        <v>22</v>
      </c>
      <c r="D3560" t="s">
        <v>23</v>
      </c>
      <c r="E3560" t="s">
        <v>5</v>
      </c>
      <c r="G3560" t="s">
        <v>24</v>
      </c>
      <c r="H3560">
        <v>1765186</v>
      </c>
      <c r="I3560">
        <v>1765626</v>
      </c>
      <c r="J3560" t="s">
        <v>529</v>
      </c>
      <c r="K3560" t="s">
        <v>4519</v>
      </c>
      <c r="N3560" t="s">
        <v>54</v>
      </c>
      <c r="Q3560" t="s">
        <v>4520</v>
      </c>
      <c r="R3560">
        <v>441</v>
      </c>
      <c r="S3560">
        <v>146</v>
      </c>
    </row>
    <row r="3561" spans="1:19" hidden="1" x14ac:dyDescent="0.55000000000000004">
      <c r="A3561" t="s">
        <v>4566</v>
      </c>
      <c r="B3561" t="s">
        <v>21</v>
      </c>
      <c r="C3561" t="s">
        <v>22</v>
      </c>
      <c r="D3561" t="s">
        <v>23</v>
      </c>
      <c r="E3561" t="s">
        <v>5</v>
      </c>
      <c r="G3561" t="s">
        <v>24</v>
      </c>
      <c r="H3561">
        <v>1765770</v>
      </c>
      <c r="I3561">
        <v>1766249</v>
      </c>
      <c r="J3561" t="s">
        <v>65</v>
      </c>
      <c r="Q3561" t="s">
        <v>4523</v>
      </c>
      <c r="R3561">
        <v>480</v>
      </c>
    </row>
    <row r="3562" spans="1:19" x14ac:dyDescent="0.55000000000000004">
      <c r="A3562" t="s">
        <v>20</v>
      </c>
      <c r="C3562" t="s">
        <v>22</v>
      </c>
      <c r="D3562" t="s">
        <v>23</v>
      </c>
      <c r="E3562" t="s">
        <v>5</v>
      </c>
      <c r="G3562" t="s">
        <v>24</v>
      </c>
      <c r="H3562">
        <v>1765770</v>
      </c>
      <c r="I3562">
        <v>1766249</v>
      </c>
      <c r="J3562" t="s">
        <v>65</v>
      </c>
      <c r="K3562" t="s">
        <v>4521</v>
      </c>
      <c r="N3562" t="s">
        <v>4522</v>
      </c>
      <c r="Q3562" t="s">
        <v>4523</v>
      </c>
      <c r="R3562">
        <v>480</v>
      </c>
      <c r="S3562">
        <v>159</v>
      </c>
    </row>
    <row r="3563" spans="1:19" hidden="1" x14ac:dyDescent="0.55000000000000004">
      <c r="A3563" t="s">
        <v>4566</v>
      </c>
      <c r="B3563" t="s">
        <v>21</v>
      </c>
      <c r="C3563" t="s">
        <v>22</v>
      </c>
      <c r="D3563" t="s">
        <v>23</v>
      </c>
      <c r="E3563" t="s">
        <v>5</v>
      </c>
      <c r="G3563" t="s">
        <v>24</v>
      </c>
      <c r="H3563">
        <v>1766750</v>
      </c>
      <c r="I3563">
        <v>1770457</v>
      </c>
      <c r="J3563" t="s">
        <v>65</v>
      </c>
      <c r="Q3563" t="s">
        <v>4525</v>
      </c>
      <c r="R3563">
        <v>3708</v>
      </c>
    </row>
    <row r="3564" spans="1:19" x14ac:dyDescent="0.55000000000000004">
      <c r="A3564" t="s">
        <v>20</v>
      </c>
      <c r="C3564" t="s">
        <v>22</v>
      </c>
      <c r="D3564" t="s">
        <v>23</v>
      </c>
      <c r="E3564" t="s">
        <v>5</v>
      </c>
      <c r="G3564" t="s">
        <v>24</v>
      </c>
      <c r="H3564">
        <v>1766750</v>
      </c>
      <c r="I3564">
        <v>1770457</v>
      </c>
      <c r="J3564" t="s">
        <v>65</v>
      </c>
      <c r="K3564" t="s">
        <v>4524</v>
      </c>
      <c r="N3564" t="s">
        <v>4291</v>
      </c>
      <c r="Q3564" t="s">
        <v>4525</v>
      </c>
      <c r="R3564">
        <v>3708</v>
      </c>
      <c r="S3564">
        <v>1235</v>
      </c>
    </row>
    <row r="3565" spans="1:19" hidden="1" x14ac:dyDescent="0.55000000000000004">
      <c r="A3565" t="s">
        <v>4566</v>
      </c>
      <c r="B3565" t="s">
        <v>21</v>
      </c>
      <c r="C3565" t="s">
        <v>22</v>
      </c>
      <c r="D3565" t="s">
        <v>23</v>
      </c>
      <c r="E3565" t="s">
        <v>5</v>
      </c>
      <c r="G3565" t="s">
        <v>24</v>
      </c>
      <c r="H3565">
        <v>1770447</v>
      </c>
      <c r="I3565">
        <v>1774025</v>
      </c>
      <c r="J3565" t="s">
        <v>65</v>
      </c>
      <c r="Q3565" t="s">
        <v>4527</v>
      </c>
      <c r="R3565">
        <v>3579</v>
      </c>
    </row>
    <row r="3566" spans="1:19" x14ac:dyDescent="0.55000000000000004">
      <c r="A3566" t="s">
        <v>20</v>
      </c>
      <c r="C3566" t="s">
        <v>22</v>
      </c>
      <c r="D3566" t="s">
        <v>23</v>
      </c>
      <c r="E3566" t="s">
        <v>5</v>
      </c>
      <c r="G3566" t="s">
        <v>24</v>
      </c>
      <c r="H3566">
        <v>1770447</v>
      </c>
      <c r="I3566">
        <v>1774025</v>
      </c>
      <c r="J3566" t="s">
        <v>65</v>
      </c>
      <c r="K3566" t="s">
        <v>4526</v>
      </c>
      <c r="N3566" t="s">
        <v>4291</v>
      </c>
      <c r="Q3566" t="s">
        <v>4527</v>
      </c>
      <c r="R3566">
        <v>3579</v>
      </c>
      <c r="S3566">
        <v>1192</v>
      </c>
    </row>
    <row r="3567" spans="1:19" hidden="1" x14ac:dyDescent="0.55000000000000004">
      <c r="A3567" t="s">
        <v>4566</v>
      </c>
      <c r="B3567" t="s">
        <v>21</v>
      </c>
      <c r="C3567" t="s">
        <v>22</v>
      </c>
      <c r="D3567" t="s">
        <v>23</v>
      </c>
      <c r="E3567" t="s">
        <v>5</v>
      </c>
      <c r="G3567" t="s">
        <v>24</v>
      </c>
      <c r="H3567">
        <v>1774034</v>
      </c>
      <c r="I3567">
        <v>1774576</v>
      </c>
      <c r="J3567" t="s">
        <v>65</v>
      </c>
      <c r="Q3567" t="s">
        <v>4530</v>
      </c>
      <c r="R3567">
        <v>543</v>
      </c>
    </row>
    <row r="3568" spans="1:19" x14ac:dyDescent="0.55000000000000004">
      <c r="A3568" t="s">
        <v>20</v>
      </c>
      <c r="C3568" t="s">
        <v>22</v>
      </c>
      <c r="D3568" t="s">
        <v>23</v>
      </c>
      <c r="E3568" t="s">
        <v>5</v>
      </c>
      <c r="G3568" t="s">
        <v>24</v>
      </c>
      <c r="H3568">
        <v>1774034</v>
      </c>
      <c r="I3568">
        <v>1774576</v>
      </c>
      <c r="J3568" t="s">
        <v>65</v>
      </c>
      <c r="K3568" t="s">
        <v>4528</v>
      </c>
      <c r="N3568" t="s">
        <v>4529</v>
      </c>
      <c r="Q3568" t="s">
        <v>4530</v>
      </c>
      <c r="R3568">
        <v>543</v>
      </c>
      <c r="S3568">
        <v>180</v>
      </c>
    </row>
    <row r="3569" spans="1:19" hidden="1" x14ac:dyDescent="0.55000000000000004">
      <c r="A3569" t="s">
        <v>4566</v>
      </c>
      <c r="B3569" t="s">
        <v>21</v>
      </c>
      <c r="C3569" t="s">
        <v>22</v>
      </c>
      <c r="D3569" t="s">
        <v>23</v>
      </c>
      <c r="E3569" t="s">
        <v>5</v>
      </c>
      <c r="G3569" t="s">
        <v>24</v>
      </c>
      <c r="H3569">
        <v>1774902</v>
      </c>
      <c r="I3569">
        <v>1776227</v>
      </c>
      <c r="J3569" t="s">
        <v>529</v>
      </c>
      <c r="Q3569" t="s">
        <v>4533</v>
      </c>
      <c r="R3569">
        <v>1326</v>
      </c>
    </row>
    <row r="3570" spans="1:19" hidden="1" x14ac:dyDescent="0.55000000000000004">
      <c r="A3570" t="s">
        <v>20</v>
      </c>
      <c r="C3570" t="s">
        <v>22</v>
      </c>
      <c r="D3570" t="s">
        <v>23</v>
      </c>
      <c r="E3570" t="s">
        <v>5</v>
      </c>
      <c r="G3570" t="s">
        <v>24</v>
      </c>
      <c r="H3570">
        <v>1774902</v>
      </c>
      <c r="I3570">
        <v>1776227</v>
      </c>
      <c r="J3570" t="s">
        <v>529</v>
      </c>
      <c r="K3570" t="s">
        <v>4531</v>
      </c>
      <c r="N3570" t="s">
        <v>4532</v>
      </c>
      <c r="Q3570" t="s">
        <v>4533</v>
      </c>
      <c r="R3570">
        <v>1326</v>
      </c>
      <c r="S3570">
        <v>441</v>
      </c>
    </row>
    <row r="3571" spans="1:19" hidden="1" x14ac:dyDescent="0.55000000000000004">
      <c r="A3571" t="s">
        <v>4566</v>
      </c>
      <c r="B3571" t="s">
        <v>21</v>
      </c>
      <c r="C3571" t="s">
        <v>22</v>
      </c>
      <c r="D3571" t="s">
        <v>23</v>
      </c>
      <c r="E3571" t="s">
        <v>5</v>
      </c>
      <c r="G3571" t="s">
        <v>24</v>
      </c>
      <c r="H3571">
        <v>1776321</v>
      </c>
      <c r="I3571">
        <v>1776887</v>
      </c>
      <c r="J3571" t="s">
        <v>529</v>
      </c>
      <c r="Q3571" t="s">
        <v>4536</v>
      </c>
      <c r="R3571">
        <v>567</v>
      </c>
    </row>
    <row r="3572" spans="1:19" hidden="1" x14ac:dyDescent="0.55000000000000004">
      <c r="A3572" t="s">
        <v>20</v>
      </c>
      <c r="C3572" t="s">
        <v>22</v>
      </c>
      <c r="D3572" t="s">
        <v>23</v>
      </c>
      <c r="E3572" t="s">
        <v>5</v>
      </c>
      <c r="G3572" t="s">
        <v>24</v>
      </c>
      <c r="H3572">
        <v>1776321</v>
      </c>
      <c r="I3572">
        <v>1776887</v>
      </c>
      <c r="J3572" t="s">
        <v>529</v>
      </c>
      <c r="K3572" t="s">
        <v>4534</v>
      </c>
      <c r="N3572" t="s">
        <v>4535</v>
      </c>
      <c r="Q3572" t="s">
        <v>4536</v>
      </c>
      <c r="R3572">
        <v>567</v>
      </c>
      <c r="S3572">
        <v>188</v>
      </c>
    </row>
    <row r="3573" spans="1:19" hidden="1" x14ac:dyDescent="0.55000000000000004">
      <c r="A3573" t="s">
        <v>4566</v>
      </c>
      <c r="B3573" t="s">
        <v>21</v>
      </c>
      <c r="C3573" t="s">
        <v>22</v>
      </c>
      <c r="D3573" t="s">
        <v>23</v>
      </c>
      <c r="E3573" t="s">
        <v>5</v>
      </c>
      <c r="G3573" t="s">
        <v>24</v>
      </c>
      <c r="H3573">
        <v>1776907</v>
      </c>
      <c r="I3573">
        <v>1777881</v>
      </c>
      <c r="J3573" t="s">
        <v>529</v>
      </c>
      <c r="Q3573" t="s">
        <v>4538</v>
      </c>
      <c r="R3573">
        <v>975</v>
      </c>
    </row>
    <row r="3574" spans="1:19" hidden="1" x14ac:dyDescent="0.55000000000000004">
      <c r="A3574" t="s">
        <v>20</v>
      </c>
      <c r="C3574" t="s">
        <v>22</v>
      </c>
      <c r="D3574" t="s">
        <v>23</v>
      </c>
      <c r="E3574" t="s">
        <v>5</v>
      </c>
      <c r="G3574" t="s">
        <v>24</v>
      </c>
      <c r="H3574">
        <v>1776907</v>
      </c>
      <c r="I3574">
        <v>1777881</v>
      </c>
      <c r="J3574" t="s">
        <v>529</v>
      </c>
      <c r="K3574" t="s">
        <v>4537</v>
      </c>
      <c r="N3574" t="s">
        <v>2620</v>
      </c>
      <c r="Q3574" t="s">
        <v>4538</v>
      </c>
      <c r="R3574">
        <v>975</v>
      </c>
      <c r="S3574">
        <v>324</v>
      </c>
    </row>
    <row r="3575" spans="1:19" hidden="1" x14ac:dyDescent="0.55000000000000004">
      <c r="A3575" t="s">
        <v>4566</v>
      </c>
      <c r="B3575" t="s">
        <v>21</v>
      </c>
      <c r="C3575" t="s">
        <v>22</v>
      </c>
      <c r="D3575" t="s">
        <v>23</v>
      </c>
      <c r="E3575" t="s">
        <v>5</v>
      </c>
      <c r="G3575" t="s">
        <v>24</v>
      </c>
      <c r="H3575">
        <v>1777907</v>
      </c>
      <c r="I3575">
        <v>1779274</v>
      </c>
      <c r="J3575" t="s">
        <v>65</v>
      </c>
      <c r="Q3575" t="s">
        <v>4540</v>
      </c>
      <c r="R3575">
        <v>1368</v>
      </c>
    </row>
    <row r="3576" spans="1:19" x14ac:dyDescent="0.55000000000000004">
      <c r="A3576" t="s">
        <v>20</v>
      </c>
      <c r="C3576" t="s">
        <v>22</v>
      </c>
      <c r="D3576" t="s">
        <v>23</v>
      </c>
      <c r="E3576" t="s">
        <v>5</v>
      </c>
      <c r="G3576" t="s">
        <v>24</v>
      </c>
      <c r="H3576">
        <v>1777907</v>
      </c>
      <c r="I3576">
        <v>1779274</v>
      </c>
      <c r="J3576" t="s">
        <v>65</v>
      </c>
      <c r="K3576" t="s">
        <v>4539</v>
      </c>
      <c r="N3576" t="s">
        <v>685</v>
      </c>
      <c r="Q3576" t="s">
        <v>4540</v>
      </c>
      <c r="R3576">
        <v>1368</v>
      </c>
      <c r="S3576">
        <v>455</v>
      </c>
    </row>
    <row r="3577" spans="1:19" hidden="1" x14ac:dyDescent="0.55000000000000004">
      <c r="A3577" t="s">
        <v>4566</v>
      </c>
      <c r="B3577" t="s">
        <v>21</v>
      </c>
      <c r="C3577" t="s">
        <v>22</v>
      </c>
      <c r="D3577" t="s">
        <v>23</v>
      </c>
      <c r="E3577" t="s">
        <v>5</v>
      </c>
      <c r="G3577" t="s">
        <v>24</v>
      </c>
      <c r="H3577">
        <v>1779595</v>
      </c>
      <c r="I3577">
        <v>1781058</v>
      </c>
      <c r="J3577" t="s">
        <v>65</v>
      </c>
      <c r="Q3577" t="s">
        <v>4542</v>
      </c>
      <c r="R3577">
        <v>1464</v>
      </c>
    </row>
    <row r="3578" spans="1:19" x14ac:dyDescent="0.55000000000000004">
      <c r="A3578" t="s">
        <v>20</v>
      </c>
      <c r="C3578" t="s">
        <v>22</v>
      </c>
      <c r="D3578" t="s">
        <v>23</v>
      </c>
      <c r="E3578" t="s">
        <v>5</v>
      </c>
      <c r="G3578" t="s">
        <v>24</v>
      </c>
      <c r="H3578">
        <v>1779595</v>
      </c>
      <c r="I3578">
        <v>1781058</v>
      </c>
      <c r="J3578" t="s">
        <v>65</v>
      </c>
      <c r="K3578" t="s">
        <v>4541</v>
      </c>
      <c r="N3578" t="s">
        <v>3189</v>
      </c>
      <c r="Q3578" t="s">
        <v>4542</v>
      </c>
      <c r="R3578">
        <v>1464</v>
      </c>
      <c r="S3578">
        <v>487</v>
      </c>
    </row>
    <row r="3579" spans="1:19" hidden="1" x14ac:dyDescent="0.55000000000000004">
      <c r="A3579" t="s">
        <v>4566</v>
      </c>
      <c r="B3579" t="s">
        <v>21</v>
      </c>
      <c r="C3579" t="s">
        <v>22</v>
      </c>
      <c r="D3579" t="s">
        <v>23</v>
      </c>
      <c r="E3579" t="s">
        <v>5</v>
      </c>
      <c r="G3579" t="s">
        <v>24</v>
      </c>
      <c r="H3579">
        <v>1781422</v>
      </c>
      <c r="I3579">
        <v>1781820</v>
      </c>
      <c r="J3579" t="s">
        <v>65</v>
      </c>
      <c r="Q3579" t="s">
        <v>4545</v>
      </c>
      <c r="R3579">
        <v>399</v>
      </c>
    </row>
    <row r="3580" spans="1:19" x14ac:dyDescent="0.55000000000000004">
      <c r="A3580" t="s">
        <v>20</v>
      </c>
      <c r="C3580" t="s">
        <v>22</v>
      </c>
      <c r="D3580" t="s">
        <v>23</v>
      </c>
      <c r="E3580" t="s">
        <v>5</v>
      </c>
      <c r="G3580" t="s">
        <v>24</v>
      </c>
      <c r="H3580">
        <v>1781422</v>
      </c>
      <c r="I3580">
        <v>1781820</v>
      </c>
      <c r="J3580" t="s">
        <v>65</v>
      </c>
      <c r="K3580" t="s">
        <v>4543</v>
      </c>
      <c r="N3580" t="s">
        <v>4544</v>
      </c>
      <c r="Q3580" t="s">
        <v>4545</v>
      </c>
      <c r="R3580">
        <v>399</v>
      </c>
      <c r="S3580">
        <v>132</v>
      </c>
    </row>
    <row r="3581" spans="1:19" hidden="1" x14ac:dyDescent="0.55000000000000004">
      <c r="A3581" t="s">
        <v>4566</v>
      </c>
      <c r="B3581" t="s">
        <v>21</v>
      </c>
      <c r="C3581" t="s">
        <v>22</v>
      </c>
      <c r="D3581" t="s">
        <v>23</v>
      </c>
      <c r="E3581" t="s">
        <v>5</v>
      </c>
      <c r="G3581" t="s">
        <v>24</v>
      </c>
      <c r="H3581">
        <v>1781951</v>
      </c>
      <c r="I3581">
        <v>1782529</v>
      </c>
      <c r="J3581" t="s">
        <v>65</v>
      </c>
      <c r="Q3581" t="s">
        <v>4548</v>
      </c>
      <c r="R3581">
        <v>579</v>
      </c>
    </row>
    <row r="3582" spans="1:19" x14ac:dyDescent="0.55000000000000004">
      <c r="A3582" t="s">
        <v>20</v>
      </c>
      <c r="C3582" t="s">
        <v>22</v>
      </c>
      <c r="D3582" t="s">
        <v>23</v>
      </c>
      <c r="E3582" t="s">
        <v>5</v>
      </c>
      <c r="G3582" t="s">
        <v>24</v>
      </c>
      <c r="H3582">
        <v>1781951</v>
      </c>
      <c r="I3582">
        <v>1782529</v>
      </c>
      <c r="J3582" t="s">
        <v>65</v>
      </c>
      <c r="K3582" t="s">
        <v>4546</v>
      </c>
      <c r="N3582" t="s">
        <v>4547</v>
      </c>
      <c r="Q3582" t="s">
        <v>4548</v>
      </c>
      <c r="R3582">
        <v>579</v>
      </c>
      <c r="S3582">
        <v>192</v>
      </c>
    </row>
    <row r="3583" spans="1:19" hidden="1" x14ac:dyDescent="0.55000000000000004">
      <c r="A3583" t="s">
        <v>4566</v>
      </c>
      <c r="B3583" t="s">
        <v>21</v>
      </c>
      <c r="C3583" t="s">
        <v>22</v>
      </c>
      <c r="D3583" t="s">
        <v>23</v>
      </c>
      <c r="E3583" t="s">
        <v>5</v>
      </c>
      <c r="G3583" t="s">
        <v>24</v>
      </c>
      <c r="H3583">
        <v>1782721</v>
      </c>
      <c r="I3583">
        <v>1783476</v>
      </c>
      <c r="J3583" t="s">
        <v>65</v>
      </c>
      <c r="Q3583" t="s">
        <v>4550</v>
      </c>
      <c r="R3583">
        <v>756</v>
      </c>
    </row>
    <row r="3584" spans="1:19" x14ac:dyDescent="0.55000000000000004">
      <c r="A3584" t="s">
        <v>20</v>
      </c>
      <c r="C3584" t="s">
        <v>22</v>
      </c>
      <c r="D3584" t="s">
        <v>23</v>
      </c>
      <c r="E3584" t="s">
        <v>5</v>
      </c>
      <c r="G3584" t="s">
        <v>24</v>
      </c>
      <c r="H3584">
        <v>1782721</v>
      </c>
      <c r="I3584">
        <v>1783476</v>
      </c>
      <c r="J3584" t="s">
        <v>65</v>
      </c>
      <c r="K3584" t="s">
        <v>4549</v>
      </c>
      <c r="N3584" t="s">
        <v>54</v>
      </c>
      <c r="Q3584" t="s">
        <v>4550</v>
      </c>
      <c r="R3584">
        <v>756</v>
      </c>
      <c r="S3584">
        <v>251</v>
      </c>
    </row>
    <row r="3585" spans="1:19" hidden="1" x14ac:dyDescent="0.55000000000000004">
      <c r="A3585" t="s">
        <v>4566</v>
      </c>
      <c r="B3585" t="s">
        <v>21</v>
      </c>
      <c r="C3585" t="s">
        <v>22</v>
      </c>
      <c r="D3585" t="s">
        <v>23</v>
      </c>
      <c r="E3585" t="s">
        <v>5</v>
      </c>
      <c r="G3585" t="s">
        <v>24</v>
      </c>
      <c r="H3585">
        <v>1783600</v>
      </c>
      <c r="I3585">
        <v>1785513</v>
      </c>
      <c r="J3585" t="s">
        <v>65</v>
      </c>
      <c r="Q3585" t="s">
        <v>4553</v>
      </c>
      <c r="R3585">
        <v>1914</v>
      </c>
    </row>
    <row r="3586" spans="1:19" x14ac:dyDescent="0.55000000000000004">
      <c r="A3586" t="s">
        <v>20</v>
      </c>
      <c r="C3586" t="s">
        <v>22</v>
      </c>
      <c r="D3586" t="s">
        <v>23</v>
      </c>
      <c r="E3586" t="s">
        <v>5</v>
      </c>
      <c r="G3586" t="s">
        <v>24</v>
      </c>
      <c r="H3586">
        <v>1783600</v>
      </c>
      <c r="I3586">
        <v>1785513</v>
      </c>
      <c r="J3586" t="s">
        <v>65</v>
      </c>
      <c r="K3586" t="s">
        <v>4551</v>
      </c>
      <c r="N3586" t="s">
        <v>4552</v>
      </c>
      <c r="Q3586" t="s">
        <v>4553</v>
      </c>
      <c r="R3586">
        <v>1914</v>
      </c>
      <c r="S3586">
        <v>637</v>
      </c>
    </row>
    <row r="3587" spans="1:19" hidden="1" x14ac:dyDescent="0.55000000000000004">
      <c r="A3587" t="s">
        <v>4566</v>
      </c>
      <c r="B3587" t="s">
        <v>21</v>
      </c>
      <c r="C3587" t="s">
        <v>22</v>
      </c>
      <c r="D3587" t="s">
        <v>23</v>
      </c>
      <c r="E3587" t="s">
        <v>5</v>
      </c>
      <c r="G3587" t="s">
        <v>24</v>
      </c>
      <c r="H3587">
        <v>1785531</v>
      </c>
      <c r="I3587">
        <v>1786925</v>
      </c>
      <c r="J3587" t="s">
        <v>65</v>
      </c>
      <c r="Q3587" t="s">
        <v>4556</v>
      </c>
      <c r="R3587">
        <v>1395</v>
      </c>
    </row>
    <row r="3588" spans="1:19" x14ac:dyDescent="0.55000000000000004">
      <c r="A3588" t="s">
        <v>20</v>
      </c>
      <c r="C3588" t="s">
        <v>22</v>
      </c>
      <c r="D3588" t="s">
        <v>23</v>
      </c>
      <c r="E3588" t="s">
        <v>5</v>
      </c>
      <c r="G3588" t="s">
        <v>24</v>
      </c>
      <c r="H3588">
        <v>1785531</v>
      </c>
      <c r="I3588">
        <v>1786925</v>
      </c>
      <c r="J3588" t="s">
        <v>65</v>
      </c>
      <c r="K3588" t="s">
        <v>4554</v>
      </c>
      <c r="N3588" t="s">
        <v>4555</v>
      </c>
      <c r="Q3588" t="s">
        <v>4556</v>
      </c>
      <c r="R3588">
        <v>1395</v>
      </c>
      <c r="S3588">
        <v>464</v>
      </c>
    </row>
    <row r="3589" spans="1:19" hidden="1" x14ac:dyDescent="0.55000000000000004">
      <c r="A3589" t="s">
        <v>4566</v>
      </c>
      <c r="B3589" t="s">
        <v>21</v>
      </c>
      <c r="C3589" t="s">
        <v>22</v>
      </c>
      <c r="D3589" t="s">
        <v>23</v>
      </c>
      <c r="E3589" t="s">
        <v>5</v>
      </c>
      <c r="G3589" t="s">
        <v>24</v>
      </c>
      <c r="H3589">
        <v>1787213</v>
      </c>
      <c r="I3589">
        <v>1788052</v>
      </c>
      <c r="J3589" t="s">
        <v>65</v>
      </c>
      <c r="Q3589" t="s">
        <v>4558</v>
      </c>
      <c r="R3589">
        <v>840</v>
      </c>
    </row>
    <row r="3590" spans="1:19" x14ac:dyDescent="0.55000000000000004">
      <c r="A3590" t="s">
        <v>20</v>
      </c>
      <c r="C3590" t="s">
        <v>22</v>
      </c>
      <c r="D3590" t="s">
        <v>23</v>
      </c>
      <c r="E3590" t="s">
        <v>5</v>
      </c>
      <c r="G3590" t="s">
        <v>24</v>
      </c>
      <c r="H3590">
        <v>1787213</v>
      </c>
      <c r="I3590">
        <v>1788052</v>
      </c>
      <c r="J3590" t="s">
        <v>65</v>
      </c>
      <c r="K3590" t="s">
        <v>4557</v>
      </c>
      <c r="N3590" t="s">
        <v>67</v>
      </c>
      <c r="Q3590" t="s">
        <v>4558</v>
      </c>
      <c r="R3590">
        <v>840</v>
      </c>
      <c r="S3590">
        <v>279</v>
      </c>
    </row>
    <row r="3591" spans="1:19" hidden="1" x14ac:dyDescent="0.55000000000000004">
      <c r="A3591" t="s">
        <v>4566</v>
      </c>
      <c r="B3591" t="s">
        <v>21</v>
      </c>
      <c r="C3591" t="s">
        <v>22</v>
      </c>
      <c r="D3591" t="s">
        <v>23</v>
      </c>
      <c r="E3591" t="s">
        <v>5</v>
      </c>
      <c r="G3591" t="s">
        <v>24</v>
      </c>
      <c r="H3591">
        <v>1788052</v>
      </c>
      <c r="I3591">
        <v>1788411</v>
      </c>
      <c r="J3591" t="s">
        <v>65</v>
      </c>
      <c r="O3591" t="s">
        <v>4561</v>
      </c>
      <c r="Q3591" t="s">
        <v>4562</v>
      </c>
      <c r="R3591">
        <v>360</v>
      </c>
    </row>
    <row r="3592" spans="1:19" x14ac:dyDescent="0.55000000000000004">
      <c r="A3592" t="s">
        <v>20</v>
      </c>
      <c r="C3592" t="s">
        <v>22</v>
      </c>
      <c r="D3592" t="s">
        <v>23</v>
      </c>
      <c r="E3592" t="s">
        <v>5</v>
      </c>
      <c r="G3592" t="s">
        <v>24</v>
      </c>
      <c r="H3592">
        <v>1788052</v>
      </c>
      <c r="I3592">
        <v>1788411</v>
      </c>
      <c r="J3592" t="s">
        <v>65</v>
      </c>
      <c r="K3592" t="s">
        <v>4559</v>
      </c>
      <c r="N3592" t="s">
        <v>4560</v>
      </c>
      <c r="O3592" t="s">
        <v>4561</v>
      </c>
      <c r="Q3592" t="s">
        <v>4562</v>
      </c>
      <c r="R3592">
        <v>360</v>
      </c>
      <c r="S3592">
        <v>119</v>
      </c>
    </row>
    <row r="3593" spans="1:19" hidden="1" x14ac:dyDescent="0.55000000000000004">
      <c r="A3593" t="s">
        <v>4566</v>
      </c>
      <c r="B3593" t="s">
        <v>21</v>
      </c>
      <c r="C3593" t="s">
        <v>22</v>
      </c>
      <c r="D3593" t="s">
        <v>23</v>
      </c>
      <c r="E3593" t="s">
        <v>5</v>
      </c>
      <c r="G3593" t="s">
        <v>24</v>
      </c>
      <c r="H3593">
        <v>1788523</v>
      </c>
      <c r="I3593">
        <v>1788657</v>
      </c>
      <c r="J3593" t="s">
        <v>65</v>
      </c>
      <c r="Q3593" t="s">
        <v>4565</v>
      </c>
      <c r="R3593">
        <v>135</v>
      </c>
    </row>
    <row r="3594" spans="1:19" x14ac:dyDescent="0.55000000000000004">
      <c r="A3594" t="s">
        <v>20</v>
      </c>
      <c r="C3594" t="s">
        <v>22</v>
      </c>
      <c r="D3594" t="s">
        <v>23</v>
      </c>
      <c r="E3594" t="s">
        <v>5</v>
      </c>
      <c r="G3594" t="s">
        <v>24</v>
      </c>
      <c r="H3594">
        <v>1788523</v>
      </c>
      <c r="I3594">
        <v>1788657</v>
      </c>
      <c r="J3594" t="s">
        <v>65</v>
      </c>
      <c r="K3594" t="s">
        <v>4563</v>
      </c>
      <c r="N3594" t="s">
        <v>4564</v>
      </c>
      <c r="Q3594" t="s">
        <v>4565</v>
      </c>
      <c r="R3594">
        <v>135</v>
      </c>
      <c r="S3594">
        <v>44</v>
      </c>
    </row>
  </sheetData>
  <autoFilter ref="A1:T3594" xr:uid="{C5FCA0BD-8D74-43C2-ADED-2E7617A3C230}">
    <filterColumn colId="0">
      <filters>
        <filter val="CDS"/>
      </filters>
    </filterColumn>
    <filterColumn colId="9">
      <filters>
        <filter val="-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7D52-91F5-462C-A26E-D62415032CD2}">
  <dimension ref="A1:I8"/>
  <sheetViews>
    <sheetView workbookViewId="0">
      <selection activeCell="C22" sqref="C22"/>
    </sheetView>
  </sheetViews>
  <sheetFormatPr defaultRowHeight="14.4" x14ac:dyDescent="0.55000000000000004"/>
  <cols>
    <col min="2" max="2" width="6.1015625" customWidth="1"/>
    <col min="3" max="3" width="13.05078125" customWidth="1"/>
    <col min="5" max="5" width="11.62890625" customWidth="1"/>
  </cols>
  <sheetData>
    <row r="1" spans="1:9" ht="71.7" x14ac:dyDescent="0.55000000000000004">
      <c r="B1" s="2" t="s">
        <v>1</v>
      </c>
      <c r="C1" s="2" t="s">
        <v>21</v>
      </c>
      <c r="D1" s="3" t="s">
        <v>4619</v>
      </c>
      <c r="E1" s="2" t="s">
        <v>4567</v>
      </c>
      <c r="F1" s="2" t="s">
        <v>297</v>
      </c>
      <c r="G1" s="2" t="s">
        <v>322</v>
      </c>
      <c r="H1" s="2" t="s">
        <v>2316</v>
      </c>
      <c r="I1" s="2"/>
    </row>
    <row r="2" spans="1:9" x14ac:dyDescent="0.55000000000000004">
      <c r="A2" t="s">
        <v>0</v>
      </c>
      <c r="B2" s="1">
        <f xml:space="preserve"> COUNTIFS(full!$A:$A, features_classification!$A2, full!$B:$B, features_classification!B$1)</f>
        <v>1</v>
      </c>
      <c r="C2" s="1">
        <f xml:space="preserve"> COUNTIFS(full!$A:$A, features_classification!$A2, full!$B:$B, features_classification!C$1)</f>
        <v>0</v>
      </c>
      <c r="D2" s="1">
        <f xml:space="preserve"> COUNTIFS(full!$A:$A, features_classification!$A2, full!$B:$B, features_classification!D$1)</f>
        <v>0</v>
      </c>
      <c r="E2" s="1">
        <f xml:space="preserve"> COUNTIFS(full!$A:$A, features_classification!$A2, full!$B:$B, features_classification!E$1)</f>
        <v>0</v>
      </c>
      <c r="F2" s="1">
        <f xml:space="preserve"> COUNTIFS(full!$A:$A, features_classification!$A2, full!$B:$B, features_classification!F$1)</f>
        <v>0</v>
      </c>
      <c r="G2" s="1">
        <f xml:space="preserve"> COUNTIFS(full!$A:$A, features_classification!$A2, full!$B:$B, features_classification!G$1)</f>
        <v>0</v>
      </c>
      <c r="H2" s="1">
        <f xml:space="preserve"> COUNTIFS(full!$A:$A, features_classification!$A2, full!$B:$B, features_classification!H$1)</f>
        <v>0</v>
      </c>
    </row>
    <row r="3" spans="1:9" x14ac:dyDescent="0.55000000000000004">
      <c r="A3" t="s">
        <v>4566</v>
      </c>
      <c r="B3" s="1">
        <f xml:space="preserve"> COUNTIFS(full!$A:$A, features_classification!$A3, full!$B:$B, features_classification!B$1)</f>
        <v>0</v>
      </c>
      <c r="C3" s="1">
        <f xml:space="preserve"> COUNTIFS(full!$A:$A, features_classification!$A3, full!$B:$B, features_classification!C$1)</f>
        <v>1709</v>
      </c>
      <c r="D3" s="1">
        <f xml:space="preserve"> COUNTIFS(full!$A:$A, features_classification!$A3, full!$B:$B, features_classification!D$1)</f>
        <v>0</v>
      </c>
      <c r="E3" s="1">
        <f xml:space="preserve"> COUNTIFS(full!$A:$A, features_classification!$A3, full!$B:$B, features_classification!E$1)</f>
        <v>41</v>
      </c>
      <c r="F3" s="1">
        <f xml:space="preserve"> COUNTIFS(full!$A:$A, features_classification!$A3, full!$B:$B, features_classification!F$1)</f>
        <v>51</v>
      </c>
      <c r="G3" s="1">
        <f xml:space="preserve"> COUNTIFS(full!$A:$A, features_classification!$A3, full!$B:$B, features_classification!G$1)</f>
        <v>15</v>
      </c>
      <c r="H3" s="1">
        <f xml:space="preserve"> COUNTIFS(full!$A:$A, features_classification!$A3, full!$B:$B, features_classification!H$1)</f>
        <v>1</v>
      </c>
    </row>
    <row r="4" spans="1:9" x14ac:dyDescent="0.55000000000000004">
      <c r="A4" t="s">
        <v>20</v>
      </c>
      <c r="B4" s="1">
        <f xml:space="preserve"> COUNTIFS(full!$A:$A, features_classification!$A4, full!$B:$B, features_classification!B$1)</f>
        <v>0</v>
      </c>
      <c r="C4" s="1">
        <f xml:space="preserve"> COUNTIFS(full!$A:$A, features_classification!$A4, full!$B:$B, features_classification!C$1)</f>
        <v>0</v>
      </c>
      <c r="D4" s="1">
        <f xml:space="preserve"> COUNTIFS(full!$A:$A, features_classification!$A4, full!$B:$B, features_classification!D$1)</f>
        <v>1709</v>
      </c>
      <c r="E4" s="1">
        <f xml:space="preserve"> COUNTIFS(full!$A:$A, features_classification!$A4, full!$B:$B, features_classification!E$1)</f>
        <v>0</v>
      </c>
      <c r="F4" s="1">
        <f xml:space="preserve"> COUNTIFS(full!$A:$A, features_classification!$A4, full!$B:$B, features_classification!F$1)</f>
        <v>0</v>
      </c>
      <c r="G4" s="1">
        <f xml:space="preserve"> COUNTIFS(full!$A:$A, features_classification!$A4, full!$B:$B, features_classification!G$1)</f>
        <v>0</v>
      </c>
      <c r="H4" s="1">
        <f xml:space="preserve"> COUNTIFS(full!$A:$A, features_classification!$A4, full!$B:$B, features_classification!H$1)</f>
        <v>0</v>
      </c>
    </row>
    <row r="5" spans="1:9" x14ac:dyDescent="0.55000000000000004">
      <c r="A5" t="s">
        <v>297</v>
      </c>
      <c r="B5" s="1">
        <f xml:space="preserve"> COUNTIFS(full!$A:$A, features_classification!$A5, full!$B:$B, features_classification!B$1)</f>
        <v>0</v>
      </c>
      <c r="C5" s="1">
        <f xml:space="preserve"> COUNTIFS(full!$A:$A, features_classification!$A5, full!$B:$B, features_classification!C$1)</f>
        <v>0</v>
      </c>
      <c r="D5" s="1">
        <f xml:space="preserve"> COUNTIFS(full!$A:$A, features_classification!$A5, full!$B:$B, features_classification!D$1)</f>
        <v>51</v>
      </c>
      <c r="E5" s="1">
        <f xml:space="preserve"> COUNTIFS(full!$A:$A, features_classification!$A5, full!$B:$B, features_classification!E$1)</f>
        <v>0</v>
      </c>
      <c r="F5" s="1">
        <f xml:space="preserve"> COUNTIFS(full!$A:$A, features_classification!$A5, full!$B:$B, features_classification!F$1)</f>
        <v>0</v>
      </c>
      <c r="G5" s="1">
        <f xml:space="preserve"> COUNTIFS(full!$A:$A, features_classification!$A5, full!$B:$B, features_classification!G$1)</f>
        <v>0</v>
      </c>
      <c r="H5" s="1">
        <f xml:space="preserve"> COUNTIFS(full!$A:$A, features_classification!$A5, full!$B:$B, features_classification!H$1)</f>
        <v>0</v>
      </c>
    </row>
    <row r="6" spans="1:9" x14ac:dyDescent="0.55000000000000004">
      <c r="A6" t="s">
        <v>322</v>
      </c>
      <c r="B6" s="1">
        <f xml:space="preserve"> COUNTIFS(full!$A:$A, features_classification!$A6, full!$B:$B, features_classification!B$1)</f>
        <v>0</v>
      </c>
      <c r="C6" s="1">
        <f xml:space="preserve"> COUNTIFS(full!$A:$A, features_classification!$A6, full!$B:$B, features_classification!C$1)</f>
        <v>0</v>
      </c>
      <c r="D6" s="1">
        <f xml:space="preserve"> COUNTIFS(full!$A:$A, features_classification!$A6, full!$B:$B, features_classification!D$1)</f>
        <v>15</v>
      </c>
      <c r="E6" s="1">
        <f xml:space="preserve"> COUNTIFS(full!$A:$A, features_classification!$A6, full!$B:$B, features_classification!E$1)</f>
        <v>0</v>
      </c>
      <c r="F6" s="1">
        <f xml:space="preserve"> COUNTIFS(full!$A:$A, features_classification!$A6, full!$B:$B, features_classification!F$1)</f>
        <v>0</v>
      </c>
      <c r="G6" s="1">
        <f xml:space="preserve"> COUNTIFS(full!$A:$A, features_classification!$A6, full!$B:$B, features_classification!G$1)</f>
        <v>0</v>
      </c>
      <c r="H6" s="1">
        <f xml:space="preserve"> COUNTIFS(full!$A:$A, features_classification!$A6, full!$B:$B, features_classification!H$1)</f>
        <v>0</v>
      </c>
    </row>
    <row r="7" spans="1:9" x14ac:dyDescent="0.55000000000000004">
      <c r="A7" t="s">
        <v>2315</v>
      </c>
      <c r="B7" s="1">
        <f xml:space="preserve"> COUNTIFS(full!$A:$A, features_classification!$A7, full!$B:$B, features_classification!B$1)</f>
        <v>0</v>
      </c>
      <c r="C7" s="1">
        <f xml:space="preserve"> COUNTIFS(full!$A:$A, features_classification!$A7, full!$B:$B, features_classification!C$1)</f>
        <v>0</v>
      </c>
      <c r="D7" s="1">
        <f xml:space="preserve"> COUNTIFS(full!$A:$A, features_classification!$A7, full!$B:$B, features_classification!D$1)</f>
        <v>0</v>
      </c>
      <c r="E7" s="1">
        <f xml:space="preserve"> COUNTIFS(full!$A:$A, features_classification!$A7, full!$B:$B, features_classification!E$1)</f>
        <v>0</v>
      </c>
      <c r="F7" s="1">
        <f xml:space="preserve"> COUNTIFS(full!$A:$A, features_classification!$A7, full!$B:$B, features_classification!F$1)</f>
        <v>0</v>
      </c>
      <c r="G7" s="1">
        <f xml:space="preserve"> COUNTIFS(full!$A:$A, features_classification!$A7, full!$B:$B, features_classification!G$1)</f>
        <v>0</v>
      </c>
      <c r="H7" s="1">
        <f xml:space="preserve"> COUNTIFS(full!$A:$A, features_classification!$A7, full!$B:$B, features_classification!H$1)</f>
        <v>1</v>
      </c>
    </row>
    <row r="8" spans="1:9" x14ac:dyDescent="0.55000000000000004">
      <c r="B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00D7D-03D2-4E8E-803C-524350763CC0}">
  <dimension ref="A1:G1710"/>
  <sheetViews>
    <sheetView zoomScale="107" workbookViewId="0">
      <selection activeCell="C6" sqref="C6"/>
    </sheetView>
  </sheetViews>
  <sheetFormatPr defaultRowHeight="14.4" x14ac:dyDescent="0.55000000000000004"/>
  <cols>
    <col min="1" max="1" width="14.05078125" customWidth="1"/>
    <col min="3" max="3" width="21.3125" customWidth="1"/>
  </cols>
  <sheetData>
    <row r="1" spans="1:7" x14ac:dyDescent="0.55000000000000004">
      <c r="A1" t="s">
        <v>18</v>
      </c>
      <c r="B1" t="s">
        <v>4626</v>
      </c>
      <c r="C1" t="s">
        <v>4627</v>
      </c>
      <c r="E1" t="s">
        <v>4622</v>
      </c>
      <c r="G1">
        <f xml:space="preserve"> A2</f>
        <v>29</v>
      </c>
    </row>
    <row r="2" spans="1:7" x14ac:dyDescent="0.55000000000000004">
      <c r="A2">
        <v>29</v>
      </c>
      <c r="B2">
        <v>0</v>
      </c>
      <c r="E2" t="s">
        <v>4621</v>
      </c>
      <c r="G2">
        <f xml:space="preserve"> A1710</f>
        <v>2478</v>
      </c>
    </row>
    <row r="3" spans="1:7" x14ac:dyDescent="0.55000000000000004">
      <c r="A3">
        <v>29</v>
      </c>
      <c r="B3">
        <f xml:space="preserve"> B2 + 70</f>
        <v>70</v>
      </c>
      <c r="C3">
        <f xml:space="preserve"> COUNTIFS(A:A, "&gt;="&amp;B2, A:A, "&lt;"&amp;B3)</f>
        <v>89</v>
      </c>
      <c r="E3" t="s">
        <v>4623</v>
      </c>
      <c r="G3">
        <f>AVERAGE(A2:A1710)</f>
        <v>300.59332943241662</v>
      </c>
    </row>
    <row r="4" spans="1:7" x14ac:dyDescent="0.55000000000000004">
      <c r="A4">
        <v>31</v>
      </c>
      <c r="B4">
        <f t="shared" ref="B4:B38" si="0" xml:space="preserve"> B3 + 70</f>
        <v>140</v>
      </c>
      <c r="C4">
        <f t="shared" ref="C4:C38" si="1" xml:space="preserve"> COUNTIFS(A:A, "&gt;="&amp;B3, A:A, "&lt;"&amp;B4)</f>
        <v>276</v>
      </c>
      <c r="E4" t="s">
        <v>4624</v>
      </c>
      <c r="G4">
        <f xml:space="preserve"> STDEV(A2:A1710)</f>
        <v>212.43551765000257</v>
      </c>
    </row>
    <row r="5" spans="1:7" x14ac:dyDescent="0.55000000000000004">
      <c r="A5">
        <v>32</v>
      </c>
      <c r="B5">
        <f t="shared" si="0"/>
        <v>210</v>
      </c>
      <c r="C5">
        <f t="shared" si="1"/>
        <v>274</v>
      </c>
    </row>
    <row r="6" spans="1:7" x14ac:dyDescent="0.55000000000000004">
      <c r="A6">
        <v>32</v>
      </c>
      <c r="B6">
        <f t="shared" si="0"/>
        <v>280</v>
      </c>
      <c r="C6">
        <f t="shared" si="1"/>
        <v>296</v>
      </c>
    </row>
    <row r="7" spans="1:7" x14ac:dyDescent="0.55000000000000004">
      <c r="A7">
        <v>33</v>
      </c>
      <c r="B7">
        <f t="shared" si="0"/>
        <v>350</v>
      </c>
      <c r="C7">
        <f t="shared" si="1"/>
        <v>262</v>
      </c>
    </row>
    <row r="8" spans="1:7" x14ac:dyDescent="0.55000000000000004">
      <c r="A8">
        <v>34</v>
      </c>
      <c r="B8">
        <f t="shared" si="0"/>
        <v>420</v>
      </c>
      <c r="C8">
        <f t="shared" si="1"/>
        <v>152</v>
      </c>
    </row>
    <row r="9" spans="1:7" x14ac:dyDescent="0.55000000000000004">
      <c r="A9">
        <v>35</v>
      </c>
      <c r="B9">
        <f t="shared" si="0"/>
        <v>490</v>
      </c>
      <c r="C9">
        <f t="shared" si="1"/>
        <v>141</v>
      </c>
    </row>
    <row r="10" spans="1:7" x14ac:dyDescent="0.55000000000000004">
      <c r="A10">
        <v>36</v>
      </c>
      <c r="B10">
        <f t="shared" si="0"/>
        <v>560</v>
      </c>
      <c r="C10">
        <f t="shared" si="1"/>
        <v>57</v>
      </c>
    </row>
    <row r="11" spans="1:7" x14ac:dyDescent="0.55000000000000004">
      <c r="A11">
        <v>39</v>
      </c>
      <c r="B11">
        <f t="shared" si="0"/>
        <v>630</v>
      </c>
      <c r="C11">
        <f t="shared" si="1"/>
        <v>50</v>
      </c>
    </row>
    <row r="12" spans="1:7" x14ac:dyDescent="0.55000000000000004">
      <c r="A12">
        <v>39</v>
      </c>
      <c r="B12">
        <f t="shared" si="0"/>
        <v>700</v>
      </c>
      <c r="C12">
        <f t="shared" si="1"/>
        <v>34</v>
      </c>
    </row>
    <row r="13" spans="1:7" x14ac:dyDescent="0.55000000000000004">
      <c r="A13">
        <v>39</v>
      </c>
      <c r="B13">
        <f t="shared" si="0"/>
        <v>770</v>
      </c>
      <c r="C13">
        <f t="shared" si="1"/>
        <v>18</v>
      </c>
    </row>
    <row r="14" spans="1:7" x14ac:dyDescent="0.55000000000000004">
      <c r="A14">
        <v>39</v>
      </c>
      <c r="B14">
        <f t="shared" si="0"/>
        <v>840</v>
      </c>
      <c r="C14">
        <f t="shared" si="1"/>
        <v>19</v>
      </c>
    </row>
    <row r="15" spans="1:7" x14ac:dyDescent="0.55000000000000004">
      <c r="A15">
        <v>40</v>
      </c>
      <c r="B15">
        <f t="shared" si="0"/>
        <v>910</v>
      </c>
      <c r="C15">
        <f t="shared" si="1"/>
        <v>15</v>
      </c>
    </row>
    <row r="16" spans="1:7" x14ac:dyDescent="0.55000000000000004">
      <c r="A16">
        <v>41</v>
      </c>
      <c r="B16">
        <f t="shared" si="0"/>
        <v>980</v>
      </c>
      <c r="C16">
        <f t="shared" si="1"/>
        <v>7</v>
      </c>
    </row>
    <row r="17" spans="1:3" x14ac:dyDescent="0.55000000000000004">
      <c r="A17">
        <v>42</v>
      </c>
      <c r="B17">
        <f t="shared" si="0"/>
        <v>1050</v>
      </c>
      <c r="C17">
        <f t="shared" si="1"/>
        <v>1</v>
      </c>
    </row>
    <row r="18" spans="1:3" x14ac:dyDescent="0.55000000000000004">
      <c r="A18">
        <v>42</v>
      </c>
      <c r="B18">
        <f t="shared" si="0"/>
        <v>1120</v>
      </c>
      <c r="C18">
        <f t="shared" si="1"/>
        <v>2</v>
      </c>
    </row>
    <row r="19" spans="1:3" x14ac:dyDescent="0.55000000000000004">
      <c r="A19">
        <v>44</v>
      </c>
      <c r="B19">
        <f t="shared" si="0"/>
        <v>1190</v>
      </c>
      <c r="C19">
        <f t="shared" si="1"/>
        <v>4</v>
      </c>
    </row>
    <row r="20" spans="1:3" x14ac:dyDescent="0.55000000000000004">
      <c r="A20">
        <v>44</v>
      </c>
      <c r="B20">
        <f t="shared" si="0"/>
        <v>1260</v>
      </c>
      <c r="C20">
        <f t="shared" si="1"/>
        <v>4</v>
      </c>
    </row>
    <row r="21" spans="1:3" x14ac:dyDescent="0.55000000000000004">
      <c r="A21">
        <v>45</v>
      </c>
      <c r="B21">
        <f t="shared" si="0"/>
        <v>1330</v>
      </c>
      <c r="C21">
        <f t="shared" si="1"/>
        <v>0</v>
      </c>
    </row>
    <row r="22" spans="1:3" x14ac:dyDescent="0.55000000000000004">
      <c r="A22">
        <v>46</v>
      </c>
      <c r="B22">
        <f t="shared" si="0"/>
        <v>1400</v>
      </c>
      <c r="C22">
        <f t="shared" si="1"/>
        <v>1</v>
      </c>
    </row>
    <row r="23" spans="1:3" x14ac:dyDescent="0.55000000000000004">
      <c r="A23">
        <v>46</v>
      </c>
      <c r="B23">
        <f t="shared" si="0"/>
        <v>1470</v>
      </c>
      <c r="C23">
        <f t="shared" si="1"/>
        <v>1</v>
      </c>
    </row>
    <row r="24" spans="1:3" x14ac:dyDescent="0.55000000000000004">
      <c r="A24">
        <v>46</v>
      </c>
      <c r="B24">
        <f t="shared" si="0"/>
        <v>1540</v>
      </c>
      <c r="C24">
        <f t="shared" si="1"/>
        <v>2</v>
      </c>
    </row>
    <row r="25" spans="1:3" x14ac:dyDescent="0.55000000000000004">
      <c r="A25">
        <v>46</v>
      </c>
      <c r="B25">
        <f t="shared" si="0"/>
        <v>1610</v>
      </c>
      <c r="C25">
        <f t="shared" si="1"/>
        <v>2</v>
      </c>
    </row>
    <row r="26" spans="1:3" x14ac:dyDescent="0.55000000000000004">
      <c r="A26">
        <v>47</v>
      </c>
      <c r="B26">
        <f t="shared" si="0"/>
        <v>1680</v>
      </c>
      <c r="C26">
        <f t="shared" si="1"/>
        <v>1</v>
      </c>
    </row>
    <row r="27" spans="1:3" x14ac:dyDescent="0.55000000000000004">
      <c r="A27">
        <v>48</v>
      </c>
      <c r="B27">
        <f t="shared" si="0"/>
        <v>1750</v>
      </c>
      <c r="C27">
        <f t="shared" si="1"/>
        <v>0</v>
      </c>
    </row>
    <row r="28" spans="1:3" x14ac:dyDescent="0.55000000000000004">
      <c r="A28">
        <v>49</v>
      </c>
      <c r="B28">
        <f t="shared" si="0"/>
        <v>1820</v>
      </c>
      <c r="C28">
        <f t="shared" si="1"/>
        <v>0</v>
      </c>
    </row>
    <row r="29" spans="1:3" x14ac:dyDescent="0.55000000000000004">
      <c r="A29">
        <v>49</v>
      </c>
      <c r="B29">
        <f t="shared" si="0"/>
        <v>1890</v>
      </c>
      <c r="C29">
        <f t="shared" si="1"/>
        <v>0</v>
      </c>
    </row>
    <row r="30" spans="1:3" x14ac:dyDescent="0.55000000000000004">
      <c r="A30">
        <v>49</v>
      </c>
      <c r="B30">
        <f t="shared" si="0"/>
        <v>1960</v>
      </c>
      <c r="C30">
        <f t="shared" si="1"/>
        <v>0</v>
      </c>
    </row>
    <row r="31" spans="1:3" x14ac:dyDescent="0.55000000000000004">
      <c r="A31">
        <v>49</v>
      </c>
      <c r="B31">
        <f t="shared" si="0"/>
        <v>2030</v>
      </c>
      <c r="C31">
        <f t="shared" si="1"/>
        <v>0</v>
      </c>
    </row>
    <row r="32" spans="1:3" x14ac:dyDescent="0.55000000000000004">
      <c r="A32">
        <v>49</v>
      </c>
      <c r="B32">
        <f t="shared" si="0"/>
        <v>2100</v>
      </c>
      <c r="C32">
        <f t="shared" si="1"/>
        <v>0</v>
      </c>
    </row>
    <row r="33" spans="1:3" x14ac:dyDescent="0.55000000000000004">
      <c r="A33">
        <v>51</v>
      </c>
      <c r="B33">
        <f t="shared" si="0"/>
        <v>2170</v>
      </c>
      <c r="C33">
        <f t="shared" si="1"/>
        <v>0</v>
      </c>
    </row>
    <row r="34" spans="1:3" x14ac:dyDescent="0.55000000000000004">
      <c r="A34">
        <v>52</v>
      </c>
      <c r="B34">
        <f t="shared" si="0"/>
        <v>2240</v>
      </c>
      <c r="C34">
        <f t="shared" si="1"/>
        <v>0</v>
      </c>
    </row>
    <row r="35" spans="1:3" x14ac:dyDescent="0.55000000000000004">
      <c r="A35">
        <v>52</v>
      </c>
      <c r="B35">
        <f t="shared" si="0"/>
        <v>2310</v>
      </c>
      <c r="C35">
        <f t="shared" si="1"/>
        <v>0</v>
      </c>
    </row>
    <row r="36" spans="1:3" x14ac:dyDescent="0.55000000000000004">
      <c r="A36">
        <v>53</v>
      </c>
      <c r="B36">
        <f t="shared" si="0"/>
        <v>2380</v>
      </c>
      <c r="C36">
        <f t="shared" si="1"/>
        <v>0</v>
      </c>
    </row>
    <row r="37" spans="1:3" x14ac:dyDescent="0.55000000000000004">
      <c r="A37">
        <v>54</v>
      </c>
      <c r="B37">
        <f t="shared" si="0"/>
        <v>2450</v>
      </c>
      <c r="C37">
        <f t="shared" si="1"/>
        <v>0</v>
      </c>
    </row>
    <row r="38" spans="1:3" x14ac:dyDescent="0.55000000000000004">
      <c r="A38">
        <v>54</v>
      </c>
      <c r="B38">
        <f t="shared" si="0"/>
        <v>2520</v>
      </c>
      <c r="C38">
        <f t="shared" si="1"/>
        <v>1</v>
      </c>
    </row>
    <row r="39" spans="1:3" x14ac:dyDescent="0.55000000000000004">
      <c r="A39">
        <v>55</v>
      </c>
    </row>
    <row r="40" spans="1:3" x14ac:dyDescent="0.55000000000000004">
      <c r="A40">
        <v>55</v>
      </c>
    </row>
    <row r="41" spans="1:3" x14ac:dyDescent="0.55000000000000004">
      <c r="A41">
        <v>56</v>
      </c>
    </row>
    <row r="42" spans="1:3" x14ac:dyDescent="0.55000000000000004">
      <c r="A42">
        <v>57</v>
      </c>
    </row>
    <row r="43" spans="1:3" x14ac:dyDescent="0.55000000000000004">
      <c r="A43">
        <v>57</v>
      </c>
    </row>
    <row r="44" spans="1:3" x14ac:dyDescent="0.55000000000000004">
      <c r="A44">
        <v>58</v>
      </c>
    </row>
    <row r="45" spans="1:3" x14ac:dyDescent="0.55000000000000004">
      <c r="A45">
        <v>58</v>
      </c>
    </row>
    <row r="46" spans="1:3" x14ac:dyDescent="0.55000000000000004">
      <c r="A46">
        <v>58</v>
      </c>
    </row>
    <row r="47" spans="1:3" x14ac:dyDescent="0.55000000000000004">
      <c r="A47">
        <v>58</v>
      </c>
    </row>
    <row r="48" spans="1:3" x14ac:dyDescent="0.55000000000000004">
      <c r="A48">
        <v>59</v>
      </c>
    </row>
    <row r="49" spans="1:1" x14ac:dyDescent="0.55000000000000004">
      <c r="A49">
        <v>60</v>
      </c>
    </row>
    <row r="50" spans="1:1" x14ac:dyDescent="0.55000000000000004">
      <c r="A50">
        <v>60</v>
      </c>
    </row>
    <row r="51" spans="1:1" x14ac:dyDescent="0.55000000000000004">
      <c r="A51">
        <v>60</v>
      </c>
    </row>
    <row r="52" spans="1:1" x14ac:dyDescent="0.55000000000000004">
      <c r="A52">
        <v>61</v>
      </c>
    </row>
    <row r="53" spans="1:1" x14ac:dyDescent="0.55000000000000004">
      <c r="A53">
        <v>61</v>
      </c>
    </row>
    <row r="54" spans="1:1" x14ac:dyDescent="0.55000000000000004">
      <c r="A54">
        <v>61</v>
      </c>
    </row>
    <row r="55" spans="1:1" x14ac:dyDescent="0.55000000000000004">
      <c r="A55">
        <v>61</v>
      </c>
    </row>
    <row r="56" spans="1:1" x14ac:dyDescent="0.55000000000000004">
      <c r="A56">
        <v>61</v>
      </c>
    </row>
    <row r="57" spans="1:1" x14ac:dyDescent="0.55000000000000004">
      <c r="A57">
        <v>61</v>
      </c>
    </row>
    <row r="58" spans="1:1" x14ac:dyDescent="0.55000000000000004">
      <c r="A58">
        <v>61</v>
      </c>
    </row>
    <row r="59" spans="1:1" x14ac:dyDescent="0.55000000000000004">
      <c r="A59">
        <v>61</v>
      </c>
    </row>
    <row r="60" spans="1:1" x14ac:dyDescent="0.55000000000000004">
      <c r="A60">
        <v>61</v>
      </c>
    </row>
    <row r="61" spans="1:1" x14ac:dyDescent="0.55000000000000004">
      <c r="A61">
        <v>62</v>
      </c>
    </row>
    <row r="62" spans="1:1" x14ac:dyDescent="0.55000000000000004">
      <c r="A62">
        <v>62</v>
      </c>
    </row>
    <row r="63" spans="1:1" x14ac:dyDescent="0.55000000000000004">
      <c r="A63">
        <v>62</v>
      </c>
    </row>
    <row r="64" spans="1:1" x14ac:dyDescent="0.55000000000000004">
      <c r="A64">
        <v>63</v>
      </c>
    </row>
    <row r="65" spans="1:1" x14ac:dyDescent="0.55000000000000004">
      <c r="A65">
        <v>63</v>
      </c>
    </row>
    <row r="66" spans="1:1" x14ac:dyDescent="0.55000000000000004">
      <c r="A66">
        <v>63</v>
      </c>
    </row>
    <row r="67" spans="1:1" x14ac:dyDescent="0.55000000000000004">
      <c r="A67">
        <v>64</v>
      </c>
    </row>
    <row r="68" spans="1:1" x14ac:dyDescent="0.55000000000000004">
      <c r="A68">
        <v>64</v>
      </c>
    </row>
    <row r="69" spans="1:1" x14ac:dyDescent="0.55000000000000004">
      <c r="A69">
        <v>64</v>
      </c>
    </row>
    <row r="70" spans="1:1" x14ac:dyDescent="0.55000000000000004">
      <c r="A70">
        <v>64</v>
      </c>
    </row>
    <row r="71" spans="1:1" x14ac:dyDescent="0.55000000000000004">
      <c r="A71">
        <v>65</v>
      </c>
    </row>
    <row r="72" spans="1:1" x14ac:dyDescent="0.55000000000000004">
      <c r="A72">
        <v>65</v>
      </c>
    </row>
    <row r="73" spans="1:1" x14ac:dyDescent="0.55000000000000004">
      <c r="A73">
        <v>65</v>
      </c>
    </row>
    <row r="74" spans="1:1" x14ac:dyDescent="0.55000000000000004">
      <c r="A74">
        <v>65</v>
      </c>
    </row>
    <row r="75" spans="1:1" x14ac:dyDescent="0.55000000000000004">
      <c r="A75">
        <v>65</v>
      </c>
    </row>
    <row r="76" spans="1:1" x14ac:dyDescent="0.55000000000000004">
      <c r="A76">
        <v>66</v>
      </c>
    </row>
    <row r="77" spans="1:1" x14ac:dyDescent="0.55000000000000004">
      <c r="A77">
        <v>66</v>
      </c>
    </row>
    <row r="78" spans="1:1" x14ac:dyDescent="0.55000000000000004">
      <c r="A78">
        <v>66</v>
      </c>
    </row>
    <row r="79" spans="1:1" x14ac:dyDescent="0.55000000000000004">
      <c r="A79">
        <v>66</v>
      </c>
    </row>
    <row r="80" spans="1:1" x14ac:dyDescent="0.55000000000000004">
      <c r="A80">
        <v>67</v>
      </c>
    </row>
    <row r="81" spans="1:1" x14ac:dyDescent="0.55000000000000004">
      <c r="A81">
        <v>67</v>
      </c>
    </row>
    <row r="82" spans="1:1" x14ac:dyDescent="0.55000000000000004">
      <c r="A82">
        <v>67</v>
      </c>
    </row>
    <row r="83" spans="1:1" x14ac:dyDescent="0.55000000000000004">
      <c r="A83">
        <v>67</v>
      </c>
    </row>
    <row r="84" spans="1:1" x14ac:dyDescent="0.55000000000000004">
      <c r="A84">
        <v>67</v>
      </c>
    </row>
    <row r="85" spans="1:1" x14ac:dyDescent="0.55000000000000004">
      <c r="A85">
        <v>69</v>
      </c>
    </row>
    <row r="86" spans="1:1" x14ac:dyDescent="0.55000000000000004">
      <c r="A86">
        <v>69</v>
      </c>
    </row>
    <row r="87" spans="1:1" x14ac:dyDescent="0.55000000000000004">
      <c r="A87">
        <v>69</v>
      </c>
    </row>
    <row r="88" spans="1:1" x14ac:dyDescent="0.55000000000000004">
      <c r="A88">
        <v>69</v>
      </c>
    </row>
    <row r="89" spans="1:1" x14ac:dyDescent="0.55000000000000004">
      <c r="A89">
        <v>69</v>
      </c>
    </row>
    <row r="90" spans="1:1" x14ac:dyDescent="0.55000000000000004">
      <c r="A90">
        <v>69</v>
      </c>
    </row>
    <row r="91" spans="1:1" x14ac:dyDescent="0.55000000000000004">
      <c r="A91">
        <v>70</v>
      </c>
    </row>
    <row r="92" spans="1:1" x14ac:dyDescent="0.55000000000000004">
      <c r="A92">
        <v>70</v>
      </c>
    </row>
    <row r="93" spans="1:1" x14ac:dyDescent="0.55000000000000004">
      <c r="A93">
        <v>70</v>
      </c>
    </row>
    <row r="94" spans="1:1" x14ac:dyDescent="0.55000000000000004">
      <c r="A94">
        <v>71</v>
      </c>
    </row>
    <row r="95" spans="1:1" x14ac:dyDescent="0.55000000000000004">
      <c r="A95">
        <v>71</v>
      </c>
    </row>
    <row r="96" spans="1:1" x14ac:dyDescent="0.55000000000000004">
      <c r="A96">
        <v>71</v>
      </c>
    </row>
    <row r="97" spans="1:1" x14ac:dyDescent="0.55000000000000004">
      <c r="A97">
        <v>71</v>
      </c>
    </row>
    <row r="98" spans="1:1" x14ac:dyDescent="0.55000000000000004">
      <c r="A98">
        <v>71</v>
      </c>
    </row>
    <row r="99" spans="1:1" x14ac:dyDescent="0.55000000000000004">
      <c r="A99">
        <v>71</v>
      </c>
    </row>
    <row r="100" spans="1:1" x14ac:dyDescent="0.55000000000000004">
      <c r="A100">
        <v>72</v>
      </c>
    </row>
    <row r="101" spans="1:1" x14ac:dyDescent="0.55000000000000004">
      <c r="A101">
        <v>72</v>
      </c>
    </row>
    <row r="102" spans="1:1" x14ac:dyDescent="0.55000000000000004">
      <c r="A102">
        <v>72</v>
      </c>
    </row>
    <row r="103" spans="1:1" x14ac:dyDescent="0.55000000000000004">
      <c r="A103">
        <v>72</v>
      </c>
    </row>
    <row r="104" spans="1:1" x14ac:dyDescent="0.55000000000000004">
      <c r="A104">
        <v>72</v>
      </c>
    </row>
    <row r="105" spans="1:1" x14ac:dyDescent="0.55000000000000004">
      <c r="A105">
        <v>73</v>
      </c>
    </row>
    <row r="106" spans="1:1" x14ac:dyDescent="0.55000000000000004">
      <c r="A106">
        <v>73</v>
      </c>
    </row>
    <row r="107" spans="1:1" x14ac:dyDescent="0.55000000000000004">
      <c r="A107">
        <v>73</v>
      </c>
    </row>
    <row r="108" spans="1:1" x14ac:dyDescent="0.55000000000000004">
      <c r="A108">
        <v>73</v>
      </c>
    </row>
    <row r="109" spans="1:1" x14ac:dyDescent="0.55000000000000004">
      <c r="A109">
        <v>73</v>
      </c>
    </row>
    <row r="110" spans="1:1" x14ac:dyDescent="0.55000000000000004">
      <c r="A110">
        <v>74</v>
      </c>
    </row>
    <row r="111" spans="1:1" x14ac:dyDescent="0.55000000000000004">
      <c r="A111">
        <v>74</v>
      </c>
    </row>
    <row r="112" spans="1:1" x14ac:dyDescent="0.55000000000000004">
      <c r="A112">
        <v>74</v>
      </c>
    </row>
    <row r="113" spans="1:1" x14ac:dyDescent="0.55000000000000004">
      <c r="A113">
        <v>74</v>
      </c>
    </row>
    <row r="114" spans="1:1" x14ac:dyDescent="0.55000000000000004">
      <c r="A114">
        <v>75</v>
      </c>
    </row>
    <row r="115" spans="1:1" x14ac:dyDescent="0.55000000000000004">
      <c r="A115">
        <v>75</v>
      </c>
    </row>
    <row r="116" spans="1:1" x14ac:dyDescent="0.55000000000000004">
      <c r="A116">
        <v>75</v>
      </c>
    </row>
    <row r="117" spans="1:1" x14ac:dyDescent="0.55000000000000004">
      <c r="A117">
        <v>75</v>
      </c>
    </row>
    <row r="118" spans="1:1" x14ac:dyDescent="0.55000000000000004">
      <c r="A118">
        <v>76</v>
      </c>
    </row>
    <row r="119" spans="1:1" x14ac:dyDescent="0.55000000000000004">
      <c r="A119">
        <v>76</v>
      </c>
    </row>
    <row r="120" spans="1:1" x14ac:dyDescent="0.55000000000000004">
      <c r="A120">
        <v>76</v>
      </c>
    </row>
    <row r="121" spans="1:1" x14ac:dyDescent="0.55000000000000004">
      <c r="A121">
        <v>76</v>
      </c>
    </row>
    <row r="122" spans="1:1" x14ac:dyDescent="0.55000000000000004">
      <c r="A122">
        <v>76</v>
      </c>
    </row>
    <row r="123" spans="1:1" x14ac:dyDescent="0.55000000000000004">
      <c r="A123">
        <v>77</v>
      </c>
    </row>
    <row r="124" spans="1:1" x14ac:dyDescent="0.55000000000000004">
      <c r="A124">
        <v>77</v>
      </c>
    </row>
    <row r="125" spans="1:1" x14ac:dyDescent="0.55000000000000004">
      <c r="A125">
        <v>78</v>
      </c>
    </row>
    <row r="126" spans="1:1" x14ac:dyDescent="0.55000000000000004">
      <c r="A126">
        <v>78</v>
      </c>
    </row>
    <row r="127" spans="1:1" x14ac:dyDescent="0.55000000000000004">
      <c r="A127">
        <v>78</v>
      </c>
    </row>
    <row r="128" spans="1:1" x14ac:dyDescent="0.55000000000000004">
      <c r="A128">
        <v>79</v>
      </c>
    </row>
    <row r="129" spans="1:1" x14ac:dyDescent="0.55000000000000004">
      <c r="A129">
        <v>79</v>
      </c>
    </row>
    <row r="130" spans="1:1" x14ac:dyDescent="0.55000000000000004">
      <c r="A130">
        <v>79</v>
      </c>
    </row>
    <row r="131" spans="1:1" x14ac:dyDescent="0.55000000000000004">
      <c r="A131">
        <v>80</v>
      </c>
    </row>
    <row r="132" spans="1:1" x14ac:dyDescent="0.55000000000000004">
      <c r="A132">
        <v>80</v>
      </c>
    </row>
    <row r="133" spans="1:1" x14ac:dyDescent="0.55000000000000004">
      <c r="A133">
        <v>81</v>
      </c>
    </row>
    <row r="134" spans="1:1" x14ac:dyDescent="0.55000000000000004">
      <c r="A134">
        <v>81</v>
      </c>
    </row>
    <row r="135" spans="1:1" x14ac:dyDescent="0.55000000000000004">
      <c r="A135">
        <v>81</v>
      </c>
    </row>
    <row r="136" spans="1:1" x14ac:dyDescent="0.55000000000000004">
      <c r="A136">
        <v>82</v>
      </c>
    </row>
    <row r="137" spans="1:1" x14ac:dyDescent="0.55000000000000004">
      <c r="A137">
        <v>82</v>
      </c>
    </row>
    <row r="138" spans="1:1" x14ac:dyDescent="0.55000000000000004">
      <c r="A138">
        <v>82</v>
      </c>
    </row>
    <row r="139" spans="1:1" x14ac:dyDescent="0.55000000000000004">
      <c r="A139">
        <v>82</v>
      </c>
    </row>
    <row r="140" spans="1:1" x14ac:dyDescent="0.55000000000000004">
      <c r="A140">
        <v>83</v>
      </c>
    </row>
    <row r="141" spans="1:1" x14ac:dyDescent="0.55000000000000004">
      <c r="A141">
        <v>83</v>
      </c>
    </row>
    <row r="142" spans="1:1" x14ac:dyDescent="0.55000000000000004">
      <c r="A142">
        <v>83</v>
      </c>
    </row>
    <row r="143" spans="1:1" x14ac:dyDescent="0.55000000000000004">
      <c r="A143">
        <v>84</v>
      </c>
    </row>
    <row r="144" spans="1:1" x14ac:dyDescent="0.55000000000000004">
      <c r="A144">
        <v>84</v>
      </c>
    </row>
    <row r="145" spans="1:1" x14ac:dyDescent="0.55000000000000004">
      <c r="A145">
        <v>84</v>
      </c>
    </row>
    <row r="146" spans="1:1" x14ac:dyDescent="0.55000000000000004">
      <c r="A146">
        <v>85</v>
      </c>
    </row>
    <row r="147" spans="1:1" x14ac:dyDescent="0.55000000000000004">
      <c r="A147">
        <v>86</v>
      </c>
    </row>
    <row r="148" spans="1:1" x14ac:dyDescent="0.55000000000000004">
      <c r="A148">
        <v>86</v>
      </c>
    </row>
    <row r="149" spans="1:1" x14ac:dyDescent="0.55000000000000004">
      <c r="A149">
        <v>87</v>
      </c>
    </row>
    <row r="150" spans="1:1" x14ac:dyDescent="0.55000000000000004">
      <c r="A150">
        <v>87</v>
      </c>
    </row>
    <row r="151" spans="1:1" x14ac:dyDescent="0.55000000000000004">
      <c r="A151">
        <v>87</v>
      </c>
    </row>
    <row r="152" spans="1:1" x14ac:dyDescent="0.55000000000000004">
      <c r="A152">
        <v>88</v>
      </c>
    </row>
    <row r="153" spans="1:1" x14ac:dyDescent="0.55000000000000004">
      <c r="A153">
        <v>88</v>
      </c>
    </row>
    <row r="154" spans="1:1" x14ac:dyDescent="0.55000000000000004">
      <c r="A154">
        <v>88</v>
      </c>
    </row>
    <row r="155" spans="1:1" x14ac:dyDescent="0.55000000000000004">
      <c r="A155">
        <v>88</v>
      </c>
    </row>
    <row r="156" spans="1:1" x14ac:dyDescent="0.55000000000000004">
      <c r="A156">
        <v>88</v>
      </c>
    </row>
    <row r="157" spans="1:1" x14ac:dyDescent="0.55000000000000004">
      <c r="A157">
        <v>89</v>
      </c>
    </row>
    <row r="158" spans="1:1" x14ac:dyDescent="0.55000000000000004">
      <c r="A158">
        <v>89</v>
      </c>
    </row>
    <row r="159" spans="1:1" x14ac:dyDescent="0.55000000000000004">
      <c r="A159">
        <v>89</v>
      </c>
    </row>
    <row r="160" spans="1:1" x14ac:dyDescent="0.55000000000000004">
      <c r="A160">
        <v>89</v>
      </c>
    </row>
    <row r="161" spans="1:1" x14ac:dyDescent="0.55000000000000004">
      <c r="A161">
        <v>89</v>
      </c>
    </row>
    <row r="162" spans="1:1" x14ac:dyDescent="0.55000000000000004">
      <c r="A162">
        <v>90</v>
      </c>
    </row>
    <row r="163" spans="1:1" x14ac:dyDescent="0.55000000000000004">
      <c r="A163">
        <v>90</v>
      </c>
    </row>
    <row r="164" spans="1:1" x14ac:dyDescent="0.55000000000000004">
      <c r="A164">
        <v>90</v>
      </c>
    </row>
    <row r="165" spans="1:1" x14ac:dyDescent="0.55000000000000004">
      <c r="A165">
        <v>90</v>
      </c>
    </row>
    <row r="166" spans="1:1" x14ac:dyDescent="0.55000000000000004">
      <c r="A166">
        <v>90</v>
      </c>
    </row>
    <row r="167" spans="1:1" x14ac:dyDescent="0.55000000000000004">
      <c r="A167">
        <v>90</v>
      </c>
    </row>
    <row r="168" spans="1:1" x14ac:dyDescent="0.55000000000000004">
      <c r="A168">
        <v>91</v>
      </c>
    </row>
    <row r="169" spans="1:1" x14ac:dyDescent="0.55000000000000004">
      <c r="A169">
        <v>92</v>
      </c>
    </row>
    <row r="170" spans="1:1" x14ac:dyDescent="0.55000000000000004">
      <c r="A170">
        <v>92</v>
      </c>
    </row>
    <row r="171" spans="1:1" x14ac:dyDescent="0.55000000000000004">
      <c r="A171">
        <v>93</v>
      </c>
    </row>
    <row r="172" spans="1:1" x14ac:dyDescent="0.55000000000000004">
      <c r="A172">
        <v>93</v>
      </c>
    </row>
    <row r="173" spans="1:1" x14ac:dyDescent="0.55000000000000004">
      <c r="A173">
        <v>93</v>
      </c>
    </row>
    <row r="174" spans="1:1" x14ac:dyDescent="0.55000000000000004">
      <c r="A174">
        <v>94</v>
      </c>
    </row>
    <row r="175" spans="1:1" x14ac:dyDescent="0.55000000000000004">
      <c r="A175">
        <v>94</v>
      </c>
    </row>
    <row r="176" spans="1:1" x14ac:dyDescent="0.55000000000000004">
      <c r="A176">
        <v>94</v>
      </c>
    </row>
    <row r="177" spans="1:1" x14ac:dyDescent="0.55000000000000004">
      <c r="A177">
        <v>94</v>
      </c>
    </row>
    <row r="178" spans="1:1" x14ac:dyDescent="0.55000000000000004">
      <c r="A178">
        <v>94</v>
      </c>
    </row>
    <row r="179" spans="1:1" x14ac:dyDescent="0.55000000000000004">
      <c r="A179">
        <v>94</v>
      </c>
    </row>
    <row r="180" spans="1:1" x14ac:dyDescent="0.55000000000000004">
      <c r="A180">
        <v>94</v>
      </c>
    </row>
    <row r="181" spans="1:1" x14ac:dyDescent="0.55000000000000004">
      <c r="A181">
        <v>95</v>
      </c>
    </row>
    <row r="182" spans="1:1" x14ac:dyDescent="0.55000000000000004">
      <c r="A182">
        <v>95</v>
      </c>
    </row>
    <row r="183" spans="1:1" x14ac:dyDescent="0.55000000000000004">
      <c r="A183">
        <v>95</v>
      </c>
    </row>
    <row r="184" spans="1:1" x14ac:dyDescent="0.55000000000000004">
      <c r="A184">
        <v>95</v>
      </c>
    </row>
    <row r="185" spans="1:1" x14ac:dyDescent="0.55000000000000004">
      <c r="A185">
        <v>95</v>
      </c>
    </row>
    <row r="186" spans="1:1" x14ac:dyDescent="0.55000000000000004">
      <c r="A186">
        <v>96</v>
      </c>
    </row>
    <row r="187" spans="1:1" x14ac:dyDescent="0.55000000000000004">
      <c r="A187">
        <v>96</v>
      </c>
    </row>
    <row r="188" spans="1:1" x14ac:dyDescent="0.55000000000000004">
      <c r="A188">
        <v>96</v>
      </c>
    </row>
    <row r="189" spans="1:1" x14ac:dyDescent="0.55000000000000004">
      <c r="A189">
        <v>96</v>
      </c>
    </row>
    <row r="190" spans="1:1" x14ac:dyDescent="0.55000000000000004">
      <c r="A190">
        <v>97</v>
      </c>
    </row>
    <row r="191" spans="1:1" x14ac:dyDescent="0.55000000000000004">
      <c r="A191">
        <v>97</v>
      </c>
    </row>
    <row r="192" spans="1:1" x14ac:dyDescent="0.55000000000000004">
      <c r="A192">
        <v>97</v>
      </c>
    </row>
    <row r="193" spans="1:1" x14ac:dyDescent="0.55000000000000004">
      <c r="A193">
        <v>97</v>
      </c>
    </row>
    <row r="194" spans="1:1" x14ac:dyDescent="0.55000000000000004">
      <c r="A194">
        <v>98</v>
      </c>
    </row>
    <row r="195" spans="1:1" x14ac:dyDescent="0.55000000000000004">
      <c r="A195">
        <v>98</v>
      </c>
    </row>
    <row r="196" spans="1:1" x14ac:dyDescent="0.55000000000000004">
      <c r="A196">
        <v>98</v>
      </c>
    </row>
    <row r="197" spans="1:1" x14ac:dyDescent="0.55000000000000004">
      <c r="A197">
        <v>99</v>
      </c>
    </row>
    <row r="198" spans="1:1" x14ac:dyDescent="0.55000000000000004">
      <c r="A198">
        <v>100</v>
      </c>
    </row>
    <row r="199" spans="1:1" x14ac:dyDescent="0.55000000000000004">
      <c r="A199">
        <v>100</v>
      </c>
    </row>
    <row r="200" spans="1:1" x14ac:dyDescent="0.55000000000000004">
      <c r="A200">
        <v>100</v>
      </c>
    </row>
    <row r="201" spans="1:1" x14ac:dyDescent="0.55000000000000004">
      <c r="A201">
        <v>101</v>
      </c>
    </row>
    <row r="202" spans="1:1" x14ac:dyDescent="0.55000000000000004">
      <c r="A202">
        <v>101</v>
      </c>
    </row>
    <row r="203" spans="1:1" x14ac:dyDescent="0.55000000000000004">
      <c r="A203">
        <v>101</v>
      </c>
    </row>
    <row r="204" spans="1:1" x14ac:dyDescent="0.55000000000000004">
      <c r="A204">
        <v>101</v>
      </c>
    </row>
    <row r="205" spans="1:1" x14ac:dyDescent="0.55000000000000004">
      <c r="A205">
        <v>102</v>
      </c>
    </row>
    <row r="206" spans="1:1" x14ac:dyDescent="0.55000000000000004">
      <c r="A206">
        <v>102</v>
      </c>
    </row>
    <row r="207" spans="1:1" x14ac:dyDescent="0.55000000000000004">
      <c r="A207">
        <v>103</v>
      </c>
    </row>
    <row r="208" spans="1:1" x14ac:dyDescent="0.55000000000000004">
      <c r="A208">
        <v>103</v>
      </c>
    </row>
    <row r="209" spans="1:1" x14ac:dyDescent="0.55000000000000004">
      <c r="A209">
        <v>103</v>
      </c>
    </row>
    <row r="210" spans="1:1" x14ac:dyDescent="0.55000000000000004">
      <c r="A210">
        <v>103</v>
      </c>
    </row>
    <row r="211" spans="1:1" x14ac:dyDescent="0.55000000000000004">
      <c r="A211">
        <v>103</v>
      </c>
    </row>
    <row r="212" spans="1:1" x14ac:dyDescent="0.55000000000000004">
      <c r="A212">
        <v>103</v>
      </c>
    </row>
    <row r="213" spans="1:1" x14ac:dyDescent="0.55000000000000004">
      <c r="A213">
        <v>104</v>
      </c>
    </row>
    <row r="214" spans="1:1" x14ac:dyDescent="0.55000000000000004">
      <c r="A214">
        <v>104</v>
      </c>
    </row>
    <row r="215" spans="1:1" x14ac:dyDescent="0.55000000000000004">
      <c r="A215">
        <v>104</v>
      </c>
    </row>
    <row r="216" spans="1:1" x14ac:dyDescent="0.55000000000000004">
      <c r="A216">
        <v>104</v>
      </c>
    </row>
    <row r="217" spans="1:1" x14ac:dyDescent="0.55000000000000004">
      <c r="A217">
        <v>104</v>
      </c>
    </row>
    <row r="218" spans="1:1" x14ac:dyDescent="0.55000000000000004">
      <c r="A218">
        <v>104</v>
      </c>
    </row>
    <row r="219" spans="1:1" x14ac:dyDescent="0.55000000000000004">
      <c r="A219">
        <v>106</v>
      </c>
    </row>
    <row r="220" spans="1:1" x14ac:dyDescent="0.55000000000000004">
      <c r="A220">
        <v>106</v>
      </c>
    </row>
    <row r="221" spans="1:1" x14ac:dyDescent="0.55000000000000004">
      <c r="A221">
        <v>106</v>
      </c>
    </row>
    <row r="222" spans="1:1" x14ac:dyDescent="0.55000000000000004">
      <c r="A222">
        <v>106</v>
      </c>
    </row>
    <row r="223" spans="1:1" x14ac:dyDescent="0.55000000000000004">
      <c r="A223">
        <v>106</v>
      </c>
    </row>
    <row r="224" spans="1:1" x14ac:dyDescent="0.55000000000000004">
      <c r="A224">
        <v>107</v>
      </c>
    </row>
    <row r="225" spans="1:1" x14ac:dyDescent="0.55000000000000004">
      <c r="A225">
        <v>107</v>
      </c>
    </row>
    <row r="226" spans="1:1" x14ac:dyDescent="0.55000000000000004">
      <c r="A226">
        <v>108</v>
      </c>
    </row>
    <row r="227" spans="1:1" x14ac:dyDescent="0.55000000000000004">
      <c r="A227">
        <v>108</v>
      </c>
    </row>
    <row r="228" spans="1:1" x14ac:dyDescent="0.55000000000000004">
      <c r="A228">
        <v>108</v>
      </c>
    </row>
    <row r="229" spans="1:1" x14ac:dyDescent="0.55000000000000004">
      <c r="A229">
        <v>109</v>
      </c>
    </row>
    <row r="230" spans="1:1" x14ac:dyDescent="0.55000000000000004">
      <c r="A230">
        <v>109</v>
      </c>
    </row>
    <row r="231" spans="1:1" x14ac:dyDescent="0.55000000000000004">
      <c r="A231">
        <v>109</v>
      </c>
    </row>
    <row r="232" spans="1:1" x14ac:dyDescent="0.55000000000000004">
      <c r="A232">
        <v>109</v>
      </c>
    </row>
    <row r="233" spans="1:1" x14ac:dyDescent="0.55000000000000004">
      <c r="A233">
        <v>109</v>
      </c>
    </row>
    <row r="234" spans="1:1" x14ac:dyDescent="0.55000000000000004">
      <c r="A234">
        <v>110</v>
      </c>
    </row>
    <row r="235" spans="1:1" x14ac:dyDescent="0.55000000000000004">
      <c r="A235">
        <v>110</v>
      </c>
    </row>
    <row r="236" spans="1:1" x14ac:dyDescent="0.55000000000000004">
      <c r="A236">
        <v>110</v>
      </c>
    </row>
    <row r="237" spans="1:1" x14ac:dyDescent="0.55000000000000004">
      <c r="A237">
        <v>110</v>
      </c>
    </row>
    <row r="238" spans="1:1" x14ac:dyDescent="0.55000000000000004">
      <c r="A238">
        <v>110</v>
      </c>
    </row>
    <row r="239" spans="1:1" x14ac:dyDescent="0.55000000000000004">
      <c r="A239">
        <v>110</v>
      </c>
    </row>
    <row r="240" spans="1:1" x14ac:dyDescent="0.55000000000000004">
      <c r="A240">
        <v>111</v>
      </c>
    </row>
    <row r="241" spans="1:1" x14ac:dyDescent="0.55000000000000004">
      <c r="A241">
        <v>111</v>
      </c>
    </row>
    <row r="242" spans="1:1" x14ac:dyDescent="0.55000000000000004">
      <c r="A242">
        <v>111</v>
      </c>
    </row>
    <row r="243" spans="1:1" x14ac:dyDescent="0.55000000000000004">
      <c r="A243">
        <v>112</v>
      </c>
    </row>
    <row r="244" spans="1:1" x14ac:dyDescent="0.55000000000000004">
      <c r="A244">
        <v>112</v>
      </c>
    </row>
    <row r="245" spans="1:1" x14ac:dyDescent="0.55000000000000004">
      <c r="A245">
        <v>112</v>
      </c>
    </row>
    <row r="246" spans="1:1" x14ac:dyDescent="0.55000000000000004">
      <c r="A246">
        <v>113</v>
      </c>
    </row>
    <row r="247" spans="1:1" x14ac:dyDescent="0.55000000000000004">
      <c r="A247">
        <v>113</v>
      </c>
    </row>
    <row r="248" spans="1:1" x14ac:dyDescent="0.55000000000000004">
      <c r="A248">
        <v>113</v>
      </c>
    </row>
    <row r="249" spans="1:1" x14ac:dyDescent="0.55000000000000004">
      <c r="A249">
        <v>113</v>
      </c>
    </row>
    <row r="250" spans="1:1" x14ac:dyDescent="0.55000000000000004">
      <c r="A250">
        <v>113</v>
      </c>
    </row>
    <row r="251" spans="1:1" x14ac:dyDescent="0.55000000000000004">
      <c r="A251">
        <v>113</v>
      </c>
    </row>
    <row r="252" spans="1:1" x14ac:dyDescent="0.55000000000000004">
      <c r="A252">
        <v>113</v>
      </c>
    </row>
    <row r="253" spans="1:1" x14ac:dyDescent="0.55000000000000004">
      <c r="A253">
        <v>114</v>
      </c>
    </row>
    <row r="254" spans="1:1" x14ac:dyDescent="0.55000000000000004">
      <c r="A254">
        <v>114</v>
      </c>
    </row>
    <row r="255" spans="1:1" x14ac:dyDescent="0.55000000000000004">
      <c r="A255">
        <v>115</v>
      </c>
    </row>
    <row r="256" spans="1:1" x14ac:dyDescent="0.55000000000000004">
      <c r="A256">
        <v>115</v>
      </c>
    </row>
    <row r="257" spans="1:1" x14ac:dyDescent="0.55000000000000004">
      <c r="A257">
        <v>115</v>
      </c>
    </row>
    <row r="258" spans="1:1" x14ac:dyDescent="0.55000000000000004">
      <c r="A258">
        <v>115</v>
      </c>
    </row>
    <row r="259" spans="1:1" x14ac:dyDescent="0.55000000000000004">
      <c r="A259">
        <v>116</v>
      </c>
    </row>
    <row r="260" spans="1:1" x14ac:dyDescent="0.55000000000000004">
      <c r="A260">
        <v>116</v>
      </c>
    </row>
    <row r="261" spans="1:1" x14ac:dyDescent="0.55000000000000004">
      <c r="A261">
        <v>116</v>
      </c>
    </row>
    <row r="262" spans="1:1" x14ac:dyDescent="0.55000000000000004">
      <c r="A262">
        <v>117</v>
      </c>
    </row>
    <row r="263" spans="1:1" x14ac:dyDescent="0.55000000000000004">
      <c r="A263">
        <v>117</v>
      </c>
    </row>
    <row r="264" spans="1:1" x14ac:dyDescent="0.55000000000000004">
      <c r="A264">
        <v>117</v>
      </c>
    </row>
    <row r="265" spans="1:1" x14ac:dyDescent="0.55000000000000004">
      <c r="A265">
        <v>118</v>
      </c>
    </row>
    <row r="266" spans="1:1" x14ac:dyDescent="0.55000000000000004">
      <c r="A266">
        <v>118</v>
      </c>
    </row>
    <row r="267" spans="1:1" x14ac:dyDescent="0.55000000000000004">
      <c r="A267">
        <v>118</v>
      </c>
    </row>
    <row r="268" spans="1:1" x14ac:dyDescent="0.55000000000000004">
      <c r="A268">
        <v>118</v>
      </c>
    </row>
    <row r="269" spans="1:1" x14ac:dyDescent="0.55000000000000004">
      <c r="A269">
        <v>118</v>
      </c>
    </row>
    <row r="270" spans="1:1" x14ac:dyDescent="0.55000000000000004">
      <c r="A270">
        <v>118</v>
      </c>
    </row>
    <row r="271" spans="1:1" x14ac:dyDescent="0.55000000000000004">
      <c r="A271">
        <v>118</v>
      </c>
    </row>
    <row r="272" spans="1:1" x14ac:dyDescent="0.55000000000000004">
      <c r="A272">
        <v>118</v>
      </c>
    </row>
    <row r="273" spans="1:1" x14ac:dyDescent="0.55000000000000004">
      <c r="A273">
        <v>118</v>
      </c>
    </row>
    <row r="274" spans="1:1" x14ac:dyDescent="0.55000000000000004">
      <c r="A274">
        <v>118</v>
      </c>
    </row>
    <row r="275" spans="1:1" x14ac:dyDescent="0.55000000000000004">
      <c r="A275">
        <v>118</v>
      </c>
    </row>
    <row r="276" spans="1:1" x14ac:dyDescent="0.55000000000000004">
      <c r="A276">
        <v>119</v>
      </c>
    </row>
    <row r="277" spans="1:1" x14ac:dyDescent="0.55000000000000004">
      <c r="A277">
        <v>119</v>
      </c>
    </row>
    <row r="278" spans="1:1" x14ac:dyDescent="0.55000000000000004">
      <c r="A278">
        <v>119</v>
      </c>
    </row>
    <row r="279" spans="1:1" x14ac:dyDescent="0.55000000000000004">
      <c r="A279">
        <v>119</v>
      </c>
    </row>
    <row r="280" spans="1:1" x14ac:dyDescent="0.55000000000000004">
      <c r="A280">
        <v>119</v>
      </c>
    </row>
    <row r="281" spans="1:1" x14ac:dyDescent="0.55000000000000004">
      <c r="A281">
        <v>120</v>
      </c>
    </row>
    <row r="282" spans="1:1" x14ac:dyDescent="0.55000000000000004">
      <c r="A282">
        <v>120</v>
      </c>
    </row>
    <row r="283" spans="1:1" x14ac:dyDescent="0.55000000000000004">
      <c r="A283">
        <v>120</v>
      </c>
    </row>
    <row r="284" spans="1:1" x14ac:dyDescent="0.55000000000000004">
      <c r="A284">
        <v>120</v>
      </c>
    </row>
    <row r="285" spans="1:1" x14ac:dyDescent="0.55000000000000004">
      <c r="A285">
        <v>120</v>
      </c>
    </row>
    <row r="286" spans="1:1" x14ac:dyDescent="0.55000000000000004">
      <c r="A286">
        <v>120</v>
      </c>
    </row>
    <row r="287" spans="1:1" x14ac:dyDescent="0.55000000000000004">
      <c r="A287">
        <v>120</v>
      </c>
    </row>
    <row r="288" spans="1:1" x14ac:dyDescent="0.55000000000000004">
      <c r="A288">
        <v>121</v>
      </c>
    </row>
    <row r="289" spans="1:1" x14ac:dyDescent="0.55000000000000004">
      <c r="A289">
        <v>121</v>
      </c>
    </row>
    <row r="290" spans="1:1" x14ac:dyDescent="0.55000000000000004">
      <c r="A290">
        <v>121</v>
      </c>
    </row>
    <row r="291" spans="1:1" x14ac:dyDescent="0.55000000000000004">
      <c r="A291">
        <v>121</v>
      </c>
    </row>
    <row r="292" spans="1:1" x14ac:dyDescent="0.55000000000000004">
      <c r="A292">
        <v>121</v>
      </c>
    </row>
    <row r="293" spans="1:1" x14ac:dyDescent="0.55000000000000004">
      <c r="A293">
        <v>121</v>
      </c>
    </row>
    <row r="294" spans="1:1" x14ac:dyDescent="0.55000000000000004">
      <c r="A294">
        <v>121</v>
      </c>
    </row>
    <row r="295" spans="1:1" x14ac:dyDescent="0.55000000000000004">
      <c r="A295">
        <v>122</v>
      </c>
    </row>
    <row r="296" spans="1:1" x14ac:dyDescent="0.55000000000000004">
      <c r="A296">
        <v>122</v>
      </c>
    </row>
    <row r="297" spans="1:1" x14ac:dyDescent="0.55000000000000004">
      <c r="A297">
        <v>122</v>
      </c>
    </row>
    <row r="298" spans="1:1" x14ac:dyDescent="0.55000000000000004">
      <c r="A298">
        <v>123</v>
      </c>
    </row>
    <row r="299" spans="1:1" x14ac:dyDescent="0.55000000000000004">
      <c r="A299">
        <v>123</v>
      </c>
    </row>
    <row r="300" spans="1:1" x14ac:dyDescent="0.55000000000000004">
      <c r="A300">
        <v>123</v>
      </c>
    </row>
    <row r="301" spans="1:1" x14ac:dyDescent="0.55000000000000004">
      <c r="A301">
        <v>123</v>
      </c>
    </row>
    <row r="302" spans="1:1" x14ac:dyDescent="0.55000000000000004">
      <c r="A302">
        <v>123</v>
      </c>
    </row>
    <row r="303" spans="1:1" x14ac:dyDescent="0.55000000000000004">
      <c r="A303">
        <v>124</v>
      </c>
    </row>
    <row r="304" spans="1:1" x14ac:dyDescent="0.55000000000000004">
      <c r="A304">
        <v>124</v>
      </c>
    </row>
    <row r="305" spans="1:1" x14ac:dyDescent="0.55000000000000004">
      <c r="A305">
        <v>124</v>
      </c>
    </row>
    <row r="306" spans="1:1" x14ac:dyDescent="0.55000000000000004">
      <c r="A306">
        <v>124</v>
      </c>
    </row>
    <row r="307" spans="1:1" x14ac:dyDescent="0.55000000000000004">
      <c r="A307">
        <v>124</v>
      </c>
    </row>
    <row r="308" spans="1:1" x14ac:dyDescent="0.55000000000000004">
      <c r="A308">
        <v>124</v>
      </c>
    </row>
    <row r="309" spans="1:1" x14ac:dyDescent="0.55000000000000004">
      <c r="A309">
        <v>125</v>
      </c>
    </row>
    <row r="310" spans="1:1" x14ac:dyDescent="0.55000000000000004">
      <c r="A310">
        <v>125</v>
      </c>
    </row>
    <row r="311" spans="1:1" x14ac:dyDescent="0.55000000000000004">
      <c r="A311">
        <v>125</v>
      </c>
    </row>
    <row r="312" spans="1:1" x14ac:dyDescent="0.55000000000000004">
      <c r="A312">
        <v>125</v>
      </c>
    </row>
    <row r="313" spans="1:1" x14ac:dyDescent="0.55000000000000004">
      <c r="A313">
        <v>126</v>
      </c>
    </row>
    <row r="314" spans="1:1" x14ac:dyDescent="0.55000000000000004">
      <c r="A314">
        <v>126</v>
      </c>
    </row>
    <row r="315" spans="1:1" x14ac:dyDescent="0.55000000000000004">
      <c r="A315">
        <v>126</v>
      </c>
    </row>
    <row r="316" spans="1:1" x14ac:dyDescent="0.55000000000000004">
      <c r="A316">
        <v>126</v>
      </c>
    </row>
    <row r="317" spans="1:1" x14ac:dyDescent="0.55000000000000004">
      <c r="A317">
        <v>126</v>
      </c>
    </row>
    <row r="318" spans="1:1" x14ac:dyDescent="0.55000000000000004">
      <c r="A318">
        <v>127</v>
      </c>
    </row>
    <row r="319" spans="1:1" x14ac:dyDescent="0.55000000000000004">
      <c r="A319">
        <v>128</v>
      </c>
    </row>
    <row r="320" spans="1:1" x14ac:dyDescent="0.55000000000000004">
      <c r="A320">
        <v>128</v>
      </c>
    </row>
    <row r="321" spans="1:1" x14ac:dyDescent="0.55000000000000004">
      <c r="A321">
        <v>128</v>
      </c>
    </row>
    <row r="322" spans="1:1" x14ac:dyDescent="0.55000000000000004">
      <c r="A322">
        <v>128</v>
      </c>
    </row>
    <row r="323" spans="1:1" x14ac:dyDescent="0.55000000000000004">
      <c r="A323">
        <v>129</v>
      </c>
    </row>
    <row r="324" spans="1:1" x14ac:dyDescent="0.55000000000000004">
      <c r="A324">
        <v>129</v>
      </c>
    </row>
    <row r="325" spans="1:1" x14ac:dyDescent="0.55000000000000004">
      <c r="A325">
        <v>129</v>
      </c>
    </row>
    <row r="326" spans="1:1" x14ac:dyDescent="0.55000000000000004">
      <c r="A326">
        <v>130</v>
      </c>
    </row>
    <row r="327" spans="1:1" x14ac:dyDescent="0.55000000000000004">
      <c r="A327">
        <v>130</v>
      </c>
    </row>
    <row r="328" spans="1:1" x14ac:dyDescent="0.55000000000000004">
      <c r="A328">
        <v>130</v>
      </c>
    </row>
    <row r="329" spans="1:1" x14ac:dyDescent="0.55000000000000004">
      <c r="A329">
        <v>131</v>
      </c>
    </row>
    <row r="330" spans="1:1" x14ac:dyDescent="0.55000000000000004">
      <c r="A330">
        <v>131</v>
      </c>
    </row>
    <row r="331" spans="1:1" x14ac:dyDescent="0.55000000000000004">
      <c r="A331">
        <v>132</v>
      </c>
    </row>
    <row r="332" spans="1:1" x14ac:dyDescent="0.55000000000000004">
      <c r="A332">
        <v>132</v>
      </c>
    </row>
    <row r="333" spans="1:1" x14ac:dyDescent="0.55000000000000004">
      <c r="A333">
        <v>132</v>
      </c>
    </row>
    <row r="334" spans="1:1" x14ac:dyDescent="0.55000000000000004">
      <c r="A334">
        <v>132</v>
      </c>
    </row>
    <row r="335" spans="1:1" x14ac:dyDescent="0.55000000000000004">
      <c r="A335">
        <v>132</v>
      </c>
    </row>
    <row r="336" spans="1:1" x14ac:dyDescent="0.55000000000000004">
      <c r="A336">
        <v>132</v>
      </c>
    </row>
    <row r="337" spans="1:1" x14ac:dyDescent="0.55000000000000004">
      <c r="A337">
        <v>132</v>
      </c>
    </row>
    <row r="338" spans="1:1" x14ac:dyDescent="0.55000000000000004">
      <c r="A338">
        <v>132</v>
      </c>
    </row>
    <row r="339" spans="1:1" x14ac:dyDescent="0.55000000000000004">
      <c r="A339">
        <v>132</v>
      </c>
    </row>
    <row r="340" spans="1:1" x14ac:dyDescent="0.55000000000000004">
      <c r="A340">
        <v>133</v>
      </c>
    </row>
    <row r="341" spans="1:1" x14ac:dyDescent="0.55000000000000004">
      <c r="A341">
        <v>133</v>
      </c>
    </row>
    <row r="342" spans="1:1" x14ac:dyDescent="0.55000000000000004">
      <c r="A342">
        <v>133</v>
      </c>
    </row>
    <row r="343" spans="1:1" x14ac:dyDescent="0.55000000000000004">
      <c r="A343">
        <v>134</v>
      </c>
    </row>
    <row r="344" spans="1:1" x14ac:dyDescent="0.55000000000000004">
      <c r="A344">
        <v>134</v>
      </c>
    </row>
    <row r="345" spans="1:1" x14ac:dyDescent="0.55000000000000004">
      <c r="A345">
        <v>135</v>
      </c>
    </row>
    <row r="346" spans="1:1" x14ac:dyDescent="0.55000000000000004">
      <c r="A346">
        <v>135</v>
      </c>
    </row>
    <row r="347" spans="1:1" x14ac:dyDescent="0.55000000000000004">
      <c r="A347">
        <v>135</v>
      </c>
    </row>
    <row r="348" spans="1:1" x14ac:dyDescent="0.55000000000000004">
      <c r="A348">
        <v>136</v>
      </c>
    </row>
    <row r="349" spans="1:1" x14ac:dyDescent="0.55000000000000004">
      <c r="A349">
        <v>136</v>
      </c>
    </row>
    <row r="350" spans="1:1" x14ac:dyDescent="0.55000000000000004">
      <c r="A350">
        <v>136</v>
      </c>
    </row>
    <row r="351" spans="1:1" x14ac:dyDescent="0.55000000000000004">
      <c r="A351">
        <v>136</v>
      </c>
    </row>
    <row r="352" spans="1:1" x14ac:dyDescent="0.55000000000000004">
      <c r="A352">
        <v>136</v>
      </c>
    </row>
    <row r="353" spans="1:1" x14ac:dyDescent="0.55000000000000004">
      <c r="A353">
        <v>137</v>
      </c>
    </row>
    <row r="354" spans="1:1" x14ac:dyDescent="0.55000000000000004">
      <c r="A354">
        <v>137</v>
      </c>
    </row>
    <row r="355" spans="1:1" x14ac:dyDescent="0.55000000000000004">
      <c r="A355">
        <v>137</v>
      </c>
    </row>
    <row r="356" spans="1:1" x14ac:dyDescent="0.55000000000000004">
      <c r="A356">
        <v>137</v>
      </c>
    </row>
    <row r="357" spans="1:1" x14ac:dyDescent="0.55000000000000004">
      <c r="A357">
        <v>137</v>
      </c>
    </row>
    <row r="358" spans="1:1" x14ac:dyDescent="0.55000000000000004">
      <c r="A358">
        <v>137</v>
      </c>
    </row>
    <row r="359" spans="1:1" x14ac:dyDescent="0.55000000000000004">
      <c r="A359">
        <v>138</v>
      </c>
    </row>
    <row r="360" spans="1:1" x14ac:dyDescent="0.55000000000000004">
      <c r="A360">
        <v>138</v>
      </c>
    </row>
    <row r="361" spans="1:1" x14ac:dyDescent="0.55000000000000004">
      <c r="A361">
        <v>138</v>
      </c>
    </row>
    <row r="362" spans="1:1" x14ac:dyDescent="0.55000000000000004">
      <c r="A362">
        <v>139</v>
      </c>
    </row>
    <row r="363" spans="1:1" x14ac:dyDescent="0.55000000000000004">
      <c r="A363">
        <v>139</v>
      </c>
    </row>
    <row r="364" spans="1:1" x14ac:dyDescent="0.55000000000000004">
      <c r="A364">
        <v>139</v>
      </c>
    </row>
    <row r="365" spans="1:1" x14ac:dyDescent="0.55000000000000004">
      <c r="A365">
        <v>139</v>
      </c>
    </row>
    <row r="366" spans="1:1" x14ac:dyDescent="0.55000000000000004">
      <c r="A366">
        <v>139</v>
      </c>
    </row>
    <row r="367" spans="1:1" x14ac:dyDescent="0.55000000000000004">
      <c r="A367">
        <v>140</v>
      </c>
    </row>
    <row r="368" spans="1:1" x14ac:dyDescent="0.55000000000000004">
      <c r="A368">
        <v>140</v>
      </c>
    </row>
    <row r="369" spans="1:1" x14ac:dyDescent="0.55000000000000004">
      <c r="A369">
        <v>140</v>
      </c>
    </row>
    <row r="370" spans="1:1" x14ac:dyDescent="0.55000000000000004">
      <c r="A370">
        <v>140</v>
      </c>
    </row>
    <row r="371" spans="1:1" x14ac:dyDescent="0.55000000000000004">
      <c r="A371">
        <v>140</v>
      </c>
    </row>
    <row r="372" spans="1:1" x14ac:dyDescent="0.55000000000000004">
      <c r="A372">
        <v>141</v>
      </c>
    </row>
    <row r="373" spans="1:1" x14ac:dyDescent="0.55000000000000004">
      <c r="A373">
        <v>141</v>
      </c>
    </row>
    <row r="374" spans="1:1" x14ac:dyDescent="0.55000000000000004">
      <c r="A374">
        <v>142</v>
      </c>
    </row>
    <row r="375" spans="1:1" x14ac:dyDescent="0.55000000000000004">
      <c r="A375">
        <v>142</v>
      </c>
    </row>
    <row r="376" spans="1:1" x14ac:dyDescent="0.55000000000000004">
      <c r="A376">
        <v>143</v>
      </c>
    </row>
    <row r="377" spans="1:1" x14ac:dyDescent="0.55000000000000004">
      <c r="A377">
        <v>143</v>
      </c>
    </row>
    <row r="378" spans="1:1" x14ac:dyDescent="0.55000000000000004">
      <c r="A378">
        <v>143</v>
      </c>
    </row>
    <row r="379" spans="1:1" x14ac:dyDescent="0.55000000000000004">
      <c r="A379">
        <v>143</v>
      </c>
    </row>
    <row r="380" spans="1:1" x14ac:dyDescent="0.55000000000000004">
      <c r="A380">
        <v>144</v>
      </c>
    </row>
    <row r="381" spans="1:1" x14ac:dyDescent="0.55000000000000004">
      <c r="A381">
        <v>144</v>
      </c>
    </row>
    <row r="382" spans="1:1" x14ac:dyDescent="0.55000000000000004">
      <c r="A382">
        <v>144</v>
      </c>
    </row>
    <row r="383" spans="1:1" x14ac:dyDescent="0.55000000000000004">
      <c r="A383">
        <v>144</v>
      </c>
    </row>
    <row r="384" spans="1:1" x14ac:dyDescent="0.55000000000000004">
      <c r="A384">
        <v>145</v>
      </c>
    </row>
    <row r="385" spans="1:1" x14ac:dyDescent="0.55000000000000004">
      <c r="A385">
        <v>145</v>
      </c>
    </row>
    <row r="386" spans="1:1" x14ac:dyDescent="0.55000000000000004">
      <c r="A386">
        <v>146</v>
      </c>
    </row>
    <row r="387" spans="1:1" x14ac:dyDescent="0.55000000000000004">
      <c r="A387">
        <v>146</v>
      </c>
    </row>
    <row r="388" spans="1:1" x14ac:dyDescent="0.55000000000000004">
      <c r="A388">
        <v>146</v>
      </c>
    </row>
    <row r="389" spans="1:1" x14ac:dyDescent="0.55000000000000004">
      <c r="A389">
        <v>146</v>
      </c>
    </row>
    <row r="390" spans="1:1" x14ac:dyDescent="0.55000000000000004">
      <c r="A390">
        <v>146</v>
      </c>
    </row>
    <row r="391" spans="1:1" x14ac:dyDescent="0.55000000000000004">
      <c r="A391">
        <v>146</v>
      </c>
    </row>
    <row r="392" spans="1:1" x14ac:dyDescent="0.55000000000000004">
      <c r="A392">
        <v>147</v>
      </c>
    </row>
    <row r="393" spans="1:1" x14ac:dyDescent="0.55000000000000004">
      <c r="A393">
        <v>147</v>
      </c>
    </row>
    <row r="394" spans="1:1" x14ac:dyDescent="0.55000000000000004">
      <c r="A394">
        <v>147</v>
      </c>
    </row>
    <row r="395" spans="1:1" x14ac:dyDescent="0.55000000000000004">
      <c r="A395">
        <v>147</v>
      </c>
    </row>
    <row r="396" spans="1:1" x14ac:dyDescent="0.55000000000000004">
      <c r="A396">
        <v>147</v>
      </c>
    </row>
    <row r="397" spans="1:1" x14ac:dyDescent="0.55000000000000004">
      <c r="A397">
        <v>147</v>
      </c>
    </row>
    <row r="398" spans="1:1" x14ac:dyDescent="0.55000000000000004">
      <c r="A398">
        <v>148</v>
      </c>
    </row>
    <row r="399" spans="1:1" x14ac:dyDescent="0.55000000000000004">
      <c r="A399">
        <v>149</v>
      </c>
    </row>
    <row r="400" spans="1:1" x14ac:dyDescent="0.55000000000000004">
      <c r="A400">
        <v>149</v>
      </c>
    </row>
    <row r="401" spans="1:1" x14ac:dyDescent="0.55000000000000004">
      <c r="A401">
        <v>149</v>
      </c>
    </row>
    <row r="402" spans="1:1" x14ac:dyDescent="0.55000000000000004">
      <c r="A402">
        <v>149</v>
      </c>
    </row>
    <row r="403" spans="1:1" x14ac:dyDescent="0.55000000000000004">
      <c r="A403">
        <v>149</v>
      </c>
    </row>
    <row r="404" spans="1:1" x14ac:dyDescent="0.55000000000000004">
      <c r="A404">
        <v>150</v>
      </c>
    </row>
    <row r="405" spans="1:1" x14ac:dyDescent="0.55000000000000004">
      <c r="A405">
        <v>150</v>
      </c>
    </row>
    <row r="406" spans="1:1" x14ac:dyDescent="0.55000000000000004">
      <c r="A406">
        <v>150</v>
      </c>
    </row>
    <row r="407" spans="1:1" x14ac:dyDescent="0.55000000000000004">
      <c r="A407">
        <v>150</v>
      </c>
    </row>
    <row r="408" spans="1:1" x14ac:dyDescent="0.55000000000000004">
      <c r="A408">
        <v>150</v>
      </c>
    </row>
    <row r="409" spans="1:1" x14ac:dyDescent="0.55000000000000004">
      <c r="A409">
        <v>150</v>
      </c>
    </row>
    <row r="410" spans="1:1" x14ac:dyDescent="0.55000000000000004">
      <c r="A410">
        <v>150</v>
      </c>
    </row>
    <row r="411" spans="1:1" x14ac:dyDescent="0.55000000000000004">
      <c r="A411">
        <v>150</v>
      </c>
    </row>
    <row r="412" spans="1:1" x14ac:dyDescent="0.55000000000000004">
      <c r="A412">
        <v>151</v>
      </c>
    </row>
    <row r="413" spans="1:1" x14ac:dyDescent="0.55000000000000004">
      <c r="A413">
        <v>151</v>
      </c>
    </row>
    <row r="414" spans="1:1" x14ac:dyDescent="0.55000000000000004">
      <c r="A414">
        <v>151</v>
      </c>
    </row>
    <row r="415" spans="1:1" x14ac:dyDescent="0.55000000000000004">
      <c r="A415">
        <v>151</v>
      </c>
    </row>
    <row r="416" spans="1:1" x14ac:dyDescent="0.55000000000000004">
      <c r="A416">
        <v>152</v>
      </c>
    </row>
    <row r="417" spans="1:1" x14ac:dyDescent="0.55000000000000004">
      <c r="A417">
        <v>152</v>
      </c>
    </row>
    <row r="418" spans="1:1" x14ac:dyDescent="0.55000000000000004">
      <c r="A418">
        <v>152</v>
      </c>
    </row>
    <row r="419" spans="1:1" x14ac:dyDescent="0.55000000000000004">
      <c r="A419">
        <v>152</v>
      </c>
    </row>
    <row r="420" spans="1:1" x14ac:dyDescent="0.55000000000000004">
      <c r="A420">
        <v>152</v>
      </c>
    </row>
    <row r="421" spans="1:1" x14ac:dyDescent="0.55000000000000004">
      <c r="A421">
        <v>152</v>
      </c>
    </row>
    <row r="422" spans="1:1" x14ac:dyDescent="0.55000000000000004">
      <c r="A422">
        <v>152</v>
      </c>
    </row>
    <row r="423" spans="1:1" x14ac:dyDescent="0.55000000000000004">
      <c r="A423">
        <v>153</v>
      </c>
    </row>
    <row r="424" spans="1:1" x14ac:dyDescent="0.55000000000000004">
      <c r="A424">
        <v>154</v>
      </c>
    </row>
    <row r="425" spans="1:1" x14ac:dyDescent="0.55000000000000004">
      <c r="A425">
        <v>154</v>
      </c>
    </row>
    <row r="426" spans="1:1" x14ac:dyDescent="0.55000000000000004">
      <c r="A426">
        <v>154</v>
      </c>
    </row>
    <row r="427" spans="1:1" x14ac:dyDescent="0.55000000000000004">
      <c r="A427">
        <v>154</v>
      </c>
    </row>
    <row r="428" spans="1:1" x14ac:dyDescent="0.55000000000000004">
      <c r="A428">
        <v>154</v>
      </c>
    </row>
    <row r="429" spans="1:1" x14ac:dyDescent="0.55000000000000004">
      <c r="A429">
        <v>154</v>
      </c>
    </row>
    <row r="430" spans="1:1" x14ac:dyDescent="0.55000000000000004">
      <c r="A430">
        <v>154</v>
      </c>
    </row>
    <row r="431" spans="1:1" x14ac:dyDescent="0.55000000000000004">
      <c r="A431">
        <v>155</v>
      </c>
    </row>
    <row r="432" spans="1:1" x14ac:dyDescent="0.55000000000000004">
      <c r="A432">
        <v>155</v>
      </c>
    </row>
    <row r="433" spans="1:1" x14ac:dyDescent="0.55000000000000004">
      <c r="A433">
        <v>155</v>
      </c>
    </row>
    <row r="434" spans="1:1" x14ac:dyDescent="0.55000000000000004">
      <c r="A434">
        <v>155</v>
      </c>
    </row>
    <row r="435" spans="1:1" x14ac:dyDescent="0.55000000000000004">
      <c r="A435">
        <v>155</v>
      </c>
    </row>
    <row r="436" spans="1:1" x14ac:dyDescent="0.55000000000000004">
      <c r="A436">
        <v>156</v>
      </c>
    </row>
    <row r="437" spans="1:1" x14ac:dyDescent="0.55000000000000004">
      <c r="A437">
        <v>156</v>
      </c>
    </row>
    <row r="438" spans="1:1" x14ac:dyDescent="0.55000000000000004">
      <c r="A438">
        <v>156</v>
      </c>
    </row>
    <row r="439" spans="1:1" x14ac:dyDescent="0.55000000000000004">
      <c r="A439">
        <v>156</v>
      </c>
    </row>
    <row r="440" spans="1:1" x14ac:dyDescent="0.55000000000000004">
      <c r="A440">
        <v>156</v>
      </c>
    </row>
    <row r="441" spans="1:1" x14ac:dyDescent="0.55000000000000004">
      <c r="A441">
        <v>156</v>
      </c>
    </row>
    <row r="442" spans="1:1" x14ac:dyDescent="0.55000000000000004">
      <c r="A442">
        <v>156</v>
      </c>
    </row>
    <row r="443" spans="1:1" x14ac:dyDescent="0.55000000000000004">
      <c r="A443">
        <v>156</v>
      </c>
    </row>
    <row r="444" spans="1:1" x14ac:dyDescent="0.55000000000000004">
      <c r="A444">
        <v>156</v>
      </c>
    </row>
    <row r="445" spans="1:1" x14ac:dyDescent="0.55000000000000004">
      <c r="A445">
        <v>157</v>
      </c>
    </row>
    <row r="446" spans="1:1" x14ac:dyDescent="0.55000000000000004">
      <c r="A446">
        <v>157</v>
      </c>
    </row>
    <row r="447" spans="1:1" x14ac:dyDescent="0.55000000000000004">
      <c r="A447">
        <v>157</v>
      </c>
    </row>
    <row r="448" spans="1:1" x14ac:dyDescent="0.55000000000000004">
      <c r="A448">
        <v>157</v>
      </c>
    </row>
    <row r="449" spans="1:1" x14ac:dyDescent="0.55000000000000004">
      <c r="A449">
        <v>157</v>
      </c>
    </row>
    <row r="450" spans="1:1" x14ac:dyDescent="0.55000000000000004">
      <c r="A450">
        <v>157</v>
      </c>
    </row>
    <row r="451" spans="1:1" x14ac:dyDescent="0.55000000000000004">
      <c r="A451">
        <v>158</v>
      </c>
    </row>
    <row r="452" spans="1:1" x14ac:dyDescent="0.55000000000000004">
      <c r="A452">
        <v>158</v>
      </c>
    </row>
    <row r="453" spans="1:1" x14ac:dyDescent="0.55000000000000004">
      <c r="A453">
        <v>158</v>
      </c>
    </row>
    <row r="454" spans="1:1" x14ac:dyDescent="0.55000000000000004">
      <c r="A454">
        <v>158</v>
      </c>
    </row>
    <row r="455" spans="1:1" x14ac:dyDescent="0.55000000000000004">
      <c r="A455">
        <v>159</v>
      </c>
    </row>
    <row r="456" spans="1:1" x14ac:dyDescent="0.55000000000000004">
      <c r="A456">
        <v>160</v>
      </c>
    </row>
    <row r="457" spans="1:1" x14ac:dyDescent="0.55000000000000004">
      <c r="A457">
        <v>160</v>
      </c>
    </row>
    <row r="458" spans="1:1" x14ac:dyDescent="0.55000000000000004">
      <c r="A458">
        <v>160</v>
      </c>
    </row>
    <row r="459" spans="1:1" x14ac:dyDescent="0.55000000000000004">
      <c r="A459">
        <v>160</v>
      </c>
    </row>
    <row r="460" spans="1:1" x14ac:dyDescent="0.55000000000000004">
      <c r="A460">
        <v>160</v>
      </c>
    </row>
    <row r="461" spans="1:1" x14ac:dyDescent="0.55000000000000004">
      <c r="A461">
        <v>160</v>
      </c>
    </row>
    <row r="462" spans="1:1" x14ac:dyDescent="0.55000000000000004">
      <c r="A462">
        <v>161</v>
      </c>
    </row>
    <row r="463" spans="1:1" x14ac:dyDescent="0.55000000000000004">
      <c r="A463">
        <v>161</v>
      </c>
    </row>
    <row r="464" spans="1:1" x14ac:dyDescent="0.55000000000000004">
      <c r="A464">
        <v>161</v>
      </c>
    </row>
    <row r="465" spans="1:1" x14ac:dyDescent="0.55000000000000004">
      <c r="A465">
        <v>162</v>
      </c>
    </row>
    <row r="466" spans="1:1" x14ac:dyDescent="0.55000000000000004">
      <c r="A466">
        <v>163</v>
      </c>
    </row>
    <row r="467" spans="1:1" x14ac:dyDescent="0.55000000000000004">
      <c r="A467">
        <v>163</v>
      </c>
    </row>
    <row r="468" spans="1:1" x14ac:dyDescent="0.55000000000000004">
      <c r="A468">
        <v>163</v>
      </c>
    </row>
    <row r="469" spans="1:1" x14ac:dyDescent="0.55000000000000004">
      <c r="A469">
        <v>163</v>
      </c>
    </row>
    <row r="470" spans="1:1" x14ac:dyDescent="0.55000000000000004">
      <c r="A470">
        <v>164</v>
      </c>
    </row>
    <row r="471" spans="1:1" x14ac:dyDescent="0.55000000000000004">
      <c r="A471">
        <v>164</v>
      </c>
    </row>
    <row r="472" spans="1:1" x14ac:dyDescent="0.55000000000000004">
      <c r="A472">
        <v>165</v>
      </c>
    </row>
    <row r="473" spans="1:1" x14ac:dyDescent="0.55000000000000004">
      <c r="A473">
        <v>165</v>
      </c>
    </row>
    <row r="474" spans="1:1" x14ac:dyDescent="0.55000000000000004">
      <c r="A474">
        <v>165</v>
      </c>
    </row>
    <row r="475" spans="1:1" x14ac:dyDescent="0.55000000000000004">
      <c r="A475">
        <v>166</v>
      </c>
    </row>
    <row r="476" spans="1:1" x14ac:dyDescent="0.55000000000000004">
      <c r="A476">
        <v>166</v>
      </c>
    </row>
    <row r="477" spans="1:1" x14ac:dyDescent="0.55000000000000004">
      <c r="A477">
        <v>166</v>
      </c>
    </row>
    <row r="478" spans="1:1" x14ac:dyDescent="0.55000000000000004">
      <c r="A478">
        <v>166</v>
      </c>
    </row>
    <row r="479" spans="1:1" x14ac:dyDescent="0.55000000000000004">
      <c r="A479">
        <v>166</v>
      </c>
    </row>
    <row r="480" spans="1:1" x14ac:dyDescent="0.55000000000000004">
      <c r="A480">
        <v>167</v>
      </c>
    </row>
    <row r="481" spans="1:1" x14ac:dyDescent="0.55000000000000004">
      <c r="A481">
        <v>167</v>
      </c>
    </row>
    <row r="482" spans="1:1" x14ac:dyDescent="0.55000000000000004">
      <c r="A482">
        <v>167</v>
      </c>
    </row>
    <row r="483" spans="1:1" x14ac:dyDescent="0.55000000000000004">
      <c r="A483">
        <v>168</v>
      </c>
    </row>
    <row r="484" spans="1:1" x14ac:dyDescent="0.55000000000000004">
      <c r="A484">
        <v>168</v>
      </c>
    </row>
    <row r="485" spans="1:1" x14ac:dyDescent="0.55000000000000004">
      <c r="A485">
        <v>168</v>
      </c>
    </row>
    <row r="486" spans="1:1" x14ac:dyDescent="0.55000000000000004">
      <c r="A486">
        <v>168</v>
      </c>
    </row>
    <row r="487" spans="1:1" x14ac:dyDescent="0.55000000000000004">
      <c r="A487">
        <v>168</v>
      </c>
    </row>
    <row r="488" spans="1:1" x14ac:dyDescent="0.55000000000000004">
      <c r="A488">
        <v>169</v>
      </c>
    </row>
    <row r="489" spans="1:1" x14ac:dyDescent="0.55000000000000004">
      <c r="A489">
        <v>169</v>
      </c>
    </row>
    <row r="490" spans="1:1" x14ac:dyDescent="0.55000000000000004">
      <c r="A490">
        <v>169</v>
      </c>
    </row>
    <row r="491" spans="1:1" x14ac:dyDescent="0.55000000000000004">
      <c r="A491">
        <v>169</v>
      </c>
    </row>
    <row r="492" spans="1:1" x14ac:dyDescent="0.55000000000000004">
      <c r="A492">
        <v>169</v>
      </c>
    </row>
    <row r="493" spans="1:1" x14ac:dyDescent="0.55000000000000004">
      <c r="A493">
        <v>170</v>
      </c>
    </row>
    <row r="494" spans="1:1" x14ac:dyDescent="0.55000000000000004">
      <c r="A494">
        <v>170</v>
      </c>
    </row>
    <row r="495" spans="1:1" x14ac:dyDescent="0.55000000000000004">
      <c r="A495">
        <v>171</v>
      </c>
    </row>
    <row r="496" spans="1:1" x14ac:dyDescent="0.55000000000000004">
      <c r="A496">
        <v>171</v>
      </c>
    </row>
    <row r="497" spans="1:1" x14ac:dyDescent="0.55000000000000004">
      <c r="A497">
        <v>171</v>
      </c>
    </row>
    <row r="498" spans="1:1" x14ac:dyDescent="0.55000000000000004">
      <c r="A498">
        <v>172</v>
      </c>
    </row>
    <row r="499" spans="1:1" x14ac:dyDescent="0.55000000000000004">
      <c r="A499">
        <v>172</v>
      </c>
    </row>
    <row r="500" spans="1:1" x14ac:dyDescent="0.55000000000000004">
      <c r="A500">
        <v>172</v>
      </c>
    </row>
    <row r="501" spans="1:1" x14ac:dyDescent="0.55000000000000004">
      <c r="A501">
        <v>172</v>
      </c>
    </row>
    <row r="502" spans="1:1" x14ac:dyDescent="0.55000000000000004">
      <c r="A502">
        <v>172</v>
      </c>
    </row>
    <row r="503" spans="1:1" x14ac:dyDescent="0.55000000000000004">
      <c r="A503">
        <v>173</v>
      </c>
    </row>
    <row r="504" spans="1:1" x14ac:dyDescent="0.55000000000000004">
      <c r="A504">
        <v>173</v>
      </c>
    </row>
    <row r="505" spans="1:1" x14ac:dyDescent="0.55000000000000004">
      <c r="A505">
        <v>173</v>
      </c>
    </row>
    <row r="506" spans="1:1" x14ac:dyDescent="0.55000000000000004">
      <c r="A506">
        <v>174</v>
      </c>
    </row>
    <row r="507" spans="1:1" x14ac:dyDescent="0.55000000000000004">
      <c r="A507">
        <v>175</v>
      </c>
    </row>
    <row r="508" spans="1:1" x14ac:dyDescent="0.55000000000000004">
      <c r="A508">
        <v>175</v>
      </c>
    </row>
    <row r="509" spans="1:1" x14ac:dyDescent="0.55000000000000004">
      <c r="A509">
        <v>175</v>
      </c>
    </row>
    <row r="510" spans="1:1" x14ac:dyDescent="0.55000000000000004">
      <c r="A510">
        <v>175</v>
      </c>
    </row>
    <row r="511" spans="1:1" x14ac:dyDescent="0.55000000000000004">
      <c r="A511">
        <v>175</v>
      </c>
    </row>
    <row r="512" spans="1:1" x14ac:dyDescent="0.55000000000000004">
      <c r="A512">
        <v>176</v>
      </c>
    </row>
    <row r="513" spans="1:1" x14ac:dyDescent="0.55000000000000004">
      <c r="A513">
        <v>176</v>
      </c>
    </row>
    <row r="514" spans="1:1" x14ac:dyDescent="0.55000000000000004">
      <c r="A514">
        <v>176</v>
      </c>
    </row>
    <row r="515" spans="1:1" x14ac:dyDescent="0.55000000000000004">
      <c r="A515">
        <v>176</v>
      </c>
    </row>
    <row r="516" spans="1:1" x14ac:dyDescent="0.55000000000000004">
      <c r="A516">
        <v>177</v>
      </c>
    </row>
    <row r="517" spans="1:1" x14ac:dyDescent="0.55000000000000004">
      <c r="A517">
        <v>177</v>
      </c>
    </row>
    <row r="518" spans="1:1" x14ac:dyDescent="0.55000000000000004">
      <c r="A518">
        <v>177</v>
      </c>
    </row>
    <row r="519" spans="1:1" x14ac:dyDescent="0.55000000000000004">
      <c r="A519">
        <v>177</v>
      </c>
    </row>
    <row r="520" spans="1:1" x14ac:dyDescent="0.55000000000000004">
      <c r="A520">
        <v>178</v>
      </c>
    </row>
    <row r="521" spans="1:1" x14ac:dyDescent="0.55000000000000004">
      <c r="A521">
        <v>178</v>
      </c>
    </row>
    <row r="522" spans="1:1" x14ac:dyDescent="0.55000000000000004">
      <c r="A522">
        <v>178</v>
      </c>
    </row>
    <row r="523" spans="1:1" x14ac:dyDescent="0.55000000000000004">
      <c r="A523">
        <v>178</v>
      </c>
    </row>
    <row r="524" spans="1:1" x14ac:dyDescent="0.55000000000000004">
      <c r="A524">
        <v>178</v>
      </c>
    </row>
    <row r="525" spans="1:1" x14ac:dyDescent="0.55000000000000004">
      <c r="A525">
        <v>178</v>
      </c>
    </row>
    <row r="526" spans="1:1" x14ac:dyDescent="0.55000000000000004">
      <c r="A526">
        <v>178</v>
      </c>
    </row>
    <row r="527" spans="1:1" x14ac:dyDescent="0.55000000000000004">
      <c r="A527">
        <v>179</v>
      </c>
    </row>
    <row r="528" spans="1:1" x14ac:dyDescent="0.55000000000000004">
      <c r="A528">
        <v>179</v>
      </c>
    </row>
    <row r="529" spans="1:1" x14ac:dyDescent="0.55000000000000004">
      <c r="A529">
        <v>179</v>
      </c>
    </row>
    <row r="530" spans="1:1" x14ac:dyDescent="0.55000000000000004">
      <c r="A530">
        <v>179</v>
      </c>
    </row>
    <row r="531" spans="1:1" x14ac:dyDescent="0.55000000000000004">
      <c r="A531">
        <v>180</v>
      </c>
    </row>
    <row r="532" spans="1:1" x14ac:dyDescent="0.55000000000000004">
      <c r="A532">
        <v>180</v>
      </c>
    </row>
    <row r="533" spans="1:1" x14ac:dyDescent="0.55000000000000004">
      <c r="A533">
        <v>180</v>
      </c>
    </row>
    <row r="534" spans="1:1" x14ac:dyDescent="0.55000000000000004">
      <c r="A534">
        <v>180</v>
      </c>
    </row>
    <row r="535" spans="1:1" x14ac:dyDescent="0.55000000000000004">
      <c r="A535">
        <v>180</v>
      </c>
    </row>
    <row r="536" spans="1:1" x14ac:dyDescent="0.55000000000000004">
      <c r="A536">
        <v>180</v>
      </c>
    </row>
    <row r="537" spans="1:1" x14ac:dyDescent="0.55000000000000004">
      <c r="A537">
        <v>181</v>
      </c>
    </row>
    <row r="538" spans="1:1" x14ac:dyDescent="0.55000000000000004">
      <c r="A538">
        <v>181</v>
      </c>
    </row>
    <row r="539" spans="1:1" x14ac:dyDescent="0.55000000000000004">
      <c r="A539">
        <v>181</v>
      </c>
    </row>
    <row r="540" spans="1:1" x14ac:dyDescent="0.55000000000000004">
      <c r="A540">
        <v>182</v>
      </c>
    </row>
    <row r="541" spans="1:1" x14ac:dyDescent="0.55000000000000004">
      <c r="A541">
        <v>183</v>
      </c>
    </row>
    <row r="542" spans="1:1" x14ac:dyDescent="0.55000000000000004">
      <c r="A542">
        <v>183</v>
      </c>
    </row>
    <row r="543" spans="1:1" x14ac:dyDescent="0.55000000000000004">
      <c r="A543">
        <v>183</v>
      </c>
    </row>
    <row r="544" spans="1:1" x14ac:dyDescent="0.55000000000000004">
      <c r="A544">
        <v>183</v>
      </c>
    </row>
    <row r="545" spans="1:1" x14ac:dyDescent="0.55000000000000004">
      <c r="A545">
        <v>184</v>
      </c>
    </row>
    <row r="546" spans="1:1" x14ac:dyDescent="0.55000000000000004">
      <c r="A546">
        <v>184</v>
      </c>
    </row>
    <row r="547" spans="1:1" x14ac:dyDescent="0.55000000000000004">
      <c r="A547">
        <v>184</v>
      </c>
    </row>
    <row r="548" spans="1:1" x14ac:dyDescent="0.55000000000000004">
      <c r="A548">
        <v>184</v>
      </c>
    </row>
    <row r="549" spans="1:1" x14ac:dyDescent="0.55000000000000004">
      <c r="A549">
        <v>184</v>
      </c>
    </row>
    <row r="550" spans="1:1" x14ac:dyDescent="0.55000000000000004">
      <c r="A550">
        <v>184</v>
      </c>
    </row>
    <row r="551" spans="1:1" x14ac:dyDescent="0.55000000000000004">
      <c r="A551">
        <v>184</v>
      </c>
    </row>
    <row r="552" spans="1:1" x14ac:dyDescent="0.55000000000000004">
      <c r="A552">
        <v>185</v>
      </c>
    </row>
    <row r="553" spans="1:1" x14ac:dyDescent="0.55000000000000004">
      <c r="A553">
        <v>185</v>
      </c>
    </row>
    <row r="554" spans="1:1" x14ac:dyDescent="0.55000000000000004">
      <c r="A554">
        <v>185</v>
      </c>
    </row>
    <row r="555" spans="1:1" x14ac:dyDescent="0.55000000000000004">
      <c r="A555">
        <v>185</v>
      </c>
    </row>
    <row r="556" spans="1:1" x14ac:dyDescent="0.55000000000000004">
      <c r="A556">
        <v>186</v>
      </c>
    </row>
    <row r="557" spans="1:1" x14ac:dyDescent="0.55000000000000004">
      <c r="A557">
        <v>186</v>
      </c>
    </row>
    <row r="558" spans="1:1" x14ac:dyDescent="0.55000000000000004">
      <c r="A558">
        <v>186</v>
      </c>
    </row>
    <row r="559" spans="1:1" x14ac:dyDescent="0.55000000000000004">
      <c r="A559">
        <v>186</v>
      </c>
    </row>
    <row r="560" spans="1:1" x14ac:dyDescent="0.55000000000000004">
      <c r="A560">
        <v>187</v>
      </c>
    </row>
    <row r="561" spans="1:1" x14ac:dyDescent="0.55000000000000004">
      <c r="A561">
        <v>187</v>
      </c>
    </row>
    <row r="562" spans="1:1" x14ac:dyDescent="0.55000000000000004">
      <c r="A562">
        <v>187</v>
      </c>
    </row>
    <row r="563" spans="1:1" x14ac:dyDescent="0.55000000000000004">
      <c r="A563">
        <v>187</v>
      </c>
    </row>
    <row r="564" spans="1:1" x14ac:dyDescent="0.55000000000000004">
      <c r="A564">
        <v>187</v>
      </c>
    </row>
    <row r="565" spans="1:1" x14ac:dyDescent="0.55000000000000004">
      <c r="A565">
        <v>187</v>
      </c>
    </row>
    <row r="566" spans="1:1" x14ac:dyDescent="0.55000000000000004">
      <c r="A566">
        <v>188</v>
      </c>
    </row>
    <row r="567" spans="1:1" x14ac:dyDescent="0.55000000000000004">
      <c r="A567">
        <v>188</v>
      </c>
    </row>
    <row r="568" spans="1:1" x14ac:dyDescent="0.55000000000000004">
      <c r="A568">
        <v>190</v>
      </c>
    </row>
    <row r="569" spans="1:1" x14ac:dyDescent="0.55000000000000004">
      <c r="A569">
        <v>190</v>
      </c>
    </row>
    <row r="570" spans="1:1" x14ac:dyDescent="0.55000000000000004">
      <c r="A570">
        <v>190</v>
      </c>
    </row>
    <row r="571" spans="1:1" x14ac:dyDescent="0.55000000000000004">
      <c r="A571">
        <v>191</v>
      </c>
    </row>
    <row r="572" spans="1:1" x14ac:dyDescent="0.55000000000000004">
      <c r="A572">
        <v>192</v>
      </c>
    </row>
    <row r="573" spans="1:1" x14ac:dyDescent="0.55000000000000004">
      <c r="A573">
        <v>193</v>
      </c>
    </row>
    <row r="574" spans="1:1" x14ac:dyDescent="0.55000000000000004">
      <c r="A574">
        <v>193</v>
      </c>
    </row>
    <row r="575" spans="1:1" x14ac:dyDescent="0.55000000000000004">
      <c r="A575">
        <v>193</v>
      </c>
    </row>
    <row r="576" spans="1:1" x14ac:dyDescent="0.55000000000000004">
      <c r="A576">
        <v>193</v>
      </c>
    </row>
    <row r="577" spans="1:1" x14ac:dyDescent="0.55000000000000004">
      <c r="A577">
        <v>193</v>
      </c>
    </row>
    <row r="578" spans="1:1" x14ac:dyDescent="0.55000000000000004">
      <c r="A578">
        <v>193</v>
      </c>
    </row>
    <row r="579" spans="1:1" x14ac:dyDescent="0.55000000000000004">
      <c r="A579">
        <v>194</v>
      </c>
    </row>
    <row r="580" spans="1:1" x14ac:dyDescent="0.55000000000000004">
      <c r="A580">
        <v>194</v>
      </c>
    </row>
    <row r="581" spans="1:1" x14ac:dyDescent="0.55000000000000004">
      <c r="A581">
        <v>194</v>
      </c>
    </row>
    <row r="582" spans="1:1" x14ac:dyDescent="0.55000000000000004">
      <c r="A582">
        <v>195</v>
      </c>
    </row>
    <row r="583" spans="1:1" x14ac:dyDescent="0.55000000000000004">
      <c r="A583">
        <v>195</v>
      </c>
    </row>
    <row r="584" spans="1:1" x14ac:dyDescent="0.55000000000000004">
      <c r="A584">
        <v>195</v>
      </c>
    </row>
    <row r="585" spans="1:1" x14ac:dyDescent="0.55000000000000004">
      <c r="A585">
        <v>196</v>
      </c>
    </row>
    <row r="586" spans="1:1" x14ac:dyDescent="0.55000000000000004">
      <c r="A586">
        <v>196</v>
      </c>
    </row>
    <row r="587" spans="1:1" x14ac:dyDescent="0.55000000000000004">
      <c r="A587">
        <v>196</v>
      </c>
    </row>
    <row r="588" spans="1:1" x14ac:dyDescent="0.55000000000000004">
      <c r="A588">
        <v>197</v>
      </c>
    </row>
    <row r="589" spans="1:1" x14ac:dyDescent="0.55000000000000004">
      <c r="A589">
        <v>197</v>
      </c>
    </row>
    <row r="590" spans="1:1" x14ac:dyDescent="0.55000000000000004">
      <c r="A590">
        <v>197</v>
      </c>
    </row>
    <row r="591" spans="1:1" x14ac:dyDescent="0.55000000000000004">
      <c r="A591">
        <v>197</v>
      </c>
    </row>
    <row r="592" spans="1:1" x14ac:dyDescent="0.55000000000000004">
      <c r="A592">
        <v>197</v>
      </c>
    </row>
    <row r="593" spans="1:1" x14ac:dyDescent="0.55000000000000004">
      <c r="A593">
        <v>197</v>
      </c>
    </row>
    <row r="594" spans="1:1" x14ac:dyDescent="0.55000000000000004">
      <c r="A594">
        <v>198</v>
      </c>
    </row>
    <row r="595" spans="1:1" x14ac:dyDescent="0.55000000000000004">
      <c r="A595">
        <v>198</v>
      </c>
    </row>
    <row r="596" spans="1:1" x14ac:dyDescent="0.55000000000000004">
      <c r="A596">
        <v>198</v>
      </c>
    </row>
    <row r="597" spans="1:1" x14ac:dyDescent="0.55000000000000004">
      <c r="A597">
        <v>199</v>
      </c>
    </row>
    <row r="598" spans="1:1" x14ac:dyDescent="0.55000000000000004">
      <c r="A598">
        <v>199</v>
      </c>
    </row>
    <row r="599" spans="1:1" x14ac:dyDescent="0.55000000000000004">
      <c r="A599">
        <v>199</v>
      </c>
    </row>
    <row r="600" spans="1:1" x14ac:dyDescent="0.55000000000000004">
      <c r="A600">
        <v>199</v>
      </c>
    </row>
    <row r="601" spans="1:1" x14ac:dyDescent="0.55000000000000004">
      <c r="A601">
        <v>200</v>
      </c>
    </row>
    <row r="602" spans="1:1" x14ac:dyDescent="0.55000000000000004">
      <c r="A602">
        <v>201</v>
      </c>
    </row>
    <row r="603" spans="1:1" x14ac:dyDescent="0.55000000000000004">
      <c r="A603">
        <v>201</v>
      </c>
    </row>
    <row r="604" spans="1:1" x14ac:dyDescent="0.55000000000000004">
      <c r="A604">
        <v>201</v>
      </c>
    </row>
    <row r="605" spans="1:1" x14ac:dyDescent="0.55000000000000004">
      <c r="A605">
        <v>201</v>
      </c>
    </row>
    <row r="606" spans="1:1" x14ac:dyDescent="0.55000000000000004">
      <c r="A606">
        <v>201</v>
      </c>
    </row>
    <row r="607" spans="1:1" x14ac:dyDescent="0.55000000000000004">
      <c r="A607">
        <v>202</v>
      </c>
    </row>
    <row r="608" spans="1:1" x14ac:dyDescent="0.55000000000000004">
      <c r="A608">
        <v>202</v>
      </c>
    </row>
    <row r="609" spans="1:1" x14ac:dyDescent="0.55000000000000004">
      <c r="A609">
        <v>202</v>
      </c>
    </row>
    <row r="610" spans="1:1" x14ac:dyDescent="0.55000000000000004">
      <c r="A610">
        <v>202</v>
      </c>
    </row>
    <row r="611" spans="1:1" x14ac:dyDescent="0.55000000000000004">
      <c r="A611">
        <v>202</v>
      </c>
    </row>
    <row r="612" spans="1:1" x14ac:dyDescent="0.55000000000000004">
      <c r="A612">
        <v>202</v>
      </c>
    </row>
    <row r="613" spans="1:1" x14ac:dyDescent="0.55000000000000004">
      <c r="A613">
        <v>202</v>
      </c>
    </row>
    <row r="614" spans="1:1" x14ac:dyDescent="0.55000000000000004">
      <c r="A614">
        <v>202</v>
      </c>
    </row>
    <row r="615" spans="1:1" x14ac:dyDescent="0.55000000000000004">
      <c r="A615">
        <v>204</v>
      </c>
    </row>
    <row r="616" spans="1:1" x14ac:dyDescent="0.55000000000000004">
      <c r="A616">
        <v>204</v>
      </c>
    </row>
    <row r="617" spans="1:1" x14ac:dyDescent="0.55000000000000004">
      <c r="A617">
        <v>204</v>
      </c>
    </row>
    <row r="618" spans="1:1" x14ac:dyDescent="0.55000000000000004">
      <c r="A618">
        <v>205</v>
      </c>
    </row>
    <row r="619" spans="1:1" x14ac:dyDescent="0.55000000000000004">
      <c r="A619">
        <v>205</v>
      </c>
    </row>
    <row r="620" spans="1:1" x14ac:dyDescent="0.55000000000000004">
      <c r="A620">
        <v>206</v>
      </c>
    </row>
    <row r="621" spans="1:1" x14ac:dyDescent="0.55000000000000004">
      <c r="A621">
        <v>206</v>
      </c>
    </row>
    <row r="622" spans="1:1" x14ac:dyDescent="0.55000000000000004">
      <c r="A622">
        <v>207</v>
      </c>
    </row>
    <row r="623" spans="1:1" x14ac:dyDescent="0.55000000000000004">
      <c r="A623">
        <v>207</v>
      </c>
    </row>
    <row r="624" spans="1:1" x14ac:dyDescent="0.55000000000000004">
      <c r="A624">
        <v>207</v>
      </c>
    </row>
    <row r="625" spans="1:1" x14ac:dyDescent="0.55000000000000004">
      <c r="A625">
        <v>207</v>
      </c>
    </row>
    <row r="626" spans="1:1" x14ac:dyDescent="0.55000000000000004">
      <c r="A626">
        <v>207</v>
      </c>
    </row>
    <row r="627" spans="1:1" x14ac:dyDescent="0.55000000000000004">
      <c r="A627">
        <v>207</v>
      </c>
    </row>
    <row r="628" spans="1:1" x14ac:dyDescent="0.55000000000000004">
      <c r="A628">
        <v>208</v>
      </c>
    </row>
    <row r="629" spans="1:1" x14ac:dyDescent="0.55000000000000004">
      <c r="A629">
        <v>208</v>
      </c>
    </row>
    <row r="630" spans="1:1" x14ac:dyDescent="0.55000000000000004">
      <c r="A630">
        <v>208</v>
      </c>
    </row>
    <row r="631" spans="1:1" x14ac:dyDescent="0.55000000000000004">
      <c r="A631">
        <v>209</v>
      </c>
    </row>
    <row r="632" spans="1:1" x14ac:dyDescent="0.55000000000000004">
      <c r="A632">
        <v>209</v>
      </c>
    </row>
    <row r="633" spans="1:1" x14ac:dyDescent="0.55000000000000004">
      <c r="A633">
        <v>209</v>
      </c>
    </row>
    <row r="634" spans="1:1" x14ac:dyDescent="0.55000000000000004">
      <c r="A634">
        <v>209</v>
      </c>
    </row>
    <row r="635" spans="1:1" x14ac:dyDescent="0.55000000000000004">
      <c r="A635">
        <v>209</v>
      </c>
    </row>
    <row r="636" spans="1:1" x14ac:dyDescent="0.55000000000000004">
      <c r="A636">
        <v>209</v>
      </c>
    </row>
    <row r="637" spans="1:1" x14ac:dyDescent="0.55000000000000004">
      <c r="A637">
        <v>209</v>
      </c>
    </row>
    <row r="638" spans="1:1" x14ac:dyDescent="0.55000000000000004">
      <c r="A638">
        <v>209</v>
      </c>
    </row>
    <row r="639" spans="1:1" x14ac:dyDescent="0.55000000000000004">
      <c r="A639">
        <v>209</v>
      </c>
    </row>
    <row r="640" spans="1:1" x14ac:dyDescent="0.55000000000000004">
      <c r="A640">
        <v>209</v>
      </c>
    </row>
    <row r="641" spans="1:1" x14ac:dyDescent="0.55000000000000004">
      <c r="A641">
        <v>210</v>
      </c>
    </row>
    <row r="642" spans="1:1" x14ac:dyDescent="0.55000000000000004">
      <c r="A642">
        <v>210</v>
      </c>
    </row>
    <row r="643" spans="1:1" x14ac:dyDescent="0.55000000000000004">
      <c r="A643">
        <v>210</v>
      </c>
    </row>
    <row r="644" spans="1:1" x14ac:dyDescent="0.55000000000000004">
      <c r="A644">
        <v>210</v>
      </c>
    </row>
    <row r="645" spans="1:1" x14ac:dyDescent="0.55000000000000004">
      <c r="A645">
        <v>210</v>
      </c>
    </row>
    <row r="646" spans="1:1" x14ac:dyDescent="0.55000000000000004">
      <c r="A646">
        <v>210</v>
      </c>
    </row>
    <row r="647" spans="1:1" x14ac:dyDescent="0.55000000000000004">
      <c r="A647">
        <v>210</v>
      </c>
    </row>
    <row r="648" spans="1:1" x14ac:dyDescent="0.55000000000000004">
      <c r="A648">
        <v>210</v>
      </c>
    </row>
    <row r="649" spans="1:1" x14ac:dyDescent="0.55000000000000004">
      <c r="A649">
        <v>210</v>
      </c>
    </row>
    <row r="650" spans="1:1" x14ac:dyDescent="0.55000000000000004">
      <c r="A650">
        <v>210</v>
      </c>
    </row>
    <row r="651" spans="1:1" x14ac:dyDescent="0.55000000000000004">
      <c r="A651">
        <v>211</v>
      </c>
    </row>
    <row r="652" spans="1:1" x14ac:dyDescent="0.55000000000000004">
      <c r="A652">
        <v>211</v>
      </c>
    </row>
    <row r="653" spans="1:1" x14ac:dyDescent="0.55000000000000004">
      <c r="A653">
        <v>211</v>
      </c>
    </row>
    <row r="654" spans="1:1" x14ac:dyDescent="0.55000000000000004">
      <c r="A654">
        <v>211</v>
      </c>
    </row>
    <row r="655" spans="1:1" x14ac:dyDescent="0.55000000000000004">
      <c r="A655">
        <v>212</v>
      </c>
    </row>
    <row r="656" spans="1:1" x14ac:dyDescent="0.55000000000000004">
      <c r="A656">
        <v>212</v>
      </c>
    </row>
    <row r="657" spans="1:1" x14ac:dyDescent="0.55000000000000004">
      <c r="A657">
        <v>212</v>
      </c>
    </row>
    <row r="658" spans="1:1" x14ac:dyDescent="0.55000000000000004">
      <c r="A658">
        <v>212</v>
      </c>
    </row>
    <row r="659" spans="1:1" x14ac:dyDescent="0.55000000000000004">
      <c r="A659">
        <v>212</v>
      </c>
    </row>
    <row r="660" spans="1:1" x14ac:dyDescent="0.55000000000000004">
      <c r="A660">
        <v>212</v>
      </c>
    </row>
    <row r="661" spans="1:1" x14ac:dyDescent="0.55000000000000004">
      <c r="A661">
        <v>213</v>
      </c>
    </row>
    <row r="662" spans="1:1" x14ac:dyDescent="0.55000000000000004">
      <c r="A662">
        <v>213</v>
      </c>
    </row>
    <row r="663" spans="1:1" x14ac:dyDescent="0.55000000000000004">
      <c r="A663">
        <v>213</v>
      </c>
    </row>
    <row r="664" spans="1:1" x14ac:dyDescent="0.55000000000000004">
      <c r="A664">
        <v>213</v>
      </c>
    </row>
    <row r="665" spans="1:1" x14ac:dyDescent="0.55000000000000004">
      <c r="A665">
        <v>214</v>
      </c>
    </row>
    <row r="666" spans="1:1" x14ac:dyDescent="0.55000000000000004">
      <c r="A666">
        <v>214</v>
      </c>
    </row>
    <row r="667" spans="1:1" x14ac:dyDescent="0.55000000000000004">
      <c r="A667">
        <v>214</v>
      </c>
    </row>
    <row r="668" spans="1:1" x14ac:dyDescent="0.55000000000000004">
      <c r="A668">
        <v>215</v>
      </c>
    </row>
    <row r="669" spans="1:1" x14ac:dyDescent="0.55000000000000004">
      <c r="A669">
        <v>215</v>
      </c>
    </row>
    <row r="670" spans="1:1" x14ac:dyDescent="0.55000000000000004">
      <c r="A670">
        <v>216</v>
      </c>
    </row>
    <row r="671" spans="1:1" x14ac:dyDescent="0.55000000000000004">
      <c r="A671">
        <v>216</v>
      </c>
    </row>
    <row r="672" spans="1:1" x14ac:dyDescent="0.55000000000000004">
      <c r="A672">
        <v>216</v>
      </c>
    </row>
    <row r="673" spans="1:1" x14ac:dyDescent="0.55000000000000004">
      <c r="A673">
        <v>216</v>
      </c>
    </row>
    <row r="674" spans="1:1" x14ac:dyDescent="0.55000000000000004">
      <c r="A674">
        <v>216</v>
      </c>
    </row>
    <row r="675" spans="1:1" x14ac:dyDescent="0.55000000000000004">
      <c r="A675">
        <v>216</v>
      </c>
    </row>
    <row r="676" spans="1:1" x14ac:dyDescent="0.55000000000000004">
      <c r="A676">
        <v>216</v>
      </c>
    </row>
    <row r="677" spans="1:1" x14ac:dyDescent="0.55000000000000004">
      <c r="A677">
        <v>216</v>
      </c>
    </row>
    <row r="678" spans="1:1" x14ac:dyDescent="0.55000000000000004">
      <c r="A678">
        <v>216</v>
      </c>
    </row>
    <row r="679" spans="1:1" x14ac:dyDescent="0.55000000000000004">
      <c r="A679">
        <v>217</v>
      </c>
    </row>
    <row r="680" spans="1:1" x14ac:dyDescent="0.55000000000000004">
      <c r="A680">
        <v>217</v>
      </c>
    </row>
    <row r="681" spans="1:1" x14ac:dyDescent="0.55000000000000004">
      <c r="A681">
        <v>217</v>
      </c>
    </row>
    <row r="682" spans="1:1" x14ac:dyDescent="0.55000000000000004">
      <c r="A682">
        <v>217</v>
      </c>
    </row>
    <row r="683" spans="1:1" x14ac:dyDescent="0.55000000000000004">
      <c r="A683">
        <v>217</v>
      </c>
    </row>
    <row r="684" spans="1:1" x14ac:dyDescent="0.55000000000000004">
      <c r="A684">
        <v>217</v>
      </c>
    </row>
    <row r="685" spans="1:1" x14ac:dyDescent="0.55000000000000004">
      <c r="A685">
        <v>217</v>
      </c>
    </row>
    <row r="686" spans="1:1" x14ac:dyDescent="0.55000000000000004">
      <c r="A686">
        <v>218</v>
      </c>
    </row>
    <row r="687" spans="1:1" x14ac:dyDescent="0.55000000000000004">
      <c r="A687">
        <v>218</v>
      </c>
    </row>
    <row r="688" spans="1:1" x14ac:dyDescent="0.55000000000000004">
      <c r="A688">
        <v>218</v>
      </c>
    </row>
    <row r="689" spans="1:1" x14ac:dyDescent="0.55000000000000004">
      <c r="A689">
        <v>219</v>
      </c>
    </row>
    <row r="690" spans="1:1" x14ac:dyDescent="0.55000000000000004">
      <c r="A690">
        <v>219</v>
      </c>
    </row>
    <row r="691" spans="1:1" x14ac:dyDescent="0.55000000000000004">
      <c r="A691">
        <v>219</v>
      </c>
    </row>
    <row r="692" spans="1:1" x14ac:dyDescent="0.55000000000000004">
      <c r="A692">
        <v>219</v>
      </c>
    </row>
    <row r="693" spans="1:1" x14ac:dyDescent="0.55000000000000004">
      <c r="A693">
        <v>219</v>
      </c>
    </row>
    <row r="694" spans="1:1" x14ac:dyDescent="0.55000000000000004">
      <c r="A694">
        <v>219</v>
      </c>
    </row>
    <row r="695" spans="1:1" x14ac:dyDescent="0.55000000000000004">
      <c r="A695">
        <v>221</v>
      </c>
    </row>
    <row r="696" spans="1:1" x14ac:dyDescent="0.55000000000000004">
      <c r="A696">
        <v>221</v>
      </c>
    </row>
    <row r="697" spans="1:1" x14ac:dyDescent="0.55000000000000004">
      <c r="A697">
        <v>222</v>
      </c>
    </row>
    <row r="698" spans="1:1" x14ac:dyDescent="0.55000000000000004">
      <c r="A698">
        <v>222</v>
      </c>
    </row>
    <row r="699" spans="1:1" x14ac:dyDescent="0.55000000000000004">
      <c r="A699">
        <v>223</v>
      </c>
    </row>
    <row r="700" spans="1:1" x14ac:dyDescent="0.55000000000000004">
      <c r="A700">
        <v>223</v>
      </c>
    </row>
    <row r="701" spans="1:1" x14ac:dyDescent="0.55000000000000004">
      <c r="A701">
        <v>223</v>
      </c>
    </row>
    <row r="702" spans="1:1" x14ac:dyDescent="0.55000000000000004">
      <c r="A702">
        <v>223</v>
      </c>
    </row>
    <row r="703" spans="1:1" x14ac:dyDescent="0.55000000000000004">
      <c r="A703">
        <v>224</v>
      </c>
    </row>
    <row r="704" spans="1:1" x14ac:dyDescent="0.55000000000000004">
      <c r="A704">
        <v>224</v>
      </c>
    </row>
    <row r="705" spans="1:1" x14ac:dyDescent="0.55000000000000004">
      <c r="A705">
        <v>224</v>
      </c>
    </row>
    <row r="706" spans="1:1" x14ac:dyDescent="0.55000000000000004">
      <c r="A706">
        <v>225</v>
      </c>
    </row>
    <row r="707" spans="1:1" x14ac:dyDescent="0.55000000000000004">
      <c r="A707">
        <v>225</v>
      </c>
    </row>
    <row r="708" spans="1:1" x14ac:dyDescent="0.55000000000000004">
      <c r="A708">
        <v>225</v>
      </c>
    </row>
    <row r="709" spans="1:1" x14ac:dyDescent="0.55000000000000004">
      <c r="A709">
        <v>225</v>
      </c>
    </row>
    <row r="710" spans="1:1" x14ac:dyDescent="0.55000000000000004">
      <c r="A710">
        <v>225</v>
      </c>
    </row>
    <row r="711" spans="1:1" x14ac:dyDescent="0.55000000000000004">
      <c r="A711">
        <v>225</v>
      </c>
    </row>
    <row r="712" spans="1:1" x14ac:dyDescent="0.55000000000000004">
      <c r="A712">
        <v>225</v>
      </c>
    </row>
    <row r="713" spans="1:1" x14ac:dyDescent="0.55000000000000004">
      <c r="A713">
        <v>226</v>
      </c>
    </row>
    <row r="714" spans="1:1" x14ac:dyDescent="0.55000000000000004">
      <c r="A714">
        <v>226</v>
      </c>
    </row>
    <row r="715" spans="1:1" x14ac:dyDescent="0.55000000000000004">
      <c r="A715">
        <v>226</v>
      </c>
    </row>
    <row r="716" spans="1:1" x14ac:dyDescent="0.55000000000000004">
      <c r="A716">
        <v>226</v>
      </c>
    </row>
    <row r="717" spans="1:1" x14ac:dyDescent="0.55000000000000004">
      <c r="A717">
        <v>226</v>
      </c>
    </row>
    <row r="718" spans="1:1" x14ac:dyDescent="0.55000000000000004">
      <c r="A718">
        <v>226</v>
      </c>
    </row>
    <row r="719" spans="1:1" x14ac:dyDescent="0.55000000000000004">
      <c r="A719">
        <v>226</v>
      </c>
    </row>
    <row r="720" spans="1:1" x14ac:dyDescent="0.55000000000000004">
      <c r="A720">
        <v>227</v>
      </c>
    </row>
    <row r="721" spans="1:1" x14ac:dyDescent="0.55000000000000004">
      <c r="A721">
        <v>227</v>
      </c>
    </row>
    <row r="722" spans="1:1" x14ac:dyDescent="0.55000000000000004">
      <c r="A722">
        <v>227</v>
      </c>
    </row>
    <row r="723" spans="1:1" x14ac:dyDescent="0.55000000000000004">
      <c r="A723">
        <v>227</v>
      </c>
    </row>
    <row r="724" spans="1:1" x14ac:dyDescent="0.55000000000000004">
      <c r="A724">
        <v>227</v>
      </c>
    </row>
    <row r="725" spans="1:1" x14ac:dyDescent="0.55000000000000004">
      <c r="A725">
        <v>228</v>
      </c>
    </row>
    <row r="726" spans="1:1" x14ac:dyDescent="0.55000000000000004">
      <c r="A726">
        <v>228</v>
      </c>
    </row>
    <row r="727" spans="1:1" x14ac:dyDescent="0.55000000000000004">
      <c r="A727">
        <v>228</v>
      </c>
    </row>
    <row r="728" spans="1:1" x14ac:dyDescent="0.55000000000000004">
      <c r="A728">
        <v>228</v>
      </c>
    </row>
    <row r="729" spans="1:1" x14ac:dyDescent="0.55000000000000004">
      <c r="A729">
        <v>228</v>
      </c>
    </row>
    <row r="730" spans="1:1" x14ac:dyDescent="0.55000000000000004">
      <c r="A730">
        <v>229</v>
      </c>
    </row>
    <row r="731" spans="1:1" x14ac:dyDescent="0.55000000000000004">
      <c r="A731">
        <v>229</v>
      </c>
    </row>
    <row r="732" spans="1:1" x14ac:dyDescent="0.55000000000000004">
      <c r="A732">
        <v>229</v>
      </c>
    </row>
    <row r="733" spans="1:1" x14ac:dyDescent="0.55000000000000004">
      <c r="A733">
        <v>229</v>
      </c>
    </row>
    <row r="734" spans="1:1" x14ac:dyDescent="0.55000000000000004">
      <c r="A734">
        <v>229</v>
      </c>
    </row>
    <row r="735" spans="1:1" x14ac:dyDescent="0.55000000000000004">
      <c r="A735">
        <v>229</v>
      </c>
    </row>
    <row r="736" spans="1:1" x14ac:dyDescent="0.55000000000000004">
      <c r="A736">
        <v>229</v>
      </c>
    </row>
    <row r="737" spans="1:1" x14ac:dyDescent="0.55000000000000004">
      <c r="A737">
        <v>230</v>
      </c>
    </row>
    <row r="738" spans="1:1" x14ac:dyDescent="0.55000000000000004">
      <c r="A738">
        <v>231</v>
      </c>
    </row>
    <row r="739" spans="1:1" x14ac:dyDescent="0.55000000000000004">
      <c r="A739">
        <v>232</v>
      </c>
    </row>
    <row r="740" spans="1:1" x14ac:dyDescent="0.55000000000000004">
      <c r="A740">
        <v>232</v>
      </c>
    </row>
    <row r="741" spans="1:1" x14ac:dyDescent="0.55000000000000004">
      <c r="A741">
        <v>232</v>
      </c>
    </row>
    <row r="742" spans="1:1" x14ac:dyDescent="0.55000000000000004">
      <c r="A742">
        <v>233</v>
      </c>
    </row>
    <row r="743" spans="1:1" x14ac:dyDescent="0.55000000000000004">
      <c r="A743">
        <v>233</v>
      </c>
    </row>
    <row r="744" spans="1:1" x14ac:dyDescent="0.55000000000000004">
      <c r="A744">
        <v>233</v>
      </c>
    </row>
    <row r="745" spans="1:1" x14ac:dyDescent="0.55000000000000004">
      <c r="A745">
        <v>233</v>
      </c>
    </row>
    <row r="746" spans="1:1" x14ac:dyDescent="0.55000000000000004">
      <c r="A746">
        <v>234</v>
      </c>
    </row>
    <row r="747" spans="1:1" x14ac:dyDescent="0.55000000000000004">
      <c r="A747">
        <v>234</v>
      </c>
    </row>
    <row r="748" spans="1:1" x14ac:dyDescent="0.55000000000000004">
      <c r="A748">
        <v>234</v>
      </c>
    </row>
    <row r="749" spans="1:1" x14ac:dyDescent="0.55000000000000004">
      <c r="A749">
        <v>234</v>
      </c>
    </row>
    <row r="750" spans="1:1" x14ac:dyDescent="0.55000000000000004">
      <c r="A750">
        <v>234</v>
      </c>
    </row>
    <row r="751" spans="1:1" x14ac:dyDescent="0.55000000000000004">
      <c r="A751">
        <v>234</v>
      </c>
    </row>
    <row r="752" spans="1:1" x14ac:dyDescent="0.55000000000000004">
      <c r="A752">
        <v>234</v>
      </c>
    </row>
    <row r="753" spans="1:1" x14ac:dyDescent="0.55000000000000004">
      <c r="A753">
        <v>235</v>
      </c>
    </row>
    <row r="754" spans="1:1" x14ac:dyDescent="0.55000000000000004">
      <c r="A754">
        <v>235</v>
      </c>
    </row>
    <row r="755" spans="1:1" x14ac:dyDescent="0.55000000000000004">
      <c r="A755">
        <v>236</v>
      </c>
    </row>
    <row r="756" spans="1:1" x14ac:dyDescent="0.55000000000000004">
      <c r="A756">
        <v>236</v>
      </c>
    </row>
    <row r="757" spans="1:1" x14ac:dyDescent="0.55000000000000004">
      <c r="A757">
        <v>236</v>
      </c>
    </row>
    <row r="758" spans="1:1" x14ac:dyDescent="0.55000000000000004">
      <c r="A758">
        <v>237</v>
      </c>
    </row>
    <row r="759" spans="1:1" x14ac:dyDescent="0.55000000000000004">
      <c r="A759">
        <v>237</v>
      </c>
    </row>
    <row r="760" spans="1:1" x14ac:dyDescent="0.55000000000000004">
      <c r="A760">
        <v>237</v>
      </c>
    </row>
    <row r="761" spans="1:1" x14ac:dyDescent="0.55000000000000004">
      <c r="A761">
        <v>238</v>
      </c>
    </row>
    <row r="762" spans="1:1" x14ac:dyDescent="0.55000000000000004">
      <c r="A762">
        <v>238</v>
      </c>
    </row>
    <row r="763" spans="1:1" x14ac:dyDescent="0.55000000000000004">
      <c r="A763">
        <v>239</v>
      </c>
    </row>
    <row r="764" spans="1:1" x14ac:dyDescent="0.55000000000000004">
      <c r="A764">
        <v>239</v>
      </c>
    </row>
    <row r="765" spans="1:1" x14ac:dyDescent="0.55000000000000004">
      <c r="A765">
        <v>239</v>
      </c>
    </row>
    <row r="766" spans="1:1" x14ac:dyDescent="0.55000000000000004">
      <c r="A766">
        <v>240</v>
      </c>
    </row>
    <row r="767" spans="1:1" x14ac:dyDescent="0.55000000000000004">
      <c r="A767">
        <v>240</v>
      </c>
    </row>
    <row r="768" spans="1:1" x14ac:dyDescent="0.55000000000000004">
      <c r="A768">
        <v>240</v>
      </c>
    </row>
    <row r="769" spans="1:1" x14ac:dyDescent="0.55000000000000004">
      <c r="A769">
        <v>240</v>
      </c>
    </row>
    <row r="770" spans="1:1" x14ac:dyDescent="0.55000000000000004">
      <c r="A770">
        <v>241</v>
      </c>
    </row>
    <row r="771" spans="1:1" x14ac:dyDescent="0.55000000000000004">
      <c r="A771">
        <v>241</v>
      </c>
    </row>
    <row r="772" spans="1:1" x14ac:dyDescent="0.55000000000000004">
      <c r="A772">
        <v>241</v>
      </c>
    </row>
    <row r="773" spans="1:1" x14ac:dyDescent="0.55000000000000004">
      <c r="A773">
        <v>241</v>
      </c>
    </row>
    <row r="774" spans="1:1" x14ac:dyDescent="0.55000000000000004">
      <c r="A774">
        <v>241</v>
      </c>
    </row>
    <row r="775" spans="1:1" x14ac:dyDescent="0.55000000000000004">
      <c r="A775">
        <v>241</v>
      </c>
    </row>
    <row r="776" spans="1:1" x14ac:dyDescent="0.55000000000000004">
      <c r="A776">
        <v>242</v>
      </c>
    </row>
    <row r="777" spans="1:1" x14ac:dyDescent="0.55000000000000004">
      <c r="A777">
        <v>242</v>
      </c>
    </row>
    <row r="778" spans="1:1" x14ac:dyDescent="0.55000000000000004">
      <c r="A778">
        <v>242</v>
      </c>
    </row>
    <row r="779" spans="1:1" x14ac:dyDescent="0.55000000000000004">
      <c r="A779">
        <v>242</v>
      </c>
    </row>
    <row r="780" spans="1:1" x14ac:dyDescent="0.55000000000000004">
      <c r="A780">
        <v>242</v>
      </c>
    </row>
    <row r="781" spans="1:1" x14ac:dyDescent="0.55000000000000004">
      <c r="A781">
        <v>242</v>
      </c>
    </row>
    <row r="782" spans="1:1" x14ac:dyDescent="0.55000000000000004">
      <c r="A782">
        <v>242</v>
      </c>
    </row>
    <row r="783" spans="1:1" x14ac:dyDescent="0.55000000000000004">
      <c r="A783">
        <v>242</v>
      </c>
    </row>
    <row r="784" spans="1:1" x14ac:dyDescent="0.55000000000000004">
      <c r="A784">
        <v>242</v>
      </c>
    </row>
    <row r="785" spans="1:1" x14ac:dyDescent="0.55000000000000004">
      <c r="A785">
        <v>243</v>
      </c>
    </row>
    <row r="786" spans="1:1" x14ac:dyDescent="0.55000000000000004">
      <c r="A786">
        <v>243</v>
      </c>
    </row>
    <row r="787" spans="1:1" x14ac:dyDescent="0.55000000000000004">
      <c r="A787">
        <v>243</v>
      </c>
    </row>
    <row r="788" spans="1:1" x14ac:dyDescent="0.55000000000000004">
      <c r="A788">
        <v>243</v>
      </c>
    </row>
    <row r="789" spans="1:1" x14ac:dyDescent="0.55000000000000004">
      <c r="A789">
        <v>243</v>
      </c>
    </row>
    <row r="790" spans="1:1" x14ac:dyDescent="0.55000000000000004">
      <c r="A790">
        <v>243</v>
      </c>
    </row>
    <row r="791" spans="1:1" x14ac:dyDescent="0.55000000000000004">
      <c r="A791">
        <v>243</v>
      </c>
    </row>
    <row r="792" spans="1:1" x14ac:dyDescent="0.55000000000000004">
      <c r="A792">
        <v>243</v>
      </c>
    </row>
    <row r="793" spans="1:1" x14ac:dyDescent="0.55000000000000004">
      <c r="A793">
        <v>243</v>
      </c>
    </row>
    <row r="794" spans="1:1" x14ac:dyDescent="0.55000000000000004">
      <c r="A794">
        <v>243</v>
      </c>
    </row>
    <row r="795" spans="1:1" x14ac:dyDescent="0.55000000000000004">
      <c r="A795">
        <v>243</v>
      </c>
    </row>
    <row r="796" spans="1:1" x14ac:dyDescent="0.55000000000000004">
      <c r="A796">
        <v>244</v>
      </c>
    </row>
    <row r="797" spans="1:1" x14ac:dyDescent="0.55000000000000004">
      <c r="A797">
        <v>244</v>
      </c>
    </row>
    <row r="798" spans="1:1" x14ac:dyDescent="0.55000000000000004">
      <c r="A798">
        <v>245</v>
      </c>
    </row>
    <row r="799" spans="1:1" x14ac:dyDescent="0.55000000000000004">
      <c r="A799">
        <v>245</v>
      </c>
    </row>
    <row r="800" spans="1:1" x14ac:dyDescent="0.55000000000000004">
      <c r="A800">
        <v>245</v>
      </c>
    </row>
    <row r="801" spans="1:1" x14ac:dyDescent="0.55000000000000004">
      <c r="A801">
        <v>245</v>
      </c>
    </row>
    <row r="802" spans="1:1" x14ac:dyDescent="0.55000000000000004">
      <c r="A802">
        <v>245</v>
      </c>
    </row>
    <row r="803" spans="1:1" x14ac:dyDescent="0.55000000000000004">
      <c r="A803">
        <v>245</v>
      </c>
    </row>
    <row r="804" spans="1:1" x14ac:dyDescent="0.55000000000000004">
      <c r="A804">
        <v>245</v>
      </c>
    </row>
    <row r="805" spans="1:1" x14ac:dyDescent="0.55000000000000004">
      <c r="A805">
        <v>245</v>
      </c>
    </row>
    <row r="806" spans="1:1" x14ac:dyDescent="0.55000000000000004">
      <c r="A806">
        <v>245</v>
      </c>
    </row>
    <row r="807" spans="1:1" x14ac:dyDescent="0.55000000000000004">
      <c r="A807">
        <v>245</v>
      </c>
    </row>
    <row r="808" spans="1:1" x14ac:dyDescent="0.55000000000000004">
      <c r="A808">
        <v>246</v>
      </c>
    </row>
    <row r="809" spans="1:1" x14ac:dyDescent="0.55000000000000004">
      <c r="A809">
        <v>246</v>
      </c>
    </row>
    <row r="810" spans="1:1" x14ac:dyDescent="0.55000000000000004">
      <c r="A810">
        <v>246</v>
      </c>
    </row>
    <row r="811" spans="1:1" x14ac:dyDescent="0.55000000000000004">
      <c r="A811">
        <v>246</v>
      </c>
    </row>
    <row r="812" spans="1:1" x14ac:dyDescent="0.55000000000000004">
      <c r="A812">
        <v>246</v>
      </c>
    </row>
    <row r="813" spans="1:1" x14ac:dyDescent="0.55000000000000004">
      <c r="A813">
        <v>247</v>
      </c>
    </row>
    <row r="814" spans="1:1" x14ac:dyDescent="0.55000000000000004">
      <c r="A814">
        <v>247</v>
      </c>
    </row>
    <row r="815" spans="1:1" x14ac:dyDescent="0.55000000000000004">
      <c r="A815">
        <v>247</v>
      </c>
    </row>
    <row r="816" spans="1:1" x14ac:dyDescent="0.55000000000000004">
      <c r="A816">
        <v>247</v>
      </c>
    </row>
    <row r="817" spans="1:1" x14ac:dyDescent="0.55000000000000004">
      <c r="A817">
        <v>248</v>
      </c>
    </row>
    <row r="818" spans="1:1" x14ac:dyDescent="0.55000000000000004">
      <c r="A818">
        <v>248</v>
      </c>
    </row>
    <row r="819" spans="1:1" x14ac:dyDescent="0.55000000000000004">
      <c r="A819">
        <v>249</v>
      </c>
    </row>
    <row r="820" spans="1:1" x14ac:dyDescent="0.55000000000000004">
      <c r="A820">
        <v>249</v>
      </c>
    </row>
    <row r="821" spans="1:1" x14ac:dyDescent="0.55000000000000004">
      <c r="A821">
        <v>249</v>
      </c>
    </row>
    <row r="822" spans="1:1" x14ac:dyDescent="0.55000000000000004">
      <c r="A822">
        <v>250</v>
      </c>
    </row>
    <row r="823" spans="1:1" x14ac:dyDescent="0.55000000000000004">
      <c r="A823">
        <v>250</v>
      </c>
    </row>
    <row r="824" spans="1:1" x14ac:dyDescent="0.55000000000000004">
      <c r="A824">
        <v>251</v>
      </c>
    </row>
    <row r="825" spans="1:1" x14ac:dyDescent="0.55000000000000004">
      <c r="A825">
        <v>251</v>
      </c>
    </row>
    <row r="826" spans="1:1" x14ac:dyDescent="0.55000000000000004">
      <c r="A826">
        <v>251</v>
      </c>
    </row>
    <row r="827" spans="1:1" x14ac:dyDescent="0.55000000000000004">
      <c r="A827">
        <v>251</v>
      </c>
    </row>
    <row r="828" spans="1:1" x14ac:dyDescent="0.55000000000000004">
      <c r="A828">
        <v>251</v>
      </c>
    </row>
    <row r="829" spans="1:1" x14ac:dyDescent="0.55000000000000004">
      <c r="A829">
        <v>251</v>
      </c>
    </row>
    <row r="830" spans="1:1" x14ac:dyDescent="0.55000000000000004">
      <c r="A830">
        <v>251</v>
      </c>
    </row>
    <row r="831" spans="1:1" x14ac:dyDescent="0.55000000000000004">
      <c r="A831">
        <v>251</v>
      </c>
    </row>
    <row r="832" spans="1:1" x14ac:dyDescent="0.55000000000000004">
      <c r="A832">
        <v>252</v>
      </c>
    </row>
    <row r="833" spans="1:1" x14ac:dyDescent="0.55000000000000004">
      <c r="A833">
        <v>252</v>
      </c>
    </row>
    <row r="834" spans="1:1" x14ac:dyDescent="0.55000000000000004">
      <c r="A834">
        <v>252</v>
      </c>
    </row>
    <row r="835" spans="1:1" x14ac:dyDescent="0.55000000000000004">
      <c r="A835">
        <v>252</v>
      </c>
    </row>
    <row r="836" spans="1:1" x14ac:dyDescent="0.55000000000000004">
      <c r="A836">
        <v>252</v>
      </c>
    </row>
    <row r="837" spans="1:1" x14ac:dyDescent="0.55000000000000004">
      <c r="A837">
        <v>253</v>
      </c>
    </row>
    <row r="838" spans="1:1" x14ac:dyDescent="0.55000000000000004">
      <c r="A838">
        <v>253</v>
      </c>
    </row>
    <row r="839" spans="1:1" x14ac:dyDescent="0.55000000000000004">
      <c r="A839">
        <v>253</v>
      </c>
    </row>
    <row r="840" spans="1:1" x14ac:dyDescent="0.55000000000000004">
      <c r="A840">
        <v>253</v>
      </c>
    </row>
    <row r="841" spans="1:1" x14ac:dyDescent="0.55000000000000004">
      <c r="A841">
        <v>254</v>
      </c>
    </row>
    <row r="842" spans="1:1" x14ac:dyDescent="0.55000000000000004">
      <c r="A842">
        <v>254</v>
      </c>
    </row>
    <row r="843" spans="1:1" x14ac:dyDescent="0.55000000000000004">
      <c r="A843">
        <v>254</v>
      </c>
    </row>
    <row r="844" spans="1:1" x14ac:dyDescent="0.55000000000000004">
      <c r="A844">
        <v>255</v>
      </c>
    </row>
    <row r="845" spans="1:1" x14ac:dyDescent="0.55000000000000004">
      <c r="A845">
        <v>255</v>
      </c>
    </row>
    <row r="846" spans="1:1" x14ac:dyDescent="0.55000000000000004">
      <c r="A846">
        <v>255</v>
      </c>
    </row>
    <row r="847" spans="1:1" x14ac:dyDescent="0.55000000000000004">
      <c r="A847">
        <v>255</v>
      </c>
    </row>
    <row r="848" spans="1:1" x14ac:dyDescent="0.55000000000000004">
      <c r="A848">
        <v>256</v>
      </c>
    </row>
    <row r="849" spans="1:1" x14ac:dyDescent="0.55000000000000004">
      <c r="A849">
        <v>256</v>
      </c>
    </row>
    <row r="850" spans="1:1" x14ac:dyDescent="0.55000000000000004">
      <c r="A850">
        <v>257</v>
      </c>
    </row>
    <row r="851" spans="1:1" x14ac:dyDescent="0.55000000000000004">
      <c r="A851">
        <v>257</v>
      </c>
    </row>
    <row r="852" spans="1:1" x14ac:dyDescent="0.55000000000000004">
      <c r="A852">
        <v>258</v>
      </c>
    </row>
    <row r="853" spans="1:1" x14ac:dyDescent="0.55000000000000004">
      <c r="A853">
        <v>258</v>
      </c>
    </row>
    <row r="854" spans="1:1" x14ac:dyDescent="0.55000000000000004">
      <c r="A854">
        <v>259</v>
      </c>
    </row>
    <row r="855" spans="1:1" x14ac:dyDescent="0.55000000000000004">
      <c r="A855">
        <v>259</v>
      </c>
    </row>
    <row r="856" spans="1:1" x14ac:dyDescent="0.55000000000000004">
      <c r="A856">
        <v>259</v>
      </c>
    </row>
    <row r="857" spans="1:1" x14ac:dyDescent="0.55000000000000004">
      <c r="A857">
        <v>260</v>
      </c>
    </row>
    <row r="858" spans="1:1" x14ac:dyDescent="0.55000000000000004">
      <c r="A858">
        <v>260</v>
      </c>
    </row>
    <row r="859" spans="1:1" x14ac:dyDescent="0.55000000000000004">
      <c r="A859">
        <v>260</v>
      </c>
    </row>
    <row r="860" spans="1:1" x14ac:dyDescent="0.55000000000000004">
      <c r="A860">
        <v>260</v>
      </c>
    </row>
    <row r="861" spans="1:1" x14ac:dyDescent="0.55000000000000004">
      <c r="A861">
        <v>260</v>
      </c>
    </row>
    <row r="862" spans="1:1" x14ac:dyDescent="0.55000000000000004">
      <c r="A862">
        <v>260</v>
      </c>
    </row>
    <row r="863" spans="1:1" x14ac:dyDescent="0.55000000000000004">
      <c r="A863">
        <v>261</v>
      </c>
    </row>
    <row r="864" spans="1:1" x14ac:dyDescent="0.55000000000000004">
      <c r="A864">
        <v>261</v>
      </c>
    </row>
    <row r="865" spans="1:1" x14ac:dyDescent="0.55000000000000004">
      <c r="A865">
        <v>261</v>
      </c>
    </row>
    <row r="866" spans="1:1" x14ac:dyDescent="0.55000000000000004">
      <c r="A866">
        <v>261</v>
      </c>
    </row>
    <row r="867" spans="1:1" x14ac:dyDescent="0.55000000000000004">
      <c r="A867">
        <v>261</v>
      </c>
    </row>
    <row r="868" spans="1:1" x14ac:dyDescent="0.55000000000000004">
      <c r="A868">
        <v>261</v>
      </c>
    </row>
    <row r="869" spans="1:1" x14ac:dyDescent="0.55000000000000004">
      <c r="A869">
        <v>261</v>
      </c>
    </row>
    <row r="870" spans="1:1" x14ac:dyDescent="0.55000000000000004">
      <c r="A870">
        <v>261</v>
      </c>
    </row>
    <row r="871" spans="1:1" x14ac:dyDescent="0.55000000000000004">
      <c r="A871">
        <v>261</v>
      </c>
    </row>
    <row r="872" spans="1:1" x14ac:dyDescent="0.55000000000000004">
      <c r="A872">
        <v>262</v>
      </c>
    </row>
    <row r="873" spans="1:1" x14ac:dyDescent="0.55000000000000004">
      <c r="A873">
        <v>262</v>
      </c>
    </row>
    <row r="874" spans="1:1" x14ac:dyDescent="0.55000000000000004">
      <c r="A874">
        <v>262</v>
      </c>
    </row>
    <row r="875" spans="1:1" x14ac:dyDescent="0.55000000000000004">
      <c r="A875">
        <v>262</v>
      </c>
    </row>
    <row r="876" spans="1:1" x14ac:dyDescent="0.55000000000000004">
      <c r="A876">
        <v>263</v>
      </c>
    </row>
    <row r="877" spans="1:1" x14ac:dyDescent="0.55000000000000004">
      <c r="A877">
        <v>263</v>
      </c>
    </row>
    <row r="878" spans="1:1" x14ac:dyDescent="0.55000000000000004">
      <c r="A878">
        <v>263</v>
      </c>
    </row>
    <row r="879" spans="1:1" x14ac:dyDescent="0.55000000000000004">
      <c r="A879">
        <v>263</v>
      </c>
    </row>
    <row r="880" spans="1:1" x14ac:dyDescent="0.55000000000000004">
      <c r="A880">
        <v>263</v>
      </c>
    </row>
    <row r="881" spans="1:1" x14ac:dyDescent="0.55000000000000004">
      <c r="A881">
        <v>265</v>
      </c>
    </row>
    <row r="882" spans="1:1" x14ac:dyDescent="0.55000000000000004">
      <c r="A882">
        <v>265</v>
      </c>
    </row>
    <row r="883" spans="1:1" x14ac:dyDescent="0.55000000000000004">
      <c r="A883">
        <v>265</v>
      </c>
    </row>
    <row r="884" spans="1:1" x14ac:dyDescent="0.55000000000000004">
      <c r="A884">
        <v>266</v>
      </c>
    </row>
    <row r="885" spans="1:1" x14ac:dyDescent="0.55000000000000004">
      <c r="A885">
        <v>266</v>
      </c>
    </row>
    <row r="886" spans="1:1" x14ac:dyDescent="0.55000000000000004">
      <c r="A886">
        <v>266</v>
      </c>
    </row>
    <row r="887" spans="1:1" x14ac:dyDescent="0.55000000000000004">
      <c r="A887">
        <v>266</v>
      </c>
    </row>
    <row r="888" spans="1:1" x14ac:dyDescent="0.55000000000000004">
      <c r="A888">
        <v>266</v>
      </c>
    </row>
    <row r="889" spans="1:1" x14ac:dyDescent="0.55000000000000004">
      <c r="A889">
        <v>267</v>
      </c>
    </row>
    <row r="890" spans="1:1" x14ac:dyDescent="0.55000000000000004">
      <c r="A890">
        <v>267</v>
      </c>
    </row>
    <row r="891" spans="1:1" x14ac:dyDescent="0.55000000000000004">
      <c r="A891">
        <v>267</v>
      </c>
    </row>
    <row r="892" spans="1:1" x14ac:dyDescent="0.55000000000000004">
      <c r="A892">
        <v>268</v>
      </c>
    </row>
    <row r="893" spans="1:1" x14ac:dyDescent="0.55000000000000004">
      <c r="A893">
        <v>269</v>
      </c>
    </row>
    <row r="894" spans="1:1" x14ac:dyDescent="0.55000000000000004">
      <c r="A894">
        <v>269</v>
      </c>
    </row>
    <row r="895" spans="1:1" x14ac:dyDescent="0.55000000000000004">
      <c r="A895">
        <v>269</v>
      </c>
    </row>
    <row r="896" spans="1:1" x14ac:dyDescent="0.55000000000000004">
      <c r="A896">
        <v>269</v>
      </c>
    </row>
    <row r="897" spans="1:1" x14ac:dyDescent="0.55000000000000004">
      <c r="A897">
        <v>270</v>
      </c>
    </row>
    <row r="898" spans="1:1" x14ac:dyDescent="0.55000000000000004">
      <c r="A898">
        <v>270</v>
      </c>
    </row>
    <row r="899" spans="1:1" x14ac:dyDescent="0.55000000000000004">
      <c r="A899">
        <v>270</v>
      </c>
    </row>
    <row r="900" spans="1:1" x14ac:dyDescent="0.55000000000000004">
      <c r="A900">
        <v>270</v>
      </c>
    </row>
    <row r="901" spans="1:1" x14ac:dyDescent="0.55000000000000004">
      <c r="A901">
        <v>270</v>
      </c>
    </row>
    <row r="902" spans="1:1" x14ac:dyDescent="0.55000000000000004">
      <c r="A902">
        <v>270</v>
      </c>
    </row>
    <row r="903" spans="1:1" x14ac:dyDescent="0.55000000000000004">
      <c r="A903">
        <v>271</v>
      </c>
    </row>
    <row r="904" spans="1:1" x14ac:dyDescent="0.55000000000000004">
      <c r="A904">
        <v>271</v>
      </c>
    </row>
    <row r="905" spans="1:1" x14ac:dyDescent="0.55000000000000004">
      <c r="A905">
        <v>271</v>
      </c>
    </row>
    <row r="906" spans="1:1" x14ac:dyDescent="0.55000000000000004">
      <c r="A906">
        <v>271</v>
      </c>
    </row>
    <row r="907" spans="1:1" x14ac:dyDescent="0.55000000000000004">
      <c r="A907">
        <v>272</v>
      </c>
    </row>
    <row r="908" spans="1:1" x14ac:dyDescent="0.55000000000000004">
      <c r="A908">
        <v>272</v>
      </c>
    </row>
    <row r="909" spans="1:1" x14ac:dyDescent="0.55000000000000004">
      <c r="A909">
        <v>272</v>
      </c>
    </row>
    <row r="910" spans="1:1" x14ac:dyDescent="0.55000000000000004">
      <c r="A910">
        <v>272</v>
      </c>
    </row>
    <row r="911" spans="1:1" x14ac:dyDescent="0.55000000000000004">
      <c r="A911">
        <v>272</v>
      </c>
    </row>
    <row r="912" spans="1:1" x14ac:dyDescent="0.55000000000000004">
      <c r="A912">
        <v>272</v>
      </c>
    </row>
    <row r="913" spans="1:1" x14ac:dyDescent="0.55000000000000004">
      <c r="A913">
        <v>273</v>
      </c>
    </row>
    <row r="914" spans="1:1" x14ac:dyDescent="0.55000000000000004">
      <c r="A914">
        <v>273</v>
      </c>
    </row>
    <row r="915" spans="1:1" x14ac:dyDescent="0.55000000000000004">
      <c r="A915">
        <v>273</v>
      </c>
    </row>
    <row r="916" spans="1:1" x14ac:dyDescent="0.55000000000000004">
      <c r="A916">
        <v>273</v>
      </c>
    </row>
    <row r="917" spans="1:1" x14ac:dyDescent="0.55000000000000004">
      <c r="A917">
        <v>273</v>
      </c>
    </row>
    <row r="918" spans="1:1" x14ac:dyDescent="0.55000000000000004">
      <c r="A918">
        <v>274</v>
      </c>
    </row>
    <row r="919" spans="1:1" x14ac:dyDescent="0.55000000000000004">
      <c r="A919">
        <v>274</v>
      </c>
    </row>
    <row r="920" spans="1:1" x14ac:dyDescent="0.55000000000000004">
      <c r="A920">
        <v>274</v>
      </c>
    </row>
    <row r="921" spans="1:1" x14ac:dyDescent="0.55000000000000004">
      <c r="A921">
        <v>275</v>
      </c>
    </row>
    <row r="922" spans="1:1" x14ac:dyDescent="0.55000000000000004">
      <c r="A922">
        <v>275</v>
      </c>
    </row>
    <row r="923" spans="1:1" x14ac:dyDescent="0.55000000000000004">
      <c r="A923">
        <v>275</v>
      </c>
    </row>
    <row r="924" spans="1:1" x14ac:dyDescent="0.55000000000000004">
      <c r="A924">
        <v>276</v>
      </c>
    </row>
    <row r="925" spans="1:1" x14ac:dyDescent="0.55000000000000004">
      <c r="A925">
        <v>276</v>
      </c>
    </row>
    <row r="926" spans="1:1" x14ac:dyDescent="0.55000000000000004">
      <c r="A926">
        <v>277</v>
      </c>
    </row>
    <row r="927" spans="1:1" x14ac:dyDescent="0.55000000000000004">
      <c r="A927">
        <v>277</v>
      </c>
    </row>
    <row r="928" spans="1:1" x14ac:dyDescent="0.55000000000000004">
      <c r="A928">
        <v>278</v>
      </c>
    </row>
    <row r="929" spans="1:1" x14ac:dyDescent="0.55000000000000004">
      <c r="A929">
        <v>278</v>
      </c>
    </row>
    <row r="930" spans="1:1" x14ac:dyDescent="0.55000000000000004">
      <c r="A930">
        <v>278</v>
      </c>
    </row>
    <row r="931" spans="1:1" x14ac:dyDescent="0.55000000000000004">
      <c r="A931">
        <v>278</v>
      </c>
    </row>
    <row r="932" spans="1:1" x14ac:dyDescent="0.55000000000000004">
      <c r="A932">
        <v>279</v>
      </c>
    </row>
    <row r="933" spans="1:1" x14ac:dyDescent="0.55000000000000004">
      <c r="A933">
        <v>279</v>
      </c>
    </row>
    <row r="934" spans="1:1" x14ac:dyDescent="0.55000000000000004">
      <c r="A934">
        <v>279</v>
      </c>
    </row>
    <row r="935" spans="1:1" x14ac:dyDescent="0.55000000000000004">
      <c r="A935">
        <v>279</v>
      </c>
    </row>
    <row r="936" spans="1:1" x14ac:dyDescent="0.55000000000000004">
      <c r="A936">
        <v>279</v>
      </c>
    </row>
    <row r="937" spans="1:1" x14ac:dyDescent="0.55000000000000004">
      <c r="A937">
        <v>280</v>
      </c>
    </row>
    <row r="938" spans="1:1" x14ac:dyDescent="0.55000000000000004">
      <c r="A938">
        <v>281</v>
      </c>
    </row>
    <row r="939" spans="1:1" x14ac:dyDescent="0.55000000000000004">
      <c r="A939">
        <v>281</v>
      </c>
    </row>
    <row r="940" spans="1:1" x14ac:dyDescent="0.55000000000000004">
      <c r="A940">
        <v>281</v>
      </c>
    </row>
    <row r="941" spans="1:1" x14ac:dyDescent="0.55000000000000004">
      <c r="A941">
        <v>281</v>
      </c>
    </row>
    <row r="942" spans="1:1" x14ac:dyDescent="0.55000000000000004">
      <c r="A942">
        <v>281</v>
      </c>
    </row>
    <row r="943" spans="1:1" x14ac:dyDescent="0.55000000000000004">
      <c r="A943">
        <v>281</v>
      </c>
    </row>
    <row r="944" spans="1:1" x14ac:dyDescent="0.55000000000000004">
      <c r="A944">
        <v>281</v>
      </c>
    </row>
    <row r="945" spans="1:1" x14ac:dyDescent="0.55000000000000004">
      <c r="A945">
        <v>281</v>
      </c>
    </row>
    <row r="946" spans="1:1" x14ac:dyDescent="0.55000000000000004">
      <c r="A946">
        <v>282</v>
      </c>
    </row>
    <row r="947" spans="1:1" x14ac:dyDescent="0.55000000000000004">
      <c r="A947">
        <v>282</v>
      </c>
    </row>
    <row r="948" spans="1:1" x14ac:dyDescent="0.55000000000000004">
      <c r="A948">
        <v>282</v>
      </c>
    </row>
    <row r="949" spans="1:1" x14ac:dyDescent="0.55000000000000004">
      <c r="A949">
        <v>283</v>
      </c>
    </row>
    <row r="950" spans="1:1" x14ac:dyDescent="0.55000000000000004">
      <c r="A950">
        <v>283</v>
      </c>
    </row>
    <row r="951" spans="1:1" x14ac:dyDescent="0.55000000000000004">
      <c r="A951">
        <v>283</v>
      </c>
    </row>
    <row r="952" spans="1:1" x14ac:dyDescent="0.55000000000000004">
      <c r="A952">
        <v>283</v>
      </c>
    </row>
    <row r="953" spans="1:1" x14ac:dyDescent="0.55000000000000004">
      <c r="A953">
        <v>283</v>
      </c>
    </row>
    <row r="954" spans="1:1" x14ac:dyDescent="0.55000000000000004">
      <c r="A954">
        <v>283</v>
      </c>
    </row>
    <row r="955" spans="1:1" x14ac:dyDescent="0.55000000000000004">
      <c r="A955">
        <v>283</v>
      </c>
    </row>
    <row r="956" spans="1:1" x14ac:dyDescent="0.55000000000000004">
      <c r="A956">
        <v>283</v>
      </c>
    </row>
    <row r="957" spans="1:1" x14ac:dyDescent="0.55000000000000004">
      <c r="A957">
        <v>283</v>
      </c>
    </row>
    <row r="958" spans="1:1" x14ac:dyDescent="0.55000000000000004">
      <c r="A958">
        <v>284</v>
      </c>
    </row>
    <row r="959" spans="1:1" x14ac:dyDescent="0.55000000000000004">
      <c r="A959">
        <v>284</v>
      </c>
    </row>
    <row r="960" spans="1:1" x14ac:dyDescent="0.55000000000000004">
      <c r="A960">
        <v>284</v>
      </c>
    </row>
    <row r="961" spans="1:1" x14ac:dyDescent="0.55000000000000004">
      <c r="A961">
        <v>284</v>
      </c>
    </row>
    <row r="962" spans="1:1" x14ac:dyDescent="0.55000000000000004">
      <c r="A962">
        <v>285</v>
      </c>
    </row>
    <row r="963" spans="1:1" x14ac:dyDescent="0.55000000000000004">
      <c r="A963">
        <v>285</v>
      </c>
    </row>
    <row r="964" spans="1:1" x14ac:dyDescent="0.55000000000000004">
      <c r="A964">
        <v>286</v>
      </c>
    </row>
    <row r="965" spans="1:1" x14ac:dyDescent="0.55000000000000004">
      <c r="A965">
        <v>286</v>
      </c>
    </row>
    <row r="966" spans="1:1" x14ac:dyDescent="0.55000000000000004">
      <c r="A966">
        <v>286</v>
      </c>
    </row>
    <row r="967" spans="1:1" x14ac:dyDescent="0.55000000000000004">
      <c r="A967">
        <v>287</v>
      </c>
    </row>
    <row r="968" spans="1:1" x14ac:dyDescent="0.55000000000000004">
      <c r="A968">
        <v>287</v>
      </c>
    </row>
    <row r="969" spans="1:1" x14ac:dyDescent="0.55000000000000004">
      <c r="A969">
        <v>287</v>
      </c>
    </row>
    <row r="970" spans="1:1" x14ac:dyDescent="0.55000000000000004">
      <c r="A970">
        <v>287</v>
      </c>
    </row>
    <row r="971" spans="1:1" x14ac:dyDescent="0.55000000000000004">
      <c r="A971">
        <v>287</v>
      </c>
    </row>
    <row r="972" spans="1:1" x14ac:dyDescent="0.55000000000000004">
      <c r="A972">
        <v>287</v>
      </c>
    </row>
    <row r="973" spans="1:1" x14ac:dyDescent="0.55000000000000004">
      <c r="A973">
        <v>288</v>
      </c>
    </row>
    <row r="974" spans="1:1" x14ac:dyDescent="0.55000000000000004">
      <c r="A974">
        <v>288</v>
      </c>
    </row>
    <row r="975" spans="1:1" x14ac:dyDescent="0.55000000000000004">
      <c r="A975">
        <v>288</v>
      </c>
    </row>
    <row r="976" spans="1:1" x14ac:dyDescent="0.55000000000000004">
      <c r="A976">
        <v>288</v>
      </c>
    </row>
    <row r="977" spans="1:1" x14ac:dyDescent="0.55000000000000004">
      <c r="A977">
        <v>289</v>
      </c>
    </row>
    <row r="978" spans="1:1" x14ac:dyDescent="0.55000000000000004">
      <c r="A978">
        <v>289</v>
      </c>
    </row>
    <row r="979" spans="1:1" x14ac:dyDescent="0.55000000000000004">
      <c r="A979">
        <v>289</v>
      </c>
    </row>
    <row r="980" spans="1:1" x14ac:dyDescent="0.55000000000000004">
      <c r="A980">
        <v>289</v>
      </c>
    </row>
    <row r="981" spans="1:1" x14ac:dyDescent="0.55000000000000004">
      <c r="A981">
        <v>290</v>
      </c>
    </row>
    <row r="982" spans="1:1" x14ac:dyDescent="0.55000000000000004">
      <c r="A982">
        <v>290</v>
      </c>
    </row>
    <row r="983" spans="1:1" x14ac:dyDescent="0.55000000000000004">
      <c r="A983">
        <v>291</v>
      </c>
    </row>
    <row r="984" spans="1:1" x14ac:dyDescent="0.55000000000000004">
      <c r="A984">
        <v>291</v>
      </c>
    </row>
    <row r="985" spans="1:1" x14ac:dyDescent="0.55000000000000004">
      <c r="A985">
        <v>292</v>
      </c>
    </row>
    <row r="986" spans="1:1" x14ac:dyDescent="0.55000000000000004">
      <c r="A986">
        <v>292</v>
      </c>
    </row>
    <row r="987" spans="1:1" x14ac:dyDescent="0.55000000000000004">
      <c r="A987">
        <v>292</v>
      </c>
    </row>
    <row r="988" spans="1:1" x14ac:dyDescent="0.55000000000000004">
      <c r="A988">
        <v>293</v>
      </c>
    </row>
    <row r="989" spans="1:1" x14ac:dyDescent="0.55000000000000004">
      <c r="A989">
        <v>293</v>
      </c>
    </row>
    <row r="990" spans="1:1" x14ac:dyDescent="0.55000000000000004">
      <c r="A990">
        <v>293</v>
      </c>
    </row>
    <row r="991" spans="1:1" x14ac:dyDescent="0.55000000000000004">
      <c r="A991">
        <v>293</v>
      </c>
    </row>
    <row r="992" spans="1:1" x14ac:dyDescent="0.55000000000000004">
      <c r="A992">
        <v>293</v>
      </c>
    </row>
    <row r="993" spans="1:1" x14ac:dyDescent="0.55000000000000004">
      <c r="A993">
        <v>293</v>
      </c>
    </row>
    <row r="994" spans="1:1" x14ac:dyDescent="0.55000000000000004">
      <c r="A994">
        <v>294</v>
      </c>
    </row>
    <row r="995" spans="1:1" x14ac:dyDescent="0.55000000000000004">
      <c r="A995">
        <v>294</v>
      </c>
    </row>
    <row r="996" spans="1:1" x14ac:dyDescent="0.55000000000000004">
      <c r="A996">
        <v>294</v>
      </c>
    </row>
    <row r="997" spans="1:1" x14ac:dyDescent="0.55000000000000004">
      <c r="A997">
        <v>294</v>
      </c>
    </row>
    <row r="998" spans="1:1" x14ac:dyDescent="0.55000000000000004">
      <c r="A998">
        <v>294</v>
      </c>
    </row>
    <row r="999" spans="1:1" x14ac:dyDescent="0.55000000000000004">
      <c r="A999">
        <v>295</v>
      </c>
    </row>
    <row r="1000" spans="1:1" x14ac:dyDescent="0.55000000000000004">
      <c r="A1000">
        <v>295</v>
      </c>
    </row>
    <row r="1001" spans="1:1" x14ac:dyDescent="0.55000000000000004">
      <c r="A1001">
        <v>295</v>
      </c>
    </row>
    <row r="1002" spans="1:1" x14ac:dyDescent="0.55000000000000004">
      <c r="A1002">
        <v>295</v>
      </c>
    </row>
    <row r="1003" spans="1:1" x14ac:dyDescent="0.55000000000000004">
      <c r="A1003">
        <v>295</v>
      </c>
    </row>
    <row r="1004" spans="1:1" x14ac:dyDescent="0.55000000000000004">
      <c r="A1004">
        <v>295</v>
      </c>
    </row>
    <row r="1005" spans="1:1" x14ac:dyDescent="0.55000000000000004">
      <c r="A1005">
        <v>295</v>
      </c>
    </row>
    <row r="1006" spans="1:1" x14ac:dyDescent="0.55000000000000004">
      <c r="A1006">
        <v>296</v>
      </c>
    </row>
    <row r="1007" spans="1:1" x14ac:dyDescent="0.55000000000000004">
      <c r="A1007">
        <v>296</v>
      </c>
    </row>
    <row r="1008" spans="1:1" x14ac:dyDescent="0.55000000000000004">
      <c r="A1008">
        <v>296</v>
      </c>
    </row>
    <row r="1009" spans="1:1" x14ac:dyDescent="0.55000000000000004">
      <c r="A1009">
        <v>296</v>
      </c>
    </row>
    <row r="1010" spans="1:1" x14ac:dyDescent="0.55000000000000004">
      <c r="A1010">
        <v>296</v>
      </c>
    </row>
    <row r="1011" spans="1:1" x14ac:dyDescent="0.55000000000000004">
      <c r="A1011">
        <v>297</v>
      </c>
    </row>
    <row r="1012" spans="1:1" x14ac:dyDescent="0.55000000000000004">
      <c r="A1012">
        <v>297</v>
      </c>
    </row>
    <row r="1013" spans="1:1" x14ac:dyDescent="0.55000000000000004">
      <c r="A1013">
        <v>298</v>
      </c>
    </row>
    <row r="1014" spans="1:1" x14ac:dyDescent="0.55000000000000004">
      <c r="A1014">
        <v>298</v>
      </c>
    </row>
    <row r="1015" spans="1:1" x14ac:dyDescent="0.55000000000000004">
      <c r="A1015">
        <v>298</v>
      </c>
    </row>
    <row r="1016" spans="1:1" x14ac:dyDescent="0.55000000000000004">
      <c r="A1016">
        <v>299</v>
      </c>
    </row>
    <row r="1017" spans="1:1" x14ac:dyDescent="0.55000000000000004">
      <c r="A1017">
        <v>299</v>
      </c>
    </row>
    <row r="1018" spans="1:1" x14ac:dyDescent="0.55000000000000004">
      <c r="A1018">
        <v>299</v>
      </c>
    </row>
    <row r="1019" spans="1:1" x14ac:dyDescent="0.55000000000000004">
      <c r="A1019">
        <v>299</v>
      </c>
    </row>
    <row r="1020" spans="1:1" x14ac:dyDescent="0.55000000000000004">
      <c r="A1020">
        <v>299</v>
      </c>
    </row>
    <row r="1021" spans="1:1" x14ac:dyDescent="0.55000000000000004">
      <c r="A1021">
        <v>299</v>
      </c>
    </row>
    <row r="1022" spans="1:1" x14ac:dyDescent="0.55000000000000004">
      <c r="A1022">
        <v>300</v>
      </c>
    </row>
    <row r="1023" spans="1:1" x14ac:dyDescent="0.55000000000000004">
      <c r="A1023">
        <v>300</v>
      </c>
    </row>
    <row r="1024" spans="1:1" x14ac:dyDescent="0.55000000000000004">
      <c r="A1024">
        <v>300</v>
      </c>
    </row>
    <row r="1025" spans="1:1" x14ac:dyDescent="0.55000000000000004">
      <c r="A1025">
        <v>301</v>
      </c>
    </row>
    <row r="1026" spans="1:1" x14ac:dyDescent="0.55000000000000004">
      <c r="A1026">
        <v>301</v>
      </c>
    </row>
    <row r="1027" spans="1:1" x14ac:dyDescent="0.55000000000000004">
      <c r="A1027">
        <v>301</v>
      </c>
    </row>
    <row r="1028" spans="1:1" x14ac:dyDescent="0.55000000000000004">
      <c r="A1028">
        <v>302</v>
      </c>
    </row>
    <row r="1029" spans="1:1" x14ac:dyDescent="0.55000000000000004">
      <c r="A1029">
        <v>302</v>
      </c>
    </row>
    <row r="1030" spans="1:1" x14ac:dyDescent="0.55000000000000004">
      <c r="A1030">
        <v>302</v>
      </c>
    </row>
    <row r="1031" spans="1:1" x14ac:dyDescent="0.55000000000000004">
      <c r="A1031">
        <v>303</v>
      </c>
    </row>
    <row r="1032" spans="1:1" x14ac:dyDescent="0.55000000000000004">
      <c r="A1032">
        <v>303</v>
      </c>
    </row>
    <row r="1033" spans="1:1" x14ac:dyDescent="0.55000000000000004">
      <c r="A1033">
        <v>303</v>
      </c>
    </row>
    <row r="1034" spans="1:1" x14ac:dyDescent="0.55000000000000004">
      <c r="A1034">
        <v>303</v>
      </c>
    </row>
    <row r="1035" spans="1:1" x14ac:dyDescent="0.55000000000000004">
      <c r="A1035">
        <v>304</v>
      </c>
    </row>
    <row r="1036" spans="1:1" x14ac:dyDescent="0.55000000000000004">
      <c r="A1036">
        <v>304</v>
      </c>
    </row>
    <row r="1037" spans="1:1" x14ac:dyDescent="0.55000000000000004">
      <c r="A1037">
        <v>304</v>
      </c>
    </row>
    <row r="1038" spans="1:1" x14ac:dyDescent="0.55000000000000004">
      <c r="A1038">
        <v>304</v>
      </c>
    </row>
    <row r="1039" spans="1:1" x14ac:dyDescent="0.55000000000000004">
      <c r="A1039">
        <v>304</v>
      </c>
    </row>
    <row r="1040" spans="1:1" x14ac:dyDescent="0.55000000000000004">
      <c r="A1040">
        <v>304</v>
      </c>
    </row>
    <row r="1041" spans="1:1" x14ac:dyDescent="0.55000000000000004">
      <c r="A1041">
        <v>304</v>
      </c>
    </row>
    <row r="1042" spans="1:1" x14ac:dyDescent="0.55000000000000004">
      <c r="A1042">
        <v>304</v>
      </c>
    </row>
    <row r="1043" spans="1:1" x14ac:dyDescent="0.55000000000000004">
      <c r="A1043">
        <v>305</v>
      </c>
    </row>
    <row r="1044" spans="1:1" x14ac:dyDescent="0.55000000000000004">
      <c r="A1044">
        <v>305</v>
      </c>
    </row>
    <row r="1045" spans="1:1" x14ac:dyDescent="0.55000000000000004">
      <c r="A1045">
        <v>305</v>
      </c>
    </row>
    <row r="1046" spans="1:1" x14ac:dyDescent="0.55000000000000004">
      <c r="A1046">
        <v>305</v>
      </c>
    </row>
    <row r="1047" spans="1:1" x14ac:dyDescent="0.55000000000000004">
      <c r="A1047">
        <v>305</v>
      </c>
    </row>
    <row r="1048" spans="1:1" x14ac:dyDescent="0.55000000000000004">
      <c r="A1048">
        <v>306</v>
      </c>
    </row>
    <row r="1049" spans="1:1" x14ac:dyDescent="0.55000000000000004">
      <c r="A1049">
        <v>306</v>
      </c>
    </row>
    <row r="1050" spans="1:1" x14ac:dyDescent="0.55000000000000004">
      <c r="A1050">
        <v>306</v>
      </c>
    </row>
    <row r="1051" spans="1:1" x14ac:dyDescent="0.55000000000000004">
      <c r="A1051">
        <v>306</v>
      </c>
    </row>
    <row r="1052" spans="1:1" x14ac:dyDescent="0.55000000000000004">
      <c r="A1052">
        <v>308</v>
      </c>
    </row>
    <row r="1053" spans="1:1" x14ac:dyDescent="0.55000000000000004">
      <c r="A1053">
        <v>308</v>
      </c>
    </row>
    <row r="1054" spans="1:1" x14ac:dyDescent="0.55000000000000004">
      <c r="A1054">
        <v>308</v>
      </c>
    </row>
    <row r="1055" spans="1:1" x14ac:dyDescent="0.55000000000000004">
      <c r="A1055">
        <v>308</v>
      </c>
    </row>
    <row r="1056" spans="1:1" x14ac:dyDescent="0.55000000000000004">
      <c r="A1056">
        <v>308</v>
      </c>
    </row>
    <row r="1057" spans="1:1" x14ac:dyDescent="0.55000000000000004">
      <c r="A1057">
        <v>308</v>
      </c>
    </row>
    <row r="1058" spans="1:1" x14ac:dyDescent="0.55000000000000004">
      <c r="A1058">
        <v>309</v>
      </c>
    </row>
    <row r="1059" spans="1:1" x14ac:dyDescent="0.55000000000000004">
      <c r="A1059">
        <v>309</v>
      </c>
    </row>
    <row r="1060" spans="1:1" x14ac:dyDescent="0.55000000000000004">
      <c r="A1060">
        <v>309</v>
      </c>
    </row>
    <row r="1061" spans="1:1" x14ac:dyDescent="0.55000000000000004">
      <c r="A1061">
        <v>309</v>
      </c>
    </row>
    <row r="1062" spans="1:1" x14ac:dyDescent="0.55000000000000004">
      <c r="A1062">
        <v>309</v>
      </c>
    </row>
    <row r="1063" spans="1:1" x14ac:dyDescent="0.55000000000000004">
      <c r="A1063">
        <v>309</v>
      </c>
    </row>
    <row r="1064" spans="1:1" x14ac:dyDescent="0.55000000000000004">
      <c r="A1064">
        <v>309</v>
      </c>
    </row>
    <row r="1065" spans="1:1" x14ac:dyDescent="0.55000000000000004">
      <c r="A1065">
        <v>310</v>
      </c>
    </row>
    <row r="1066" spans="1:1" x14ac:dyDescent="0.55000000000000004">
      <c r="A1066">
        <v>310</v>
      </c>
    </row>
    <row r="1067" spans="1:1" x14ac:dyDescent="0.55000000000000004">
      <c r="A1067">
        <v>310</v>
      </c>
    </row>
    <row r="1068" spans="1:1" x14ac:dyDescent="0.55000000000000004">
      <c r="A1068">
        <v>310</v>
      </c>
    </row>
    <row r="1069" spans="1:1" x14ac:dyDescent="0.55000000000000004">
      <c r="A1069">
        <v>310</v>
      </c>
    </row>
    <row r="1070" spans="1:1" x14ac:dyDescent="0.55000000000000004">
      <c r="A1070">
        <v>310</v>
      </c>
    </row>
    <row r="1071" spans="1:1" x14ac:dyDescent="0.55000000000000004">
      <c r="A1071">
        <v>311</v>
      </c>
    </row>
    <row r="1072" spans="1:1" x14ac:dyDescent="0.55000000000000004">
      <c r="A1072">
        <v>311</v>
      </c>
    </row>
    <row r="1073" spans="1:1" x14ac:dyDescent="0.55000000000000004">
      <c r="A1073">
        <v>311</v>
      </c>
    </row>
    <row r="1074" spans="1:1" x14ac:dyDescent="0.55000000000000004">
      <c r="A1074">
        <v>311</v>
      </c>
    </row>
    <row r="1075" spans="1:1" x14ac:dyDescent="0.55000000000000004">
      <c r="A1075">
        <v>311</v>
      </c>
    </row>
    <row r="1076" spans="1:1" x14ac:dyDescent="0.55000000000000004">
      <c r="A1076">
        <v>312</v>
      </c>
    </row>
    <row r="1077" spans="1:1" x14ac:dyDescent="0.55000000000000004">
      <c r="A1077">
        <v>312</v>
      </c>
    </row>
    <row r="1078" spans="1:1" x14ac:dyDescent="0.55000000000000004">
      <c r="A1078">
        <v>312</v>
      </c>
    </row>
    <row r="1079" spans="1:1" x14ac:dyDescent="0.55000000000000004">
      <c r="A1079">
        <v>313</v>
      </c>
    </row>
    <row r="1080" spans="1:1" x14ac:dyDescent="0.55000000000000004">
      <c r="A1080">
        <v>313</v>
      </c>
    </row>
    <row r="1081" spans="1:1" x14ac:dyDescent="0.55000000000000004">
      <c r="A1081">
        <v>314</v>
      </c>
    </row>
    <row r="1082" spans="1:1" x14ac:dyDescent="0.55000000000000004">
      <c r="A1082">
        <v>314</v>
      </c>
    </row>
    <row r="1083" spans="1:1" x14ac:dyDescent="0.55000000000000004">
      <c r="A1083">
        <v>314</v>
      </c>
    </row>
    <row r="1084" spans="1:1" x14ac:dyDescent="0.55000000000000004">
      <c r="A1084">
        <v>314</v>
      </c>
    </row>
    <row r="1085" spans="1:1" x14ac:dyDescent="0.55000000000000004">
      <c r="A1085">
        <v>315</v>
      </c>
    </row>
    <row r="1086" spans="1:1" x14ac:dyDescent="0.55000000000000004">
      <c r="A1086">
        <v>315</v>
      </c>
    </row>
    <row r="1087" spans="1:1" x14ac:dyDescent="0.55000000000000004">
      <c r="A1087">
        <v>315</v>
      </c>
    </row>
    <row r="1088" spans="1:1" x14ac:dyDescent="0.55000000000000004">
      <c r="A1088">
        <v>315</v>
      </c>
    </row>
    <row r="1089" spans="1:1" x14ac:dyDescent="0.55000000000000004">
      <c r="A1089">
        <v>315</v>
      </c>
    </row>
    <row r="1090" spans="1:1" x14ac:dyDescent="0.55000000000000004">
      <c r="A1090">
        <v>316</v>
      </c>
    </row>
    <row r="1091" spans="1:1" x14ac:dyDescent="0.55000000000000004">
      <c r="A1091">
        <v>316</v>
      </c>
    </row>
    <row r="1092" spans="1:1" x14ac:dyDescent="0.55000000000000004">
      <c r="A1092">
        <v>316</v>
      </c>
    </row>
    <row r="1093" spans="1:1" x14ac:dyDescent="0.55000000000000004">
      <c r="A1093">
        <v>316</v>
      </c>
    </row>
    <row r="1094" spans="1:1" x14ac:dyDescent="0.55000000000000004">
      <c r="A1094">
        <v>316</v>
      </c>
    </row>
    <row r="1095" spans="1:1" x14ac:dyDescent="0.55000000000000004">
      <c r="A1095">
        <v>317</v>
      </c>
    </row>
    <row r="1096" spans="1:1" x14ac:dyDescent="0.55000000000000004">
      <c r="A1096">
        <v>317</v>
      </c>
    </row>
    <row r="1097" spans="1:1" x14ac:dyDescent="0.55000000000000004">
      <c r="A1097">
        <v>317</v>
      </c>
    </row>
    <row r="1098" spans="1:1" x14ac:dyDescent="0.55000000000000004">
      <c r="A1098">
        <v>318</v>
      </c>
    </row>
    <row r="1099" spans="1:1" x14ac:dyDescent="0.55000000000000004">
      <c r="A1099">
        <v>318</v>
      </c>
    </row>
    <row r="1100" spans="1:1" x14ac:dyDescent="0.55000000000000004">
      <c r="A1100">
        <v>319</v>
      </c>
    </row>
    <row r="1101" spans="1:1" x14ac:dyDescent="0.55000000000000004">
      <c r="A1101">
        <v>319</v>
      </c>
    </row>
    <row r="1102" spans="1:1" x14ac:dyDescent="0.55000000000000004">
      <c r="A1102">
        <v>319</v>
      </c>
    </row>
    <row r="1103" spans="1:1" x14ac:dyDescent="0.55000000000000004">
      <c r="A1103">
        <v>320</v>
      </c>
    </row>
    <row r="1104" spans="1:1" x14ac:dyDescent="0.55000000000000004">
      <c r="A1104">
        <v>320</v>
      </c>
    </row>
    <row r="1105" spans="1:1" x14ac:dyDescent="0.55000000000000004">
      <c r="A1105">
        <v>320</v>
      </c>
    </row>
    <row r="1106" spans="1:1" x14ac:dyDescent="0.55000000000000004">
      <c r="A1106">
        <v>320</v>
      </c>
    </row>
    <row r="1107" spans="1:1" x14ac:dyDescent="0.55000000000000004">
      <c r="A1107">
        <v>320</v>
      </c>
    </row>
    <row r="1108" spans="1:1" x14ac:dyDescent="0.55000000000000004">
      <c r="A1108">
        <v>321</v>
      </c>
    </row>
    <row r="1109" spans="1:1" x14ac:dyDescent="0.55000000000000004">
      <c r="A1109">
        <v>322</v>
      </c>
    </row>
    <row r="1110" spans="1:1" x14ac:dyDescent="0.55000000000000004">
      <c r="A1110">
        <v>322</v>
      </c>
    </row>
    <row r="1111" spans="1:1" x14ac:dyDescent="0.55000000000000004">
      <c r="A1111">
        <v>322</v>
      </c>
    </row>
    <row r="1112" spans="1:1" x14ac:dyDescent="0.55000000000000004">
      <c r="A1112">
        <v>322</v>
      </c>
    </row>
    <row r="1113" spans="1:1" x14ac:dyDescent="0.55000000000000004">
      <c r="A1113">
        <v>323</v>
      </c>
    </row>
    <row r="1114" spans="1:1" x14ac:dyDescent="0.55000000000000004">
      <c r="A1114">
        <v>323</v>
      </c>
    </row>
    <row r="1115" spans="1:1" x14ac:dyDescent="0.55000000000000004">
      <c r="A1115">
        <v>323</v>
      </c>
    </row>
    <row r="1116" spans="1:1" x14ac:dyDescent="0.55000000000000004">
      <c r="A1116">
        <v>323</v>
      </c>
    </row>
    <row r="1117" spans="1:1" x14ac:dyDescent="0.55000000000000004">
      <c r="A1117">
        <v>323</v>
      </c>
    </row>
    <row r="1118" spans="1:1" x14ac:dyDescent="0.55000000000000004">
      <c r="A1118">
        <v>323</v>
      </c>
    </row>
    <row r="1119" spans="1:1" x14ac:dyDescent="0.55000000000000004">
      <c r="A1119">
        <v>323</v>
      </c>
    </row>
    <row r="1120" spans="1:1" x14ac:dyDescent="0.55000000000000004">
      <c r="A1120">
        <v>324</v>
      </c>
    </row>
    <row r="1121" spans="1:1" x14ac:dyDescent="0.55000000000000004">
      <c r="A1121">
        <v>324</v>
      </c>
    </row>
    <row r="1122" spans="1:1" x14ac:dyDescent="0.55000000000000004">
      <c r="A1122">
        <v>324</v>
      </c>
    </row>
    <row r="1123" spans="1:1" x14ac:dyDescent="0.55000000000000004">
      <c r="A1123">
        <v>325</v>
      </c>
    </row>
    <row r="1124" spans="1:1" x14ac:dyDescent="0.55000000000000004">
      <c r="A1124">
        <v>325</v>
      </c>
    </row>
    <row r="1125" spans="1:1" x14ac:dyDescent="0.55000000000000004">
      <c r="A1125">
        <v>325</v>
      </c>
    </row>
    <row r="1126" spans="1:1" x14ac:dyDescent="0.55000000000000004">
      <c r="A1126">
        <v>325</v>
      </c>
    </row>
    <row r="1127" spans="1:1" x14ac:dyDescent="0.55000000000000004">
      <c r="A1127">
        <v>326</v>
      </c>
    </row>
    <row r="1128" spans="1:1" x14ac:dyDescent="0.55000000000000004">
      <c r="A1128">
        <v>326</v>
      </c>
    </row>
    <row r="1129" spans="1:1" x14ac:dyDescent="0.55000000000000004">
      <c r="A1129">
        <v>327</v>
      </c>
    </row>
    <row r="1130" spans="1:1" x14ac:dyDescent="0.55000000000000004">
      <c r="A1130">
        <v>327</v>
      </c>
    </row>
    <row r="1131" spans="1:1" x14ac:dyDescent="0.55000000000000004">
      <c r="A1131">
        <v>327</v>
      </c>
    </row>
    <row r="1132" spans="1:1" x14ac:dyDescent="0.55000000000000004">
      <c r="A1132">
        <v>327</v>
      </c>
    </row>
    <row r="1133" spans="1:1" x14ac:dyDescent="0.55000000000000004">
      <c r="A1133">
        <v>328</v>
      </c>
    </row>
    <row r="1134" spans="1:1" x14ac:dyDescent="0.55000000000000004">
      <c r="A1134">
        <v>328</v>
      </c>
    </row>
    <row r="1135" spans="1:1" x14ac:dyDescent="0.55000000000000004">
      <c r="A1135">
        <v>329</v>
      </c>
    </row>
    <row r="1136" spans="1:1" x14ac:dyDescent="0.55000000000000004">
      <c r="A1136">
        <v>330</v>
      </c>
    </row>
    <row r="1137" spans="1:1" x14ac:dyDescent="0.55000000000000004">
      <c r="A1137">
        <v>330</v>
      </c>
    </row>
    <row r="1138" spans="1:1" x14ac:dyDescent="0.55000000000000004">
      <c r="A1138">
        <v>330</v>
      </c>
    </row>
    <row r="1139" spans="1:1" x14ac:dyDescent="0.55000000000000004">
      <c r="A1139">
        <v>331</v>
      </c>
    </row>
    <row r="1140" spans="1:1" x14ac:dyDescent="0.55000000000000004">
      <c r="A1140">
        <v>331</v>
      </c>
    </row>
    <row r="1141" spans="1:1" x14ac:dyDescent="0.55000000000000004">
      <c r="A1141">
        <v>331</v>
      </c>
    </row>
    <row r="1142" spans="1:1" x14ac:dyDescent="0.55000000000000004">
      <c r="A1142">
        <v>331</v>
      </c>
    </row>
    <row r="1143" spans="1:1" x14ac:dyDescent="0.55000000000000004">
      <c r="A1143">
        <v>332</v>
      </c>
    </row>
    <row r="1144" spans="1:1" x14ac:dyDescent="0.55000000000000004">
      <c r="A1144">
        <v>332</v>
      </c>
    </row>
    <row r="1145" spans="1:1" x14ac:dyDescent="0.55000000000000004">
      <c r="A1145">
        <v>332</v>
      </c>
    </row>
    <row r="1146" spans="1:1" x14ac:dyDescent="0.55000000000000004">
      <c r="A1146">
        <v>332</v>
      </c>
    </row>
    <row r="1147" spans="1:1" x14ac:dyDescent="0.55000000000000004">
      <c r="A1147">
        <v>333</v>
      </c>
    </row>
    <row r="1148" spans="1:1" x14ac:dyDescent="0.55000000000000004">
      <c r="A1148">
        <v>333</v>
      </c>
    </row>
    <row r="1149" spans="1:1" x14ac:dyDescent="0.55000000000000004">
      <c r="A1149">
        <v>333</v>
      </c>
    </row>
    <row r="1150" spans="1:1" x14ac:dyDescent="0.55000000000000004">
      <c r="A1150">
        <v>333</v>
      </c>
    </row>
    <row r="1151" spans="1:1" x14ac:dyDescent="0.55000000000000004">
      <c r="A1151">
        <v>334</v>
      </c>
    </row>
    <row r="1152" spans="1:1" x14ac:dyDescent="0.55000000000000004">
      <c r="A1152">
        <v>334</v>
      </c>
    </row>
    <row r="1153" spans="1:1" x14ac:dyDescent="0.55000000000000004">
      <c r="A1153">
        <v>334</v>
      </c>
    </row>
    <row r="1154" spans="1:1" x14ac:dyDescent="0.55000000000000004">
      <c r="A1154">
        <v>334</v>
      </c>
    </row>
    <row r="1155" spans="1:1" x14ac:dyDescent="0.55000000000000004">
      <c r="A1155">
        <v>335</v>
      </c>
    </row>
    <row r="1156" spans="1:1" x14ac:dyDescent="0.55000000000000004">
      <c r="A1156">
        <v>335</v>
      </c>
    </row>
    <row r="1157" spans="1:1" x14ac:dyDescent="0.55000000000000004">
      <c r="A1157">
        <v>335</v>
      </c>
    </row>
    <row r="1158" spans="1:1" x14ac:dyDescent="0.55000000000000004">
      <c r="A1158">
        <v>336</v>
      </c>
    </row>
    <row r="1159" spans="1:1" x14ac:dyDescent="0.55000000000000004">
      <c r="A1159">
        <v>336</v>
      </c>
    </row>
    <row r="1160" spans="1:1" x14ac:dyDescent="0.55000000000000004">
      <c r="A1160">
        <v>336</v>
      </c>
    </row>
    <row r="1161" spans="1:1" x14ac:dyDescent="0.55000000000000004">
      <c r="A1161">
        <v>337</v>
      </c>
    </row>
    <row r="1162" spans="1:1" x14ac:dyDescent="0.55000000000000004">
      <c r="A1162">
        <v>337</v>
      </c>
    </row>
    <row r="1163" spans="1:1" x14ac:dyDescent="0.55000000000000004">
      <c r="A1163">
        <v>337</v>
      </c>
    </row>
    <row r="1164" spans="1:1" x14ac:dyDescent="0.55000000000000004">
      <c r="A1164">
        <v>338</v>
      </c>
    </row>
    <row r="1165" spans="1:1" x14ac:dyDescent="0.55000000000000004">
      <c r="A1165">
        <v>338</v>
      </c>
    </row>
    <row r="1166" spans="1:1" x14ac:dyDescent="0.55000000000000004">
      <c r="A1166">
        <v>338</v>
      </c>
    </row>
    <row r="1167" spans="1:1" x14ac:dyDescent="0.55000000000000004">
      <c r="A1167">
        <v>338</v>
      </c>
    </row>
    <row r="1168" spans="1:1" x14ac:dyDescent="0.55000000000000004">
      <c r="A1168">
        <v>338</v>
      </c>
    </row>
    <row r="1169" spans="1:1" x14ac:dyDescent="0.55000000000000004">
      <c r="A1169">
        <v>339</v>
      </c>
    </row>
    <row r="1170" spans="1:1" x14ac:dyDescent="0.55000000000000004">
      <c r="A1170">
        <v>339</v>
      </c>
    </row>
    <row r="1171" spans="1:1" x14ac:dyDescent="0.55000000000000004">
      <c r="A1171">
        <v>340</v>
      </c>
    </row>
    <row r="1172" spans="1:1" x14ac:dyDescent="0.55000000000000004">
      <c r="A1172">
        <v>340</v>
      </c>
    </row>
    <row r="1173" spans="1:1" x14ac:dyDescent="0.55000000000000004">
      <c r="A1173">
        <v>340</v>
      </c>
    </row>
    <row r="1174" spans="1:1" x14ac:dyDescent="0.55000000000000004">
      <c r="A1174">
        <v>341</v>
      </c>
    </row>
    <row r="1175" spans="1:1" x14ac:dyDescent="0.55000000000000004">
      <c r="A1175">
        <v>341</v>
      </c>
    </row>
    <row r="1176" spans="1:1" x14ac:dyDescent="0.55000000000000004">
      <c r="A1176">
        <v>341</v>
      </c>
    </row>
    <row r="1177" spans="1:1" x14ac:dyDescent="0.55000000000000004">
      <c r="A1177">
        <v>342</v>
      </c>
    </row>
    <row r="1178" spans="1:1" x14ac:dyDescent="0.55000000000000004">
      <c r="A1178">
        <v>342</v>
      </c>
    </row>
    <row r="1179" spans="1:1" x14ac:dyDescent="0.55000000000000004">
      <c r="A1179">
        <v>342</v>
      </c>
    </row>
    <row r="1180" spans="1:1" x14ac:dyDescent="0.55000000000000004">
      <c r="A1180">
        <v>342</v>
      </c>
    </row>
    <row r="1181" spans="1:1" x14ac:dyDescent="0.55000000000000004">
      <c r="A1181">
        <v>343</v>
      </c>
    </row>
    <row r="1182" spans="1:1" x14ac:dyDescent="0.55000000000000004">
      <c r="A1182">
        <v>343</v>
      </c>
    </row>
    <row r="1183" spans="1:1" x14ac:dyDescent="0.55000000000000004">
      <c r="A1183">
        <v>344</v>
      </c>
    </row>
    <row r="1184" spans="1:1" x14ac:dyDescent="0.55000000000000004">
      <c r="A1184">
        <v>344</v>
      </c>
    </row>
    <row r="1185" spans="1:1" x14ac:dyDescent="0.55000000000000004">
      <c r="A1185">
        <v>344</v>
      </c>
    </row>
    <row r="1186" spans="1:1" x14ac:dyDescent="0.55000000000000004">
      <c r="A1186">
        <v>344</v>
      </c>
    </row>
    <row r="1187" spans="1:1" x14ac:dyDescent="0.55000000000000004">
      <c r="A1187">
        <v>345</v>
      </c>
    </row>
    <row r="1188" spans="1:1" x14ac:dyDescent="0.55000000000000004">
      <c r="A1188">
        <v>345</v>
      </c>
    </row>
    <row r="1189" spans="1:1" x14ac:dyDescent="0.55000000000000004">
      <c r="A1189">
        <v>345</v>
      </c>
    </row>
    <row r="1190" spans="1:1" x14ac:dyDescent="0.55000000000000004">
      <c r="A1190">
        <v>345</v>
      </c>
    </row>
    <row r="1191" spans="1:1" x14ac:dyDescent="0.55000000000000004">
      <c r="A1191">
        <v>345</v>
      </c>
    </row>
    <row r="1192" spans="1:1" x14ac:dyDescent="0.55000000000000004">
      <c r="A1192">
        <v>346</v>
      </c>
    </row>
    <row r="1193" spans="1:1" x14ac:dyDescent="0.55000000000000004">
      <c r="A1193">
        <v>346</v>
      </c>
    </row>
    <row r="1194" spans="1:1" x14ac:dyDescent="0.55000000000000004">
      <c r="A1194">
        <v>347</v>
      </c>
    </row>
    <row r="1195" spans="1:1" x14ac:dyDescent="0.55000000000000004">
      <c r="A1195">
        <v>347</v>
      </c>
    </row>
    <row r="1196" spans="1:1" x14ac:dyDescent="0.55000000000000004">
      <c r="A1196">
        <v>347</v>
      </c>
    </row>
    <row r="1197" spans="1:1" x14ac:dyDescent="0.55000000000000004">
      <c r="A1197">
        <v>348</v>
      </c>
    </row>
    <row r="1198" spans="1:1" x14ac:dyDescent="0.55000000000000004">
      <c r="A1198">
        <v>349</v>
      </c>
    </row>
    <row r="1199" spans="1:1" x14ac:dyDescent="0.55000000000000004">
      <c r="A1199">
        <v>350</v>
      </c>
    </row>
    <row r="1200" spans="1:1" x14ac:dyDescent="0.55000000000000004">
      <c r="A1200">
        <v>351</v>
      </c>
    </row>
    <row r="1201" spans="1:1" x14ac:dyDescent="0.55000000000000004">
      <c r="A1201">
        <v>351</v>
      </c>
    </row>
    <row r="1202" spans="1:1" x14ac:dyDescent="0.55000000000000004">
      <c r="A1202">
        <v>351</v>
      </c>
    </row>
    <row r="1203" spans="1:1" x14ac:dyDescent="0.55000000000000004">
      <c r="A1203">
        <v>352</v>
      </c>
    </row>
    <row r="1204" spans="1:1" x14ac:dyDescent="0.55000000000000004">
      <c r="A1204">
        <v>352</v>
      </c>
    </row>
    <row r="1205" spans="1:1" x14ac:dyDescent="0.55000000000000004">
      <c r="A1205">
        <v>353</v>
      </c>
    </row>
    <row r="1206" spans="1:1" x14ac:dyDescent="0.55000000000000004">
      <c r="A1206">
        <v>353</v>
      </c>
    </row>
    <row r="1207" spans="1:1" x14ac:dyDescent="0.55000000000000004">
      <c r="A1207">
        <v>354</v>
      </c>
    </row>
    <row r="1208" spans="1:1" x14ac:dyDescent="0.55000000000000004">
      <c r="A1208">
        <v>355</v>
      </c>
    </row>
    <row r="1209" spans="1:1" x14ac:dyDescent="0.55000000000000004">
      <c r="A1209">
        <v>357</v>
      </c>
    </row>
    <row r="1210" spans="1:1" x14ac:dyDescent="0.55000000000000004">
      <c r="A1210">
        <v>357</v>
      </c>
    </row>
    <row r="1211" spans="1:1" x14ac:dyDescent="0.55000000000000004">
      <c r="A1211">
        <v>357</v>
      </c>
    </row>
    <row r="1212" spans="1:1" x14ac:dyDescent="0.55000000000000004">
      <c r="A1212">
        <v>357</v>
      </c>
    </row>
    <row r="1213" spans="1:1" x14ac:dyDescent="0.55000000000000004">
      <c r="A1213">
        <v>358</v>
      </c>
    </row>
    <row r="1214" spans="1:1" x14ac:dyDescent="0.55000000000000004">
      <c r="A1214">
        <v>359</v>
      </c>
    </row>
    <row r="1215" spans="1:1" x14ac:dyDescent="0.55000000000000004">
      <c r="A1215">
        <v>359</v>
      </c>
    </row>
    <row r="1216" spans="1:1" x14ac:dyDescent="0.55000000000000004">
      <c r="A1216">
        <v>360</v>
      </c>
    </row>
    <row r="1217" spans="1:1" x14ac:dyDescent="0.55000000000000004">
      <c r="A1217">
        <v>361</v>
      </c>
    </row>
    <row r="1218" spans="1:1" x14ac:dyDescent="0.55000000000000004">
      <c r="A1218">
        <v>362</v>
      </c>
    </row>
    <row r="1219" spans="1:1" x14ac:dyDescent="0.55000000000000004">
      <c r="A1219">
        <v>362</v>
      </c>
    </row>
    <row r="1220" spans="1:1" x14ac:dyDescent="0.55000000000000004">
      <c r="A1220">
        <v>363</v>
      </c>
    </row>
    <row r="1221" spans="1:1" x14ac:dyDescent="0.55000000000000004">
      <c r="A1221">
        <v>363</v>
      </c>
    </row>
    <row r="1222" spans="1:1" x14ac:dyDescent="0.55000000000000004">
      <c r="A1222">
        <v>364</v>
      </c>
    </row>
    <row r="1223" spans="1:1" x14ac:dyDescent="0.55000000000000004">
      <c r="A1223">
        <v>364</v>
      </c>
    </row>
    <row r="1224" spans="1:1" x14ac:dyDescent="0.55000000000000004">
      <c r="A1224">
        <v>364</v>
      </c>
    </row>
    <row r="1225" spans="1:1" x14ac:dyDescent="0.55000000000000004">
      <c r="A1225">
        <v>364</v>
      </c>
    </row>
    <row r="1226" spans="1:1" x14ac:dyDescent="0.55000000000000004">
      <c r="A1226">
        <v>365</v>
      </c>
    </row>
    <row r="1227" spans="1:1" x14ac:dyDescent="0.55000000000000004">
      <c r="A1227">
        <v>366</v>
      </c>
    </row>
    <row r="1228" spans="1:1" x14ac:dyDescent="0.55000000000000004">
      <c r="A1228">
        <v>366</v>
      </c>
    </row>
    <row r="1229" spans="1:1" x14ac:dyDescent="0.55000000000000004">
      <c r="A1229">
        <v>366</v>
      </c>
    </row>
    <row r="1230" spans="1:1" x14ac:dyDescent="0.55000000000000004">
      <c r="A1230">
        <v>368</v>
      </c>
    </row>
    <row r="1231" spans="1:1" x14ac:dyDescent="0.55000000000000004">
      <c r="A1231">
        <v>368</v>
      </c>
    </row>
    <row r="1232" spans="1:1" x14ac:dyDescent="0.55000000000000004">
      <c r="A1232">
        <v>368</v>
      </c>
    </row>
    <row r="1233" spans="1:1" x14ac:dyDescent="0.55000000000000004">
      <c r="A1233">
        <v>368</v>
      </c>
    </row>
    <row r="1234" spans="1:1" x14ac:dyDescent="0.55000000000000004">
      <c r="A1234">
        <v>369</v>
      </c>
    </row>
    <row r="1235" spans="1:1" x14ac:dyDescent="0.55000000000000004">
      <c r="A1235">
        <v>370</v>
      </c>
    </row>
    <row r="1236" spans="1:1" x14ac:dyDescent="0.55000000000000004">
      <c r="A1236">
        <v>370</v>
      </c>
    </row>
    <row r="1237" spans="1:1" x14ac:dyDescent="0.55000000000000004">
      <c r="A1237">
        <v>370</v>
      </c>
    </row>
    <row r="1238" spans="1:1" x14ac:dyDescent="0.55000000000000004">
      <c r="A1238">
        <v>370</v>
      </c>
    </row>
    <row r="1239" spans="1:1" x14ac:dyDescent="0.55000000000000004">
      <c r="A1239">
        <v>372</v>
      </c>
    </row>
    <row r="1240" spans="1:1" x14ac:dyDescent="0.55000000000000004">
      <c r="A1240">
        <v>373</v>
      </c>
    </row>
    <row r="1241" spans="1:1" x14ac:dyDescent="0.55000000000000004">
      <c r="A1241">
        <v>373</v>
      </c>
    </row>
    <row r="1242" spans="1:1" x14ac:dyDescent="0.55000000000000004">
      <c r="A1242">
        <v>373</v>
      </c>
    </row>
    <row r="1243" spans="1:1" x14ac:dyDescent="0.55000000000000004">
      <c r="A1243">
        <v>373</v>
      </c>
    </row>
    <row r="1244" spans="1:1" x14ac:dyDescent="0.55000000000000004">
      <c r="A1244">
        <v>374</v>
      </c>
    </row>
    <row r="1245" spans="1:1" x14ac:dyDescent="0.55000000000000004">
      <c r="A1245">
        <v>374</v>
      </c>
    </row>
    <row r="1246" spans="1:1" x14ac:dyDescent="0.55000000000000004">
      <c r="A1246">
        <v>374</v>
      </c>
    </row>
    <row r="1247" spans="1:1" x14ac:dyDescent="0.55000000000000004">
      <c r="A1247">
        <v>374</v>
      </c>
    </row>
    <row r="1248" spans="1:1" x14ac:dyDescent="0.55000000000000004">
      <c r="A1248">
        <v>374</v>
      </c>
    </row>
    <row r="1249" spans="1:1" x14ac:dyDescent="0.55000000000000004">
      <c r="A1249">
        <v>375</v>
      </c>
    </row>
    <row r="1250" spans="1:1" x14ac:dyDescent="0.55000000000000004">
      <c r="A1250">
        <v>375</v>
      </c>
    </row>
    <row r="1251" spans="1:1" x14ac:dyDescent="0.55000000000000004">
      <c r="A1251">
        <v>376</v>
      </c>
    </row>
    <row r="1252" spans="1:1" x14ac:dyDescent="0.55000000000000004">
      <c r="A1252">
        <v>376</v>
      </c>
    </row>
    <row r="1253" spans="1:1" x14ac:dyDescent="0.55000000000000004">
      <c r="A1253">
        <v>376</v>
      </c>
    </row>
    <row r="1254" spans="1:1" x14ac:dyDescent="0.55000000000000004">
      <c r="A1254">
        <v>376</v>
      </c>
    </row>
    <row r="1255" spans="1:1" x14ac:dyDescent="0.55000000000000004">
      <c r="A1255">
        <v>376</v>
      </c>
    </row>
    <row r="1256" spans="1:1" x14ac:dyDescent="0.55000000000000004">
      <c r="A1256">
        <v>376</v>
      </c>
    </row>
    <row r="1257" spans="1:1" x14ac:dyDescent="0.55000000000000004">
      <c r="A1257">
        <v>377</v>
      </c>
    </row>
    <row r="1258" spans="1:1" x14ac:dyDescent="0.55000000000000004">
      <c r="A1258">
        <v>377</v>
      </c>
    </row>
    <row r="1259" spans="1:1" x14ac:dyDescent="0.55000000000000004">
      <c r="A1259">
        <v>378</v>
      </c>
    </row>
    <row r="1260" spans="1:1" x14ac:dyDescent="0.55000000000000004">
      <c r="A1260">
        <v>378</v>
      </c>
    </row>
    <row r="1261" spans="1:1" x14ac:dyDescent="0.55000000000000004">
      <c r="A1261">
        <v>379</v>
      </c>
    </row>
    <row r="1262" spans="1:1" x14ac:dyDescent="0.55000000000000004">
      <c r="A1262">
        <v>379</v>
      </c>
    </row>
    <row r="1263" spans="1:1" x14ac:dyDescent="0.55000000000000004">
      <c r="A1263">
        <v>379</v>
      </c>
    </row>
    <row r="1264" spans="1:1" x14ac:dyDescent="0.55000000000000004">
      <c r="A1264">
        <v>379</v>
      </c>
    </row>
    <row r="1265" spans="1:1" x14ac:dyDescent="0.55000000000000004">
      <c r="A1265">
        <v>379</v>
      </c>
    </row>
    <row r="1266" spans="1:1" x14ac:dyDescent="0.55000000000000004">
      <c r="A1266">
        <v>380</v>
      </c>
    </row>
    <row r="1267" spans="1:1" x14ac:dyDescent="0.55000000000000004">
      <c r="A1267">
        <v>380</v>
      </c>
    </row>
    <row r="1268" spans="1:1" x14ac:dyDescent="0.55000000000000004">
      <c r="A1268">
        <v>380</v>
      </c>
    </row>
    <row r="1269" spans="1:1" x14ac:dyDescent="0.55000000000000004">
      <c r="A1269">
        <v>380</v>
      </c>
    </row>
    <row r="1270" spans="1:1" x14ac:dyDescent="0.55000000000000004">
      <c r="A1270">
        <v>380</v>
      </c>
    </row>
    <row r="1271" spans="1:1" x14ac:dyDescent="0.55000000000000004">
      <c r="A1271">
        <v>381</v>
      </c>
    </row>
    <row r="1272" spans="1:1" x14ac:dyDescent="0.55000000000000004">
      <c r="A1272">
        <v>382</v>
      </c>
    </row>
    <row r="1273" spans="1:1" x14ac:dyDescent="0.55000000000000004">
      <c r="A1273">
        <v>382</v>
      </c>
    </row>
    <row r="1274" spans="1:1" x14ac:dyDescent="0.55000000000000004">
      <c r="A1274">
        <v>383</v>
      </c>
    </row>
    <row r="1275" spans="1:1" x14ac:dyDescent="0.55000000000000004">
      <c r="A1275">
        <v>383</v>
      </c>
    </row>
    <row r="1276" spans="1:1" x14ac:dyDescent="0.55000000000000004">
      <c r="A1276">
        <v>383</v>
      </c>
    </row>
    <row r="1277" spans="1:1" x14ac:dyDescent="0.55000000000000004">
      <c r="A1277">
        <v>383</v>
      </c>
    </row>
    <row r="1278" spans="1:1" x14ac:dyDescent="0.55000000000000004">
      <c r="A1278">
        <v>384</v>
      </c>
    </row>
    <row r="1279" spans="1:1" x14ac:dyDescent="0.55000000000000004">
      <c r="A1279">
        <v>384</v>
      </c>
    </row>
    <row r="1280" spans="1:1" x14ac:dyDescent="0.55000000000000004">
      <c r="A1280">
        <v>385</v>
      </c>
    </row>
    <row r="1281" spans="1:1" x14ac:dyDescent="0.55000000000000004">
      <c r="A1281">
        <v>385</v>
      </c>
    </row>
    <row r="1282" spans="1:1" x14ac:dyDescent="0.55000000000000004">
      <c r="A1282">
        <v>386</v>
      </c>
    </row>
    <row r="1283" spans="1:1" x14ac:dyDescent="0.55000000000000004">
      <c r="A1283">
        <v>386</v>
      </c>
    </row>
    <row r="1284" spans="1:1" x14ac:dyDescent="0.55000000000000004">
      <c r="A1284">
        <v>386</v>
      </c>
    </row>
    <row r="1285" spans="1:1" x14ac:dyDescent="0.55000000000000004">
      <c r="A1285">
        <v>387</v>
      </c>
    </row>
    <row r="1286" spans="1:1" x14ac:dyDescent="0.55000000000000004">
      <c r="A1286">
        <v>387</v>
      </c>
    </row>
    <row r="1287" spans="1:1" x14ac:dyDescent="0.55000000000000004">
      <c r="A1287">
        <v>387</v>
      </c>
    </row>
    <row r="1288" spans="1:1" x14ac:dyDescent="0.55000000000000004">
      <c r="A1288">
        <v>388</v>
      </c>
    </row>
    <row r="1289" spans="1:1" x14ac:dyDescent="0.55000000000000004">
      <c r="A1289">
        <v>388</v>
      </c>
    </row>
    <row r="1290" spans="1:1" x14ac:dyDescent="0.55000000000000004">
      <c r="A1290">
        <v>390</v>
      </c>
    </row>
    <row r="1291" spans="1:1" x14ac:dyDescent="0.55000000000000004">
      <c r="A1291">
        <v>390</v>
      </c>
    </row>
    <row r="1292" spans="1:1" x14ac:dyDescent="0.55000000000000004">
      <c r="A1292">
        <v>391</v>
      </c>
    </row>
    <row r="1293" spans="1:1" x14ac:dyDescent="0.55000000000000004">
      <c r="A1293">
        <v>391</v>
      </c>
    </row>
    <row r="1294" spans="1:1" x14ac:dyDescent="0.55000000000000004">
      <c r="A1294">
        <v>391</v>
      </c>
    </row>
    <row r="1295" spans="1:1" x14ac:dyDescent="0.55000000000000004">
      <c r="A1295">
        <v>391</v>
      </c>
    </row>
    <row r="1296" spans="1:1" x14ac:dyDescent="0.55000000000000004">
      <c r="A1296">
        <v>391</v>
      </c>
    </row>
    <row r="1297" spans="1:1" x14ac:dyDescent="0.55000000000000004">
      <c r="A1297">
        <v>391</v>
      </c>
    </row>
    <row r="1298" spans="1:1" x14ac:dyDescent="0.55000000000000004">
      <c r="A1298">
        <v>391</v>
      </c>
    </row>
    <row r="1299" spans="1:1" x14ac:dyDescent="0.55000000000000004">
      <c r="A1299">
        <v>391</v>
      </c>
    </row>
    <row r="1300" spans="1:1" x14ac:dyDescent="0.55000000000000004">
      <c r="A1300">
        <v>393</v>
      </c>
    </row>
    <row r="1301" spans="1:1" x14ac:dyDescent="0.55000000000000004">
      <c r="A1301">
        <v>394</v>
      </c>
    </row>
    <row r="1302" spans="1:1" x14ac:dyDescent="0.55000000000000004">
      <c r="A1302">
        <v>395</v>
      </c>
    </row>
    <row r="1303" spans="1:1" x14ac:dyDescent="0.55000000000000004">
      <c r="A1303">
        <v>395</v>
      </c>
    </row>
    <row r="1304" spans="1:1" x14ac:dyDescent="0.55000000000000004">
      <c r="A1304">
        <v>395</v>
      </c>
    </row>
    <row r="1305" spans="1:1" x14ac:dyDescent="0.55000000000000004">
      <c r="A1305">
        <v>395</v>
      </c>
    </row>
    <row r="1306" spans="1:1" x14ac:dyDescent="0.55000000000000004">
      <c r="A1306">
        <v>396</v>
      </c>
    </row>
    <row r="1307" spans="1:1" x14ac:dyDescent="0.55000000000000004">
      <c r="A1307">
        <v>396</v>
      </c>
    </row>
    <row r="1308" spans="1:1" x14ac:dyDescent="0.55000000000000004">
      <c r="A1308">
        <v>396</v>
      </c>
    </row>
    <row r="1309" spans="1:1" x14ac:dyDescent="0.55000000000000004">
      <c r="A1309">
        <v>397</v>
      </c>
    </row>
    <row r="1310" spans="1:1" x14ac:dyDescent="0.55000000000000004">
      <c r="A1310">
        <v>397</v>
      </c>
    </row>
    <row r="1311" spans="1:1" x14ac:dyDescent="0.55000000000000004">
      <c r="A1311">
        <v>397</v>
      </c>
    </row>
    <row r="1312" spans="1:1" x14ac:dyDescent="0.55000000000000004">
      <c r="A1312">
        <v>399</v>
      </c>
    </row>
    <row r="1313" spans="1:1" x14ac:dyDescent="0.55000000000000004">
      <c r="A1313">
        <v>399</v>
      </c>
    </row>
    <row r="1314" spans="1:1" x14ac:dyDescent="0.55000000000000004">
      <c r="A1314">
        <v>399</v>
      </c>
    </row>
    <row r="1315" spans="1:1" x14ac:dyDescent="0.55000000000000004">
      <c r="A1315">
        <v>400</v>
      </c>
    </row>
    <row r="1316" spans="1:1" x14ac:dyDescent="0.55000000000000004">
      <c r="A1316">
        <v>400</v>
      </c>
    </row>
    <row r="1317" spans="1:1" x14ac:dyDescent="0.55000000000000004">
      <c r="A1317">
        <v>400</v>
      </c>
    </row>
    <row r="1318" spans="1:1" x14ac:dyDescent="0.55000000000000004">
      <c r="A1318">
        <v>402</v>
      </c>
    </row>
    <row r="1319" spans="1:1" x14ac:dyDescent="0.55000000000000004">
      <c r="A1319">
        <v>402</v>
      </c>
    </row>
    <row r="1320" spans="1:1" x14ac:dyDescent="0.55000000000000004">
      <c r="A1320">
        <v>402</v>
      </c>
    </row>
    <row r="1321" spans="1:1" x14ac:dyDescent="0.55000000000000004">
      <c r="A1321">
        <v>403</v>
      </c>
    </row>
    <row r="1322" spans="1:1" x14ac:dyDescent="0.55000000000000004">
      <c r="A1322">
        <v>404</v>
      </c>
    </row>
    <row r="1323" spans="1:1" x14ac:dyDescent="0.55000000000000004">
      <c r="A1323">
        <v>404</v>
      </c>
    </row>
    <row r="1324" spans="1:1" x14ac:dyDescent="0.55000000000000004">
      <c r="A1324">
        <v>405</v>
      </c>
    </row>
    <row r="1325" spans="1:1" x14ac:dyDescent="0.55000000000000004">
      <c r="A1325">
        <v>405</v>
      </c>
    </row>
    <row r="1326" spans="1:1" x14ac:dyDescent="0.55000000000000004">
      <c r="A1326">
        <v>406</v>
      </c>
    </row>
    <row r="1327" spans="1:1" x14ac:dyDescent="0.55000000000000004">
      <c r="A1327">
        <v>407</v>
      </c>
    </row>
    <row r="1328" spans="1:1" x14ac:dyDescent="0.55000000000000004">
      <c r="A1328">
        <v>407</v>
      </c>
    </row>
    <row r="1329" spans="1:1" x14ac:dyDescent="0.55000000000000004">
      <c r="A1329">
        <v>408</v>
      </c>
    </row>
    <row r="1330" spans="1:1" x14ac:dyDescent="0.55000000000000004">
      <c r="A1330">
        <v>409</v>
      </c>
    </row>
    <row r="1331" spans="1:1" x14ac:dyDescent="0.55000000000000004">
      <c r="A1331">
        <v>409</v>
      </c>
    </row>
    <row r="1332" spans="1:1" x14ac:dyDescent="0.55000000000000004">
      <c r="A1332">
        <v>410</v>
      </c>
    </row>
    <row r="1333" spans="1:1" x14ac:dyDescent="0.55000000000000004">
      <c r="A1333">
        <v>410</v>
      </c>
    </row>
    <row r="1334" spans="1:1" x14ac:dyDescent="0.55000000000000004">
      <c r="A1334">
        <v>410</v>
      </c>
    </row>
    <row r="1335" spans="1:1" x14ac:dyDescent="0.55000000000000004">
      <c r="A1335">
        <v>410</v>
      </c>
    </row>
    <row r="1336" spans="1:1" x14ac:dyDescent="0.55000000000000004">
      <c r="A1336">
        <v>411</v>
      </c>
    </row>
    <row r="1337" spans="1:1" x14ac:dyDescent="0.55000000000000004">
      <c r="A1337">
        <v>412</v>
      </c>
    </row>
    <row r="1338" spans="1:1" x14ac:dyDescent="0.55000000000000004">
      <c r="A1338">
        <v>413</v>
      </c>
    </row>
    <row r="1339" spans="1:1" x14ac:dyDescent="0.55000000000000004">
      <c r="A1339">
        <v>413</v>
      </c>
    </row>
    <row r="1340" spans="1:1" x14ac:dyDescent="0.55000000000000004">
      <c r="A1340">
        <v>413</v>
      </c>
    </row>
    <row r="1341" spans="1:1" x14ac:dyDescent="0.55000000000000004">
      <c r="A1341">
        <v>414</v>
      </c>
    </row>
    <row r="1342" spans="1:1" x14ac:dyDescent="0.55000000000000004">
      <c r="A1342">
        <v>416</v>
      </c>
    </row>
    <row r="1343" spans="1:1" x14ac:dyDescent="0.55000000000000004">
      <c r="A1343">
        <v>417</v>
      </c>
    </row>
    <row r="1344" spans="1:1" x14ac:dyDescent="0.55000000000000004">
      <c r="A1344">
        <v>417</v>
      </c>
    </row>
    <row r="1345" spans="1:1" x14ac:dyDescent="0.55000000000000004">
      <c r="A1345">
        <v>418</v>
      </c>
    </row>
    <row r="1346" spans="1:1" x14ac:dyDescent="0.55000000000000004">
      <c r="A1346">
        <v>418</v>
      </c>
    </row>
    <row r="1347" spans="1:1" x14ac:dyDescent="0.55000000000000004">
      <c r="A1347">
        <v>418</v>
      </c>
    </row>
    <row r="1348" spans="1:1" x14ac:dyDescent="0.55000000000000004">
      <c r="A1348">
        <v>418</v>
      </c>
    </row>
    <row r="1349" spans="1:1" x14ac:dyDescent="0.55000000000000004">
      <c r="A1349">
        <v>418</v>
      </c>
    </row>
    <row r="1350" spans="1:1" x14ac:dyDescent="0.55000000000000004">
      <c r="A1350">
        <v>419</v>
      </c>
    </row>
    <row r="1351" spans="1:1" x14ac:dyDescent="0.55000000000000004">
      <c r="A1351">
        <v>420</v>
      </c>
    </row>
    <row r="1352" spans="1:1" x14ac:dyDescent="0.55000000000000004">
      <c r="A1352">
        <v>420</v>
      </c>
    </row>
    <row r="1353" spans="1:1" x14ac:dyDescent="0.55000000000000004">
      <c r="A1353">
        <v>422</v>
      </c>
    </row>
    <row r="1354" spans="1:1" x14ac:dyDescent="0.55000000000000004">
      <c r="A1354">
        <v>422</v>
      </c>
    </row>
    <row r="1355" spans="1:1" x14ac:dyDescent="0.55000000000000004">
      <c r="A1355">
        <v>423</v>
      </c>
    </row>
    <row r="1356" spans="1:1" x14ac:dyDescent="0.55000000000000004">
      <c r="A1356">
        <v>423</v>
      </c>
    </row>
    <row r="1357" spans="1:1" x14ac:dyDescent="0.55000000000000004">
      <c r="A1357">
        <v>424</v>
      </c>
    </row>
    <row r="1358" spans="1:1" x14ac:dyDescent="0.55000000000000004">
      <c r="A1358">
        <v>424</v>
      </c>
    </row>
    <row r="1359" spans="1:1" x14ac:dyDescent="0.55000000000000004">
      <c r="A1359">
        <v>424</v>
      </c>
    </row>
    <row r="1360" spans="1:1" x14ac:dyDescent="0.55000000000000004">
      <c r="A1360">
        <v>425</v>
      </c>
    </row>
    <row r="1361" spans="1:1" x14ac:dyDescent="0.55000000000000004">
      <c r="A1361">
        <v>425</v>
      </c>
    </row>
    <row r="1362" spans="1:1" x14ac:dyDescent="0.55000000000000004">
      <c r="A1362">
        <v>426</v>
      </c>
    </row>
    <row r="1363" spans="1:1" x14ac:dyDescent="0.55000000000000004">
      <c r="A1363">
        <v>428</v>
      </c>
    </row>
    <row r="1364" spans="1:1" x14ac:dyDescent="0.55000000000000004">
      <c r="A1364">
        <v>428</v>
      </c>
    </row>
    <row r="1365" spans="1:1" x14ac:dyDescent="0.55000000000000004">
      <c r="A1365">
        <v>428</v>
      </c>
    </row>
    <row r="1366" spans="1:1" x14ac:dyDescent="0.55000000000000004">
      <c r="A1366">
        <v>429</v>
      </c>
    </row>
    <row r="1367" spans="1:1" x14ac:dyDescent="0.55000000000000004">
      <c r="A1367">
        <v>430</v>
      </c>
    </row>
    <row r="1368" spans="1:1" x14ac:dyDescent="0.55000000000000004">
      <c r="A1368">
        <v>430</v>
      </c>
    </row>
    <row r="1369" spans="1:1" x14ac:dyDescent="0.55000000000000004">
      <c r="A1369">
        <v>430</v>
      </c>
    </row>
    <row r="1370" spans="1:1" x14ac:dyDescent="0.55000000000000004">
      <c r="A1370">
        <v>430</v>
      </c>
    </row>
    <row r="1371" spans="1:1" x14ac:dyDescent="0.55000000000000004">
      <c r="A1371">
        <v>431</v>
      </c>
    </row>
    <row r="1372" spans="1:1" x14ac:dyDescent="0.55000000000000004">
      <c r="A1372">
        <v>431</v>
      </c>
    </row>
    <row r="1373" spans="1:1" x14ac:dyDescent="0.55000000000000004">
      <c r="A1373">
        <v>432</v>
      </c>
    </row>
    <row r="1374" spans="1:1" x14ac:dyDescent="0.55000000000000004">
      <c r="A1374">
        <v>432</v>
      </c>
    </row>
    <row r="1375" spans="1:1" x14ac:dyDescent="0.55000000000000004">
      <c r="A1375">
        <v>432</v>
      </c>
    </row>
    <row r="1376" spans="1:1" x14ac:dyDescent="0.55000000000000004">
      <c r="A1376">
        <v>433</v>
      </c>
    </row>
    <row r="1377" spans="1:1" x14ac:dyDescent="0.55000000000000004">
      <c r="A1377">
        <v>434</v>
      </c>
    </row>
    <row r="1378" spans="1:1" x14ac:dyDescent="0.55000000000000004">
      <c r="A1378">
        <v>435</v>
      </c>
    </row>
    <row r="1379" spans="1:1" x14ac:dyDescent="0.55000000000000004">
      <c r="A1379">
        <v>435</v>
      </c>
    </row>
    <row r="1380" spans="1:1" x14ac:dyDescent="0.55000000000000004">
      <c r="A1380">
        <v>435</v>
      </c>
    </row>
    <row r="1381" spans="1:1" x14ac:dyDescent="0.55000000000000004">
      <c r="A1381">
        <v>436</v>
      </c>
    </row>
    <row r="1382" spans="1:1" x14ac:dyDescent="0.55000000000000004">
      <c r="A1382">
        <v>436</v>
      </c>
    </row>
    <row r="1383" spans="1:1" x14ac:dyDescent="0.55000000000000004">
      <c r="A1383">
        <v>437</v>
      </c>
    </row>
    <row r="1384" spans="1:1" x14ac:dyDescent="0.55000000000000004">
      <c r="A1384">
        <v>438</v>
      </c>
    </row>
    <row r="1385" spans="1:1" x14ac:dyDescent="0.55000000000000004">
      <c r="A1385">
        <v>438</v>
      </c>
    </row>
    <row r="1386" spans="1:1" x14ac:dyDescent="0.55000000000000004">
      <c r="A1386">
        <v>439</v>
      </c>
    </row>
    <row r="1387" spans="1:1" x14ac:dyDescent="0.55000000000000004">
      <c r="A1387">
        <v>439</v>
      </c>
    </row>
    <row r="1388" spans="1:1" x14ac:dyDescent="0.55000000000000004">
      <c r="A1388">
        <v>439</v>
      </c>
    </row>
    <row r="1389" spans="1:1" x14ac:dyDescent="0.55000000000000004">
      <c r="A1389">
        <v>440</v>
      </c>
    </row>
    <row r="1390" spans="1:1" x14ac:dyDescent="0.55000000000000004">
      <c r="A1390">
        <v>440</v>
      </c>
    </row>
    <row r="1391" spans="1:1" x14ac:dyDescent="0.55000000000000004">
      <c r="A1391">
        <v>440</v>
      </c>
    </row>
    <row r="1392" spans="1:1" x14ac:dyDescent="0.55000000000000004">
      <c r="A1392">
        <v>441</v>
      </c>
    </row>
    <row r="1393" spans="1:1" x14ac:dyDescent="0.55000000000000004">
      <c r="A1393">
        <v>441</v>
      </c>
    </row>
    <row r="1394" spans="1:1" x14ac:dyDescent="0.55000000000000004">
      <c r="A1394">
        <v>444</v>
      </c>
    </row>
    <row r="1395" spans="1:1" x14ac:dyDescent="0.55000000000000004">
      <c r="A1395">
        <v>444</v>
      </c>
    </row>
    <row r="1396" spans="1:1" x14ac:dyDescent="0.55000000000000004">
      <c r="A1396">
        <v>444</v>
      </c>
    </row>
    <row r="1397" spans="1:1" x14ac:dyDescent="0.55000000000000004">
      <c r="A1397">
        <v>445</v>
      </c>
    </row>
    <row r="1398" spans="1:1" x14ac:dyDescent="0.55000000000000004">
      <c r="A1398">
        <v>445</v>
      </c>
    </row>
    <row r="1399" spans="1:1" x14ac:dyDescent="0.55000000000000004">
      <c r="A1399">
        <v>446</v>
      </c>
    </row>
    <row r="1400" spans="1:1" x14ac:dyDescent="0.55000000000000004">
      <c r="A1400">
        <v>446</v>
      </c>
    </row>
    <row r="1401" spans="1:1" x14ac:dyDescent="0.55000000000000004">
      <c r="A1401">
        <v>446</v>
      </c>
    </row>
    <row r="1402" spans="1:1" x14ac:dyDescent="0.55000000000000004">
      <c r="A1402">
        <v>447</v>
      </c>
    </row>
    <row r="1403" spans="1:1" x14ac:dyDescent="0.55000000000000004">
      <c r="A1403">
        <v>447</v>
      </c>
    </row>
    <row r="1404" spans="1:1" x14ac:dyDescent="0.55000000000000004">
      <c r="A1404">
        <v>447</v>
      </c>
    </row>
    <row r="1405" spans="1:1" x14ac:dyDescent="0.55000000000000004">
      <c r="A1405">
        <v>447</v>
      </c>
    </row>
    <row r="1406" spans="1:1" x14ac:dyDescent="0.55000000000000004">
      <c r="A1406">
        <v>447</v>
      </c>
    </row>
    <row r="1407" spans="1:1" x14ac:dyDescent="0.55000000000000004">
      <c r="A1407">
        <v>448</v>
      </c>
    </row>
    <row r="1408" spans="1:1" x14ac:dyDescent="0.55000000000000004">
      <c r="A1408">
        <v>448</v>
      </c>
    </row>
    <row r="1409" spans="1:1" x14ac:dyDescent="0.55000000000000004">
      <c r="A1409">
        <v>448</v>
      </c>
    </row>
    <row r="1410" spans="1:1" x14ac:dyDescent="0.55000000000000004">
      <c r="A1410">
        <v>449</v>
      </c>
    </row>
    <row r="1411" spans="1:1" x14ac:dyDescent="0.55000000000000004">
      <c r="A1411">
        <v>449</v>
      </c>
    </row>
    <row r="1412" spans="1:1" x14ac:dyDescent="0.55000000000000004">
      <c r="A1412">
        <v>449</v>
      </c>
    </row>
    <row r="1413" spans="1:1" x14ac:dyDescent="0.55000000000000004">
      <c r="A1413">
        <v>450</v>
      </c>
    </row>
    <row r="1414" spans="1:1" x14ac:dyDescent="0.55000000000000004">
      <c r="A1414">
        <v>450</v>
      </c>
    </row>
    <row r="1415" spans="1:1" x14ac:dyDescent="0.55000000000000004">
      <c r="A1415">
        <v>452</v>
      </c>
    </row>
    <row r="1416" spans="1:1" x14ac:dyDescent="0.55000000000000004">
      <c r="A1416">
        <v>453</v>
      </c>
    </row>
    <row r="1417" spans="1:1" x14ac:dyDescent="0.55000000000000004">
      <c r="A1417">
        <v>453</v>
      </c>
    </row>
    <row r="1418" spans="1:1" x14ac:dyDescent="0.55000000000000004">
      <c r="A1418">
        <v>453</v>
      </c>
    </row>
    <row r="1419" spans="1:1" x14ac:dyDescent="0.55000000000000004">
      <c r="A1419">
        <v>454</v>
      </c>
    </row>
    <row r="1420" spans="1:1" x14ac:dyDescent="0.55000000000000004">
      <c r="A1420">
        <v>454</v>
      </c>
    </row>
    <row r="1421" spans="1:1" x14ac:dyDescent="0.55000000000000004">
      <c r="A1421">
        <v>454</v>
      </c>
    </row>
    <row r="1422" spans="1:1" x14ac:dyDescent="0.55000000000000004">
      <c r="A1422">
        <v>455</v>
      </c>
    </row>
    <row r="1423" spans="1:1" x14ac:dyDescent="0.55000000000000004">
      <c r="A1423">
        <v>455</v>
      </c>
    </row>
    <row r="1424" spans="1:1" x14ac:dyDescent="0.55000000000000004">
      <c r="A1424">
        <v>455</v>
      </c>
    </row>
    <row r="1425" spans="1:1" x14ac:dyDescent="0.55000000000000004">
      <c r="A1425">
        <v>455</v>
      </c>
    </row>
    <row r="1426" spans="1:1" x14ac:dyDescent="0.55000000000000004">
      <c r="A1426">
        <v>456</v>
      </c>
    </row>
    <row r="1427" spans="1:1" x14ac:dyDescent="0.55000000000000004">
      <c r="A1427">
        <v>456</v>
      </c>
    </row>
    <row r="1428" spans="1:1" x14ac:dyDescent="0.55000000000000004">
      <c r="A1428">
        <v>456</v>
      </c>
    </row>
    <row r="1429" spans="1:1" x14ac:dyDescent="0.55000000000000004">
      <c r="A1429">
        <v>456</v>
      </c>
    </row>
    <row r="1430" spans="1:1" x14ac:dyDescent="0.55000000000000004">
      <c r="A1430">
        <v>456</v>
      </c>
    </row>
    <row r="1431" spans="1:1" x14ac:dyDescent="0.55000000000000004">
      <c r="A1431">
        <v>456</v>
      </c>
    </row>
    <row r="1432" spans="1:1" x14ac:dyDescent="0.55000000000000004">
      <c r="A1432">
        <v>458</v>
      </c>
    </row>
    <row r="1433" spans="1:1" x14ac:dyDescent="0.55000000000000004">
      <c r="A1433">
        <v>458</v>
      </c>
    </row>
    <row r="1434" spans="1:1" x14ac:dyDescent="0.55000000000000004">
      <c r="A1434">
        <v>459</v>
      </c>
    </row>
    <row r="1435" spans="1:1" x14ac:dyDescent="0.55000000000000004">
      <c r="A1435">
        <v>460</v>
      </c>
    </row>
    <row r="1436" spans="1:1" x14ac:dyDescent="0.55000000000000004">
      <c r="A1436">
        <v>460</v>
      </c>
    </row>
    <row r="1437" spans="1:1" x14ac:dyDescent="0.55000000000000004">
      <c r="A1437">
        <v>460</v>
      </c>
    </row>
    <row r="1438" spans="1:1" x14ac:dyDescent="0.55000000000000004">
      <c r="A1438">
        <v>460</v>
      </c>
    </row>
    <row r="1439" spans="1:1" x14ac:dyDescent="0.55000000000000004">
      <c r="A1439">
        <v>461</v>
      </c>
    </row>
    <row r="1440" spans="1:1" x14ac:dyDescent="0.55000000000000004">
      <c r="A1440">
        <v>461</v>
      </c>
    </row>
    <row r="1441" spans="1:1" x14ac:dyDescent="0.55000000000000004">
      <c r="A1441">
        <v>461</v>
      </c>
    </row>
    <row r="1442" spans="1:1" x14ac:dyDescent="0.55000000000000004">
      <c r="A1442">
        <v>461</v>
      </c>
    </row>
    <row r="1443" spans="1:1" x14ac:dyDescent="0.55000000000000004">
      <c r="A1443">
        <v>462</v>
      </c>
    </row>
    <row r="1444" spans="1:1" x14ac:dyDescent="0.55000000000000004">
      <c r="A1444">
        <v>462</v>
      </c>
    </row>
    <row r="1445" spans="1:1" x14ac:dyDescent="0.55000000000000004">
      <c r="A1445">
        <v>464</v>
      </c>
    </row>
    <row r="1446" spans="1:1" x14ac:dyDescent="0.55000000000000004">
      <c r="A1446">
        <v>464</v>
      </c>
    </row>
    <row r="1447" spans="1:1" x14ac:dyDescent="0.55000000000000004">
      <c r="A1447">
        <v>465</v>
      </c>
    </row>
    <row r="1448" spans="1:1" x14ac:dyDescent="0.55000000000000004">
      <c r="A1448">
        <v>465</v>
      </c>
    </row>
    <row r="1449" spans="1:1" x14ac:dyDescent="0.55000000000000004">
      <c r="A1449">
        <v>466</v>
      </c>
    </row>
    <row r="1450" spans="1:1" x14ac:dyDescent="0.55000000000000004">
      <c r="A1450">
        <v>467</v>
      </c>
    </row>
    <row r="1451" spans="1:1" x14ac:dyDescent="0.55000000000000004">
      <c r="A1451">
        <v>467</v>
      </c>
    </row>
    <row r="1452" spans="1:1" x14ac:dyDescent="0.55000000000000004">
      <c r="A1452">
        <v>468</v>
      </c>
    </row>
    <row r="1453" spans="1:1" x14ac:dyDescent="0.55000000000000004">
      <c r="A1453">
        <v>468</v>
      </c>
    </row>
    <row r="1454" spans="1:1" x14ac:dyDescent="0.55000000000000004">
      <c r="A1454">
        <v>469</v>
      </c>
    </row>
    <row r="1455" spans="1:1" x14ac:dyDescent="0.55000000000000004">
      <c r="A1455">
        <v>469</v>
      </c>
    </row>
    <row r="1456" spans="1:1" x14ac:dyDescent="0.55000000000000004">
      <c r="A1456">
        <v>470</v>
      </c>
    </row>
    <row r="1457" spans="1:1" x14ac:dyDescent="0.55000000000000004">
      <c r="A1457">
        <v>470</v>
      </c>
    </row>
    <row r="1458" spans="1:1" x14ac:dyDescent="0.55000000000000004">
      <c r="A1458">
        <v>471</v>
      </c>
    </row>
    <row r="1459" spans="1:1" x14ac:dyDescent="0.55000000000000004">
      <c r="A1459">
        <v>472</v>
      </c>
    </row>
    <row r="1460" spans="1:1" x14ac:dyDescent="0.55000000000000004">
      <c r="A1460">
        <v>472</v>
      </c>
    </row>
    <row r="1461" spans="1:1" x14ac:dyDescent="0.55000000000000004">
      <c r="A1461">
        <v>472</v>
      </c>
    </row>
    <row r="1462" spans="1:1" x14ac:dyDescent="0.55000000000000004">
      <c r="A1462">
        <v>472</v>
      </c>
    </row>
    <row r="1463" spans="1:1" x14ac:dyDescent="0.55000000000000004">
      <c r="A1463">
        <v>473</v>
      </c>
    </row>
    <row r="1464" spans="1:1" x14ac:dyDescent="0.55000000000000004">
      <c r="A1464">
        <v>473</v>
      </c>
    </row>
    <row r="1465" spans="1:1" x14ac:dyDescent="0.55000000000000004">
      <c r="A1465">
        <v>474</v>
      </c>
    </row>
    <row r="1466" spans="1:1" x14ac:dyDescent="0.55000000000000004">
      <c r="A1466">
        <v>474</v>
      </c>
    </row>
    <row r="1467" spans="1:1" x14ac:dyDescent="0.55000000000000004">
      <c r="A1467">
        <v>475</v>
      </c>
    </row>
    <row r="1468" spans="1:1" x14ac:dyDescent="0.55000000000000004">
      <c r="A1468">
        <v>475</v>
      </c>
    </row>
    <row r="1469" spans="1:1" x14ac:dyDescent="0.55000000000000004">
      <c r="A1469">
        <v>475</v>
      </c>
    </row>
    <row r="1470" spans="1:1" x14ac:dyDescent="0.55000000000000004">
      <c r="A1470">
        <v>475</v>
      </c>
    </row>
    <row r="1471" spans="1:1" x14ac:dyDescent="0.55000000000000004">
      <c r="A1471">
        <v>475</v>
      </c>
    </row>
    <row r="1472" spans="1:1" x14ac:dyDescent="0.55000000000000004">
      <c r="A1472">
        <v>476</v>
      </c>
    </row>
    <row r="1473" spans="1:1" x14ac:dyDescent="0.55000000000000004">
      <c r="A1473">
        <v>476</v>
      </c>
    </row>
    <row r="1474" spans="1:1" x14ac:dyDescent="0.55000000000000004">
      <c r="A1474">
        <v>477</v>
      </c>
    </row>
    <row r="1475" spans="1:1" x14ac:dyDescent="0.55000000000000004">
      <c r="A1475">
        <v>478</v>
      </c>
    </row>
    <row r="1476" spans="1:1" x14ac:dyDescent="0.55000000000000004">
      <c r="A1476">
        <v>479</v>
      </c>
    </row>
    <row r="1477" spans="1:1" x14ac:dyDescent="0.55000000000000004">
      <c r="A1477">
        <v>480</v>
      </c>
    </row>
    <row r="1478" spans="1:1" x14ac:dyDescent="0.55000000000000004">
      <c r="A1478">
        <v>481</v>
      </c>
    </row>
    <row r="1479" spans="1:1" x14ac:dyDescent="0.55000000000000004">
      <c r="A1479">
        <v>481</v>
      </c>
    </row>
    <row r="1480" spans="1:1" x14ac:dyDescent="0.55000000000000004">
      <c r="A1480">
        <v>481</v>
      </c>
    </row>
    <row r="1481" spans="1:1" x14ac:dyDescent="0.55000000000000004">
      <c r="A1481">
        <v>482</v>
      </c>
    </row>
    <row r="1482" spans="1:1" x14ac:dyDescent="0.55000000000000004">
      <c r="A1482">
        <v>483</v>
      </c>
    </row>
    <row r="1483" spans="1:1" x14ac:dyDescent="0.55000000000000004">
      <c r="A1483">
        <v>483</v>
      </c>
    </row>
    <row r="1484" spans="1:1" x14ac:dyDescent="0.55000000000000004">
      <c r="A1484">
        <v>486</v>
      </c>
    </row>
    <row r="1485" spans="1:1" x14ac:dyDescent="0.55000000000000004">
      <c r="A1485">
        <v>486</v>
      </c>
    </row>
    <row r="1486" spans="1:1" x14ac:dyDescent="0.55000000000000004">
      <c r="A1486">
        <v>487</v>
      </c>
    </row>
    <row r="1487" spans="1:1" x14ac:dyDescent="0.55000000000000004">
      <c r="A1487">
        <v>487</v>
      </c>
    </row>
    <row r="1488" spans="1:1" x14ac:dyDescent="0.55000000000000004">
      <c r="A1488">
        <v>488</v>
      </c>
    </row>
    <row r="1489" spans="1:1" x14ac:dyDescent="0.55000000000000004">
      <c r="A1489">
        <v>488</v>
      </c>
    </row>
    <row r="1490" spans="1:1" x14ac:dyDescent="0.55000000000000004">
      <c r="A1490">
        <v>488</v>
      </c>
    </row>
    <row r="1491" spans="1:1" x14ac:dyDescent="0.55000000000000004">
      <c r="A1491">
        <v>489</v>
      </c>
    </row>
    <row r="1492" spans="1:1" x14ac:dyDescent="0.55000000000000004">
      <c r="A1492">
        <v>491</v>
      </c>
    </row>
    <row r="1493" spans="1:1" x14ac:dyDescent="0.55000000000000004">
      <c r="A1493">
        <v>492</v>
      </c>
    </row>
    <row r="1494" spans="1:1" x14ac:dyDescent="0.55000000000000004">
      <c r="A1494">
        <v>493</v>
      </c>
    </row>
    <row r="1495" spans="1:1" x14ac:dyDescent="0.55000000000000004">
      <c r="A1495">
        <v>494</v>
      </c>
    </row>
    <row r="1496" spans="1:1" x14ac:dyDescent="0.55000000000000004">
      <c r="A1496">
        <v>495</v>
      </c>
    </row>
    <row r="1497" spans="1:1" x14ac:dyDescent="0.55000000000000004">
      <c r="A1497">
        <v>495</v>
      </c>
    </row>
    <row r="1498" spans="1:1" x14ac:dyDescent="0.55000000000000004">
      <c r="A1498">
        <v>495</v>
      </c>
    </row>
    <row r="1499" spans="1:1" x14ac:dyDescent="0.55000000000000004">
      <c r="A1499">
        <v>498</v>
      </c>
    </row>
    <row r="1500" spans="1:1" x14ac:dyDescent="0.55000000000000004">
      <c r="A1500">
        <v>499</v>
      </c>
    </row>
    <row r="1501" spans="1:1" x14ac:dyDescent="0.55000000000000004">
      <c r="A1501">
        <v>500</v>
      </c>
    </row>
    <row r="1502" spans="1:1" x14ac:dyDescent="0.55000000000000004">
      <c r="A1502">
        <v>501</v>
      </c>
    </row>
    <row r="1503" spans="1:1" x14ac:dyDescent="0.55000000000000004">
      <c r="A1503">
        <v>501</v>
      </c>
    </row>
    <row r="1504" spans="1:1" x14ac:dyDescent="0.55000000000000004">
      <c r="A1504">
        <v>502</v>
      </c>
    </row>
    <row r="1505" spans="1:1" x14ac:dyDescent="0.55000000000000004">
      <c r="A1505">
        <v>504</v>
      </c>
    </row>
    <row r="1506" spans="1:1" x14ac:dyDescent="0.55000000000000004">
      <c r="A1506">
        <v>504</v>
      </c>
    </row>
    <row r="1507" spans="1:1" x14ac:dyDescent="0.55000000000000004">
      <c r="A1507">
        <v>505</v>
      </c>
    </row>
    <row r="1508" spans="1:1" x14ac:dyDescent="0.55000000000000004">
      <c r="A1508">
        <v>506</v>
      </c>
    </row>
    <row r="1509" spans="1:1" x14ac:dyDescent="0.55000000000000004">
      <c r="A1509">
        <v>507</v>
      </c>
    </row>
    <row r="1510" spans="1:1" x14ac:dyDescent="0.55000000000000004">
      <c r="A1510">
        <v>507</v>
      </c>
    </row>
    <row r="1511" spans="1:1" x14ac:dyDescent="0.55000000000000004">
      <c r="A1511">
        <v>508</v>
      </c>
    </row>
    <row r="1512" spans="1:1" x14ac:dyDescent="0.55000000000000004">
      <c r="A1512">
        <v>509</v>
      </c>
    </row>
    <row r="1513" spans="1:1" x14ac:dyDescent="0.55000000000000004">
      <c r="A1513">
        <v>511</v>
      </c>
    </row>
    <row r="1514" spans="1:1" x14ac:dyDescent="0.55000000000000004">
      <c r="A1514">
        <v>513</v>
      </c>
    </row>
    <row r="1515" spans="1:1" x14ac:dyDescent="0.55000000000000004">
      <c r="A1515">
        <v>516</v>
      </c>
    </row>
    <row r="1516" spans="1:1" x14ac:dyDescent="0.55000000000000004">
      <c r="A1516">
        <v>517</v>
      </c>
    </row>
    <row r="1517" spans="1:1" x14ac:dyDescent="0.55000000000000004">
      <c r="A1517">
        <v>519</v>
      </c>
    </row>
    <row r="1518" spans="1:1" x14ac:dyDescent="0.55000000000000004">
      <c r="A1518">
        <v>520</v>
      </c>
    </row>
    <row r="1519" spans="1:1" x14ac:dyDescent="0.55000000000000004">
      <c r="A1519">
        <v>520</v>
      </c>
    </row>
    <row r="1520" spans="1:1" x14ac:dyDescent="0.55000000000000004">
      <c r="A1520">
        <v>521</v>
      </c>
    </row>
    <row r="1521" spans="1:1" x14ac:dyDescent="0.55000000000000004">
      <c r="A1521">
        <v>522</v>
      </c>
    </row>
    <row r="1522" spans="1:1" x14ac:dyDescent="0.55000000000000004">
      <c r="A1522">
        <v>522</v>
      </c>
    </row>
    <row r="1523" spans="1:1" x14ac:dyDescent="0.55000000000000004">
      <c r="A1523">
        <v>524</v>
      </c>
    </row>
    <row r="1524" spans="1:1" x14ac:dyDescent="0.55000000000000004">
      <c r="A1524">
        <v>526</v>
      </c>
    </row>
    <row r="1525" spans="1:1" x14ac:dyDescent="0.55000000000000004">
      <c r="A1525">
        <v>527</v>
      </c>
    </row>
    <row r="1526" spans="1:1" x14ac:dyDescent="0.55000000000000004">
      <c r="A1526">
        <v>527</v>
      </c>
    </row>
    <row r="1527" spans="1:1" x14ac:dyDescent="0.55000000000000004">
      <c r="A1527">
        <v>531</v>
      </c>
    </row>
    <row r="1528" spans="1:1" x14ac:dyDescent="0.55000000000000004">
      <c r="A1528">
        <v>531</v>
      </c>
    </row>
    <row r="1529" spans="1:1" x14ac:dyDescent="0.55000000000000004">
      <c r="A1529">
        <v>532</v>
      </c>
    </row>
    <row r="1530" spans="1:1" x14ac:dyDescent="0.55000000000000004">
      <c r="A1530">
        <v>533</v>
      </c>
    </row>
    <row r="1531" spans="1:1" x14ac:dyDescent="0.55000000000000004">
      <c r="A1531">
        <v>533</v>
      </c>
    </row>
    <row r="1532" spans="1:1" x14ac:dyDescent="0.55000000000000004">
      <c r="A1532">
        <v>539</v>
      </c>
    </row>
    <row r="1533" spans="1:1" x14ac:dyDescent="0.55000000000000004">
      <c r="A1533">
        <v>540</v>
      </c>
    </row>
    <row r="1534" spans="1:1" x14ac:dyDescent="0.55000000000000004">
      <c r="A1534">
        <v>540</v>
      </c>
    </row>
    <row r="1535" spans="1:1" x14ac:dyDescent="0.55000000000000004">
      <c r="A1535">
        <v>542</v>
      </c>
    </row>
    <row r="1536" spans="1:1" x14ac:dyDescent="0.55000000000000004">
      <c r="A1536">
        <v>542</v>
      </c>
    </row>
    <row r="1537" spans="1:1" x14ac:dyDescent="0.55000000000000004">
      <c r="A1537">
        <v>543</v>
      </c>
    </row>
    <row r="1538" spans="1:1" x14ac:dyDescent="0.55000000000000004">
      <c r="A1538">
        <v>546</v>
      </c>
    </row>
    <row r="1539" spans="1:1" x14ac:dyDescent="0.55000000000000004">
      <c r="A1539">
        <v>548</v>
      </c>
    </row>
    <row r="1540" spans="1:1" x14ac:dyDescent="0.55000000000000004">
      <c r="A1540">
        <v>549</v>
      </c>
    </row>
    <row r="1541" spans="1:1" x14ac:dyDescent="0.55000000000000004">
      <c r="A1541">
        <v>550</v>
      </c>
    </row>
    <row r="1542" spans="1:1" x14ac:dyDescent="0.55000000000000004">
      <c r="A1542">
        <v>553</v>
      </c>
    </row>
    <row r="1543" spans="1:1" x14ac:dyDescent="0.55000000000000004">
      <c r="A1543">
        <v>554</v>
      </c>
    </row>
    <row r="1544" spans="1:1" x14ac:dyDescent="0.55000000000000004">
      <c r="A1544">
        <v>557</v>
      </c>
    </row>
    <row r="1545" spans="1:1" x14ac:dyDescent="0.55000000000000004">
      <c r="A1545">
        <v>557</v>
      </c>
    </row>
    <row r="1546" spans="1:1" x14ac:dyDescent="0.55000000000000004">
      <c r="A1546">
        <v>558</v>
      </c>
    </row>
    <row r="1547" spans="1:1" x14ac:dyDescent="0.55000000000000004">
      <c r="A1547">
        <v>558</v>
      </c>
    </row>
    <row r="1548" spans="1:1" x14ac:dyDescent="0.55000000000000004">
      <c r="A1548">
        <v>558</v>
      </c>
    </row>
    <row r="1549" spans="1:1" x14ac:dyDescent="0.55000000000000004">
      <c r="A1549">
        <v>561</v>
      </c>
    </row>
    <row r="1550" spans="1:1" x14ac:dyDescent="0.55000000000000004">
      <c r="A1550">
        <v>562</v>
      </c>
    </row>
    <row r="1551" spans="1:1" x14ac:dyDescent="0.55000000000000004">
      <c r="A1551">
        <v>564</v>
      </c>
    </row>
    <row r="1552" spans="1:1" x14ac:dyDescent="0.55000000000000004">
      <c r="A1552">
        <v>568</v>
      </c>
    </row>
    <row r="1553" spans="1:1" x14ac:dyDescent="0.55000000000000004">
      <c r="A1553">
        <v>571</v>
      </c>
    </row>
    <row r="1554" spans="1:1" x14ac:dyDescent="0.55000000000000004">
      <c r="A1554">
        <v>574</v>
      </c>
    </row>
    <row r="1555" spans="1:1" x14ac:dyDescent="0.55000000000000004">
      <c r="A1555">
        <v>574</v>
      </c>
    </row>
    <row r="1556" spans="1:1" x14ac:dyDescent="0.55000000000000004">
      <c r="A1556">
        <v>577</v>
      </c>
    </row>
    <row r="1557" spans="1:1" x14ac:dyDescent="0.55000000000000004">
      <c r="A1557">
        <v>578</v>
      </c>
    </row>
    <row r="1558" spans="1:1" x14ac:dyDescent="0.55000000000000004">
      <c r="A1558">
        <v>579</v>
      </c>
    </row>
    <row r="1559" spans="1:1" x14ac:dyDescent="0.55000000000000004">
      <c r="A1559">
        <v>579</v>
      </c>
    </row>
    <row r="1560" spans="1:1" x14ac:dyDescent="0.55000000000000004">
      <c r="A1560">
        <v>580</v>
      </c>
    </row>
    <row r="1561" spans="1:1" x14ac:dyDescent="0.55000000000000004">
      <c r="A1561">
        <v>581</v>
      </c>
    </row>
    <row r="1562" spans="1:1" x14ac:dyDescent="0.55000000000000004">
      <c r="A1562">
        <v>581</v>
      </c>
    </row>
    <row r="1563" spans="1:1" x14ac:dyDescent="0.55000000000000004">
      <c r="A1563">
        <v>582</v>
      </c>
    </row>
    <row r="1564" spans="1:1" x14ac:dyDescent="0.55000000000000004">
      <c r="A1564">
        <v>584</v>
      </c>
    </row>
    <row r="1565" spans="1:1" x14ac:dyDescent="0.55000000000000004">
      <c r="A1565">
        <v>585</v>
      </c>
    </row>
    <row r="1566" spans="1:1" x14ac:dyDescent="0.55000000000000004">
      <c r="A1566">
        <v>587</v>
      </c>
    </row>
    <row r="1567" spans="1:1" x14ac:dyDescent="0.55000000000000004">
      <c r="A1567">
        <v>588</v>
      </c>
    </row>
    <row r="1568" spans="1:1" x14ac:dyDescent="0.55000000000000004">
      <c r="A1568">
        <v>589</v>
      </c>
    </row>
    <row r="1569" spans="1:1" x14ac:dyDescent="0.55000000000000004">
      <c r="A1569">
        <v>589</v>
      </c>
    </row>
    <row r="1570" spans="1:1" x14ac:dyDescent="0.55000000000000004">
      <c r="A1570">
        <v>593</v>
      </c>
    </row>
    <row r="1571" spans="1:1" x14ac:dyDescent="0.55000000000000004">
      <c r="A1571">
        <v>593</v>
      </c>
    </row>
    <row r="1572" spans="1:1" x14ac:dyDescent="0.55000000000000004">
      <c r="A1572">
        <v>594</v>
      </c>
    </row>
    <row r="1573" spans="1:1" x14ac:dyDescent="0.55000000000000004">
      <c r="A1573">
        <v>597</v>
      </c>
    </row>
    <row r="1574" spans="1:1" x14ac:dyDescent="0.55000000000000004">
      <c r="A1574">
        <v>599</v>
      </c>
    </row>
    <row r="1575" spans="1:1" x14ac:dyDescent="0.55000000000000004">
      <c r="A1575">
        <v>600</v>
      </c>
    </row>
    <row r="1576" spans="1:1" x14ac:dyDescent="0.55000000000000004">
      <c r="A1576">
        <v>601</v>
      </c>
    </row>
    <row r="1577" spans="1:1" x14ac:dyDescent="0.55000000000000004">
      <c r="A1577">
        <v>603</v>
      </c>
    </row>
    <row r="1578" spans="1:1" x14ac:dyDescent="0.55000000000000004">
      <c r="A1578">
        <v>603</v>
      </c>
    </row>
    <row r="1579" spans="1:1" x14ac:dyDescent="0.55000000000000004">
      <c r="A1579">
        <v>605</v>
      </c>
    </row>
    <row r="1580" spans="1:1" x14ac:dyDescent="0.55000000000000004">
      <c r="A1580">
        <v>605</v>
      </c>
    </row>
    <row r="1581" spans="1:1" x14ac:dyDescent="0.55000000000000004">
      <c r="A1581">
        <v>610</v>
      </c>
    </row>
    <row r="1582" spans="1:1" x14ac:dyDescent="0.55000000000000004">
      <c r="A1582">
        <v>613</v>
      </c>
    </row>
    <row r="1583" spans="1:1" x14ac:dyDescent="0.55000000000000004">
      <c r="A1583">
        <v>614</v>
      </c>
    </row>
    <row r="1584" spans="1:1" x14ac:dyDescent="0.55000000000000004">
      <c r="A1584">
        <v>615</v>
      </c>
    </row>
    <row r="1585" spans="1:1" x14ac:dyDescent="0.55000000000000004">
      <c r="A1585">
        <v>617</v>
      </c>
    </row>
    <row r="1586" spans="1:1" x14ac:dyDescent="0.55000000000000004">
      <c r="A1586">
        <v>618</v>
      </c>
    </row>
    <row r="1587" spans="1:1" x14ac:dyDescent="0.55000000000000004">
      <c r="A1587">
        <v>618</v>
      </c>
    </row>
    <row r="1588" spans="1:1" x14ac:dyDescent="0.55000000000000004">
      <c r="A1588">
        <v>618</v>
      </c>
    </row>
    <row r="1589" spans="1:1" x14ac:dyDescent="0.55000000000000004">
      <c r="A1589">
        <v>619</v>
      </c>
    </row>
    <row r="1590" spans="1:1" x14ac:dyDescent="0.55000000000000004">
      <c r="A1590">
        <v>620</v>
      </c>
    </row>
    <row r="1591" spans="1:1" x14ac:dyDescent="0.55000000000000004">
      <c r="A1591">
        <v>621</v>
      </c>
    </row>
    <row r="1592" spans="1:1" x14ac:dyDescent="0.55000000000000004">
      <c r="A1592">
        <v>624</v>
      </c>
    </row>
    <row r="1593" spans="1:1" x14ac:dyDescent="0.55000000000000004">
      <c r="A1593">
        <v>625</v>
      </c>
    </row>
    <row r="1594" spans="1:1" x14ac:dyDescent="0.55000000000000004">
      <c r="A1594">
        <v>626</v>
      </c>
    </row>
    <row r="1595" spans="1:1" x14ac:dyDescent="0.55000000000000004">
      <c r="A1595">
        <v>626</v>
      </c>
    </row>
    <row r="1596" spans="1:1" x14ac:dyDescent="0.55000000000000004">
      <c r="A1596">
        <v>626</v>
      </c>
    </row>
    <row r="1597" spans="1:1" x14ac:dyDescent="0.55000000000000004">
      <c r="A1597">
        <v>627</v>
      </c>
    </row>
    <row r="1598" spans="1:1" x14ac:dyDescent="0.55000000000000004">
      <c r="A1598">
        <v>629</v>
      </c>
    </row>
    <row r="1599" spans="1:1" x14ac:dyDescent="0.55000000000000004">
      <c r="A1599">
        <v>637</v>
      </c>
    </row>
    <row r="1600" spans="1:1" x14ac:dyDescent="0.55000000000000004">
      <c r="A1600">
        <v>637</v>
      </c>
    </row>
    <row r="1601" spans="1:1" x14ac:dyDescent="0.55000000000000004">
      <c r="A1601">
        <v>637</v>
      </c>
    </row>
    <row r="1602" spans="1:1" x14ac:dyDescent="0.55000000000000004">
      <c r="A1602">
        <v>638</v>
      </c>
    </row>
    <row r="1603" spans="1:1" x14ac:dyDescent="0.55000000000000004">
      <c r="A1603">
        <v>638</v>
      </c>
    </row>
    <row r="1604" spans="1:1" x14ac:dyDescent="0.55000000000000004">
      <c r="A1604">
        <v>639</v>
      </c>
    </row>
    <row r="1605" spans="1:1" x14ac:dyDescent="0.55000000000000004">
      <c r="A1605">
        <v>644</v>
      </c>
    </row>
    <row r="1606" spans="1:1" x14ac:dyDescent="0.55000000000000004">
      <c r="A1606">
        <v>644</v>
      </c>
    </row>
    <row r="1607" spans="1:1" x14ac:dyDescent="0.55000000000000004">
      <c r="A1607">
        <v>645</v>
      </c>
    </row>
    <row r="1608" spans="1:1" x14ac:dyDescent="0.55000000000000004">
      <c r="A1608">
        <v>645</v>
      </c>
    </row>
    <row r="1609" spans="1:1" x14ac:dyDescent="0.55000000000000004">
      <c r="A1609">
        <v>648</v>
      </c>
    </row>
    <row r="1610" spans="1:1" x14ac:dyDescent="0.55000000000000004">
      <c r="A1610">
        <v>648</v>
      </c>
    </row>
    <row r="1611" spans="1:1" x14ac:dyDescent="0.55000000000000004">
      <c r="A1611">
        <v>648</v>
      </c>
    </row>
    <row r="1612" spans="1:1" x14ac:dyDescent="0.55000000000000004">
      <c r="A1612">
        <v>657</v>
      </c>
    </row>
    <row r="1613" spans="1:1" x14ac:dyDescent="0.55000000000000004">
      <c r="A1613">
        <v>658</v>
      </c>
    </row>
    <row r="1614" spans="1:1" x14ac:dyDescent="0.55000000000000004">
      <c r="A1614">
        <v>659</v>
      </c>
    </row>
    <row r="1615" spans="1:1" x14ac:dyDescent="0.55000000000000004">
      <c r="A1615">
        <v>659</v>
      </c>
    </row>
    <row r="1616" spans="1:1" x14ac:dyDescent="0.55000000000000004">
      <c r="A1616">
        <v>666</v>
      </c>
    </row>
    <row r="1617" spans="1:1" x14ac:dyDescent="0.55000000000000004">
      <c r="A1617">
        <v>667</v>
      </c>
    </row>
    <row r="1618" spans="1:1" x14ac:dyDescent="0.55000000000000004">
      <c r="A1618">
        <v>673</v>
      </c>
    </row>
    <row r="1619" spans="1:1" x14ac:dyDescent="0.55000000000000004">
      <c r="A1619">
        <v>674</v>
      </c>
    </row>
    <row r="1620" spans="1:1" x14ac:dyDescent="0.55000000000000004">
      <c r="A1620">
        <v>675</v>
      </c>
    </row>
    <row r="1621" spans="1:1" x14ac:dyDescent="0.55000000000000004">
      <c r="A1621">
        <v>675</v>
      </c>
    </row>
    <row r="1622" spans="1:1" x14ac:dyDescent="0.55000000000000004">
      <c r="A1622">
        <v>679</v>
      </c>
    </row>
    <row r="1623" spans="1:1" x14ac:dyDescent="0.55000000000000004">
      <c r="A1623">
        <v>681</v>
      </c>
    </row>
    <row r="1624" spans="1:1" x14ac:dyDescent="0.55000000000000004">
      <c r="A1624">
        <v>681</v>
      </c>
    </row>
    <row r="1625" spans="1:1" x14ac:dyDescent="0.55000000000000004">
      <c r="A1625">
        <v>688</v>
      </c>
    </row>
    <row r="1626" spans="1:1" x14ac:dyDescent="0.55000000000000004">
      <c r="A1626">
        <v>690</v>
      </c>
    </row>
    <row r="1627" spans="1:1" x14ac:dyDescent="0.55000000000000004">
      <c r="A1627">
        <v>690</v>
      </c>
    </row>
    <row r="1628" spans="1:1" x14ac:dyDescent="0.55000000000000004">
      <c r="A1628">
        <v>693</v>
      </c>
    </row>
    <row r="1629" spans="1:1" x14ac:dyDescent="0.55000000000000004">
      <c r="A1629">
        <v>696</v>
      </c>
    </row>
    <row r="1630" spans="1:1" x14ac:dyDescent="0.55000000000000004">
      <c r="A1630">
        <v>696</v>
      </c>
    </row>
    <row r="1631" spans="1:1" x14ac:dyDescent="0.55000000000000004">
      <c r="A1631">
        <v>697</v>
      </c>
    </row>
    <row r="1632" spans="1:1" x14ac:dyDescent="0.55000000000000004">
      <c r="A1632">
        <v>699</v>
      </c>
    </row>
    <row r="1633" spans="1:1" x14ac:dyDescent="0.55000000000000004">
      <c r="A1633">
        <v>701</v>
      </c>
    </row>
    <row r="1634" spans="1:1" x14ac:dyDescent="0.55000000000000004">
      <c r="A1634">
        <v>704</v>
      </c>
    </row>
    <row r="1635" spans="1:1" x14ac:dyDescent="0.55000000000000004">
      <c r="A1635">
        <v>706</v>
      </c>
    </row>
    <row r="1636" spans="1:1" x14ac:dyDescent="0.55000000000000004">
      <c r="A1636">
        <v>717</v>
      </c>
    </row>
    <row r="1637" spans="1:1" x14ac:dyDescent="0.55000000000000004">
      <c r="A1637">
        <v>718</v>
      </c>
    </row>
    <row r="1638" spans="1:1" x14ac:dyDescent="0.55000000000000004">
      <c r="A1638">
        <v>721</v>
      </c>
    </row>
    <row r="1639" spans="1:1" x14ac:dyDescent="0.55000000000000004">
      <c r="A1639">
        <v>721</v>
      </c>
    </row>
    <row r="1640" spans="1:1" x14ac:dyDescent="0.55000000000000004">
      <c r="A1640">
        <v>722</v>
      </c>
    </row>
    <row r="1641" spans="1:1" x14ac:dyDescent="0.55000000000000004">
      <c r="A1641">
        <v>723</v>
      </c>
    </row>
    <row r="1642" spans="1:1" x14ac:dyDescent="0.55000000000000004">
      <c r="A1642">
        <v>724</v>
      </c>
    </row>
    <row r="1643" spans="1:1" x14ac:dyDescent="0.55000000000000004">
      <c r="A1643">
        <v>735</v>
      </c>
    </row>
    <row r="1644" spans="1:1" x14ac:dyDescent="0.55000000000000004">
      <c r="A1644">
        <v>743</v>
      </c>
    </row>
    <row r="1645" spans="1:1" x14ac:dyDescent="0.55000000000000004">
      <c r="A1645">
        <v>750</v>
      </c>
    </row>
    <row r="1646" spans="1:1" x14ac:dyDescent="0.55000000000000004">
      <c r="A1646">
        <v>757</v>
      </c>
    </row>
    <row r="1647" spans="1:1" x14ac:dyDescent="0.55000000000000004">
      <c r="A1647">
        <v>760</v>
      </c>
    </row>
    <row r="1648" spans="1:1" x14ac:dyDescent="0.55000000000000004">
      <c r="A1648">
        <v>765</v>
      </c>
    </row>
    <row r="1649" spans="1:1" x14ac:dyDescent="0.55000000000000004">
      <c r="A1649">
        <v>767</v>
      </c>
    </row>
    <row r="1650" spans="1:1" x14ac:dyDescent="0.55000000000000004">
      <c r="A1650">
        <v>769</v>
      </c>
    </row>
    <row r="1651" spans="1:1" x14ac:dyDescent="0.55000000000000004">
      <c r="A1651">
        <v>773</v>
      </c>
    </row>
    <row r="1652" spans="1:1" x14ac:dyDescent="0.55000000000000004">
      <c r="A1652">
        <v>776</v>
      </c>
    </row>
    <row r="1653" spans="1:1" x14ac:dyDescent="0.55000000000000004">
      <c r="A1653">
        <v>781</v>
      </c>
    </row>
    <row r="1654" spans="1:1" x14ac:dyDescent="0.55000000000000004">
      <c r="A1654">
        <v>783</v>
      </c>
    </row>
    <row r="1655" spans="1:1" x14ac:dyDescent="0.55000000000000004">
      <c r="A1655">
        <v>783</v>
      </c>
    </row>
    <row r="1656" spans="1:1" x14ac:dyDescent="0.55000000000000004">
      <c r="A1656">
        <v>785</v>
      </c>
    </row>
    <row r="1657" spans="1:1" x14ac:dyDescent="0.55000000000000004">
      <c r="A1657">
        <v>786</v>
      </c>
    </row>
    <row r="1658" spans="1:1" x14ac:dyDescent="0.55000000000000004">
      <c r="A1658">
        <v>787</v>
      </c>
    </row>
    <row r="1659" spans="1:1" x14ac:dyDescent="0.55000000000000004">
      <c r="A1659">
        <v>789</v>
      </c>
    </row>
    <row r="1660" spans="1:1" x14ac:dyDescent="0.55000000000000004">
      <c r="A1660">
        <v>791</v>
      </c>
    </row>
    <row r="1661" spans="1:1" x14ac:dyDescent="0.55000000000000004">
      <c r="A1661">
        <v>805</v>
      </c>
    </row>
    <row r="1662" spans="1:1" x14ac:dyDescent="0.55000000000000004">
      <c r="A1662">
        <v>806</v>
      </c>
    </row>
    <row r="1663" spans="1:1" x14ac:dyDescent="0.55000000000000004">
      <c r="A1663">
        <v>809</v>
      </c>
    </row>
    <row r="1664" spans="1:1" x14ac:dyDescent="0.55000000000000004">
      <c r="A1664">
        <v>812</v>
      </c>
    </row>
    <row r="1665" spans="1:1" x14ac:dyDescent="0.55000000000000004">
      <c r="A1665">
        <v>814</v>
      </c>
    </row>
    <row r="1666" spans="1:1" x14ac:dyDescent="0.55000000000000004">
      <c r="A1666">
        <v>817</v>
      </c>
    </row>
    <row r="1667" spans="1:1" x14ac:dyDescent="0.55000000000000004">
      <c r="A1667">
        <v>818</v>
      </c>
    </row>
    <row r="1668" spans="1:1" x14ac:dyDescent="0.55000000000000004">
      <c r="A1668">
        <v>821</v>
      </c>
    </row>
    <row r="1669" spans="1:1" x14ac:dyDescent="0.55000000000000004">
      <c r="A1669">
        <v>839</v>
      </c>
    </row>
    <row r="1670" spans="1:1" x14ac:dyDescent="0.55000000000000004">
      <c r="A1670">
        <v>843</v>
      </c>
    </row>
    <row r="1671" spans="1:1" x14ac:dyDescent="0.55000000000000004">
      <c r="A1671">
        <v>843</v>
      </c>
    </row>
    <row r="1672" spans="1:1" x14ac:dyDescent="0.55000000000000004">
      <c r="A1672">
        <v>844</v>
      </c>
    </row>
    <row r="1673" spans="1:1" x14ac:dyDescent="0.55000000000000004">
      <c r="A1673">
        <v>853</v>
      </c>
    </row>
    <row r="1674" spans="1:1" x14ac:dyDescent="0.55000000000000004">
      <c r="A1674">
        <v>858</v>
      </c>
    </row>
    <row r="1675" spans="1:1" x14ac:dyDescent="0.55000000000000004">
      <c r="A1675">
        <v>858</v>
      </c>
    </row>
    <row r="1676" spans="1:1" x14ac:dyDescent="0.55000000000000004">
      <c r="A1676">
        <v>863</v>
      </c>
    </row>
    <row r="1677" spans="1:1" x14ac:dyDescent="0.55000000000000004">
      <c r="A1677">
        <v>873</v>
      </c>
    </row>
    <row r="1678" spans="1:1" x14ac:dyDescent="0.55000000000000004">
      <c r="A1678">
        <v>881</v>
      </c>
    </row>
    <row r="1679" spans="1:1" x14ac:dyDescent="0.55000000000000004">
      <c r="A1679">
        <v>883</v>
      </c>
    </row>
    <row r="1680" spans="1:1" x14ac:dyDescent="0.55000000000000004">
      <c r="A1680">
        <v>885</v>
      </c>
    </row>
    <row r="1681" spans="1:1" x14ac:dyDescent="0.55000000000000004">
      <c r="A1681">
        <v>887</v>
      </c>
    </row>
    <row r="1682" spans="1:1" x14ac:dyDescent="0.55000000000000004">
      <c r="A1682">
        <v>888</v>
      </c>
    </row>
    <row r="1683" spans="1:1" x14ac:dyDescent="0.55000000000000004">
      <c r="A1683">
        <v>899</v>
      </c>
    </row>
    <row r="1684" spans="1:1" x14ac:dyDescent="0.55000000000000004">
      <c r="A1684">
        <v>901</v>
      </c>
    </row>
    <row r="1685" spans="1:1" x14ac:dyDescent="0.55000000000000004">
      <c r="A1685">
        <v>913</v>
      </c>
    </row>
    <row r="1686" spans="1:1" x14ac:dyDescent="0.55000000000000004">
      <c r="A1686">
        <v>929</v>
      </c>
    </row>
    <row r="1687" spans="1:1" x14ac:dyDescent="0.55000000000000004">
      <c r="A1687">
        <v>933</v>
      </c>
    </row>
    <row r="1688" spans="1:1" x14ac:dyDescent="0.55000000000000004">
      <c r="A1688">
        <v>944</v>
      </c>
    </row>
    <row r="1689" spans="1:1" x14ac:dyDescent="0.55000000000000004">
      <c r="A1689">
        <v>947</v>
      </c>
    </row>
    <row r="1690" spans="1:1" x14ac:dyDescent="0.55000000000000004">
      <c r="A1690">
        <v>950</v>
      </c>
    </row>
    <row r="1691" spans="1:1" x14ac:dyDescent="0.55000000000000004">
      <c r="A1691">
        <v>976</v>
      </c>
    </row>
    <row r="1692" spans="1:1" x14ac:dyDescent="0.55000000000000004">
      <c r="A1692">
        <v>1029</v>
      </c>
    </row>
    <row r="1693" spans="1:1" x14ac:dyDescent="0.55000000000000004">
      <c r="A1693">
        <v>1057</v>
      </c>
    </row>
    <row r="1694" spans="1:1" x14ac:dyDescent="0.55000000000000004">
      <c r="A1694">
        <v>1107</v>
      </c>
    </row>
    <row r="1695" spans="1:1" x14ac:dyDescent="0.55000000000000004">
      <c r="A1695">
        <v>1130</v>
      </c>
    </row>
    <row r="1696" spans="1:1" x14ac:dyDescent="0.55000000000000004">
      <c r="A1696">
        <v>1141</v>
      </c>
    </row>
    <row r="1697" spans="1:1" x14ac:dyDescent="0.55000000000000004">
      <c r="A1697">
        <v>1165</v>
      </c>
    </row>
    <row r="1698" spans="1:1" x14ac:dyDescent="0.55000000000000004">
      <c r="A1698">
        <v>1176</v>
      </c>
    </row>
    <row r="1699" spans="1:1" x14ac:dyDescent="0.55000000000000004">
      <c r="A1699">
        <v>1192</v>
      </c>
    </row>
    <row r="1700" spans="1:1" x14ac:dyDescent="0.55000000000000004">
      <c r="A1700">
        <v>1202</v>
      </c>
    </row>
    <row r="1701" spans="1:1" x14ac:dyDescent="0.55000000000000004">
      <c r="A1701">
        <v>1212</v>
      </c>
    </row>
    <row r="1702" spans="1:1" x14ac:dyDescent="0.55000000000000004">
      <c r="A1702">
        <v>1235</v>
      </c>
    </row>
    <row r="1703" spans="1:1" x14ac:dyDescent="0.55000000000000004">
      <c r="A1703">
        <v>1346</v>
      </c>
    </row>
    <row r="1704" spans="1:1" x14ac:dyDescent="0.55000000000000004">
      <c r="A1704">
        <v>1437</v>
      </c>
    </row>
    <row r="1705" spans="1:1" x14ac:dyDescent="0.55000000000000004">
      <c r="A1705">
        <v>1509</v>
      </c>
    </row>
    <row r="1706" spans="1:1" x14ac:dyDescent="0.55000000000000004">
      <c r="A1706">
        <v>1514</v>
      </c>
    </row>
    <row r="1707" spans="1:1" x14ac:dyDescent="0.55000000000000004">
      <c r="A1707">
        <v>1587</v>
      </c>
    </row>
    <row r="1708" spans="1:1" x14ac:dyDescent="0.55000000000000004">
      <c r="A1708">
        <v>1592</v>
      </c>
    </row>
    <row r="1709" spans="1:1" x14ac:dyDescent="0.55000000000000004">
      <c r="A1709">
        <v>1663</v>
      </c>
    </row>
    <row r="1710" spans="1:1" x14ac:dyDescent="0.55000000000000004">
      <c r="A1710">
        <v>2478</v>
      </c>
    </row>
  </sheetData>
  <sortState ref="A2:A3594">
    <sortCondition ref="A1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C525-EF27-4823-B49B-F86A4293D0BF}">
  <dimension ref="A1:D7"/>
  <sheetViews>
    <sheetView zoomScale="121" workbookViewId="0">
      <selection activeCell="A2" sqref="A2"/>
    </sheetView>
  </sheetViews>
  <sheetFormatPr defaultRowHeight="14.4" x14ac:dyDescent="0.55000000000000004"/>
  <cols>
    <col min="1" max="1" width="12.89453125" customWidth="1"/>
  </cols>
  <sheetData>
    <row r="1" spans="1:4" x14ac:dyDescent="0.55000000000000004">
      <c r="B1" s="4" t="s">
        <v>529</v>
      </c>
      <c r="C1" s="4" t="s">
        <v>65</v>
      </c>
      <c r="D1" t="s">
        <v>4625</v>
      </c>
    </row>
    <row r="2" spans="1:4" x14ac:dyDescent="0.55000000000000004">
      <c r="A2" t="s">
        <v>21</v>
      </c>
      <c r="B2">
        <f xml:space="preserve"> COUNTIFS(full!$J:$J, B$1, full!$B:$B, $A2)</f>
        <v>801</v>
      </c>
      <c r="C2">
        <f xml:space="preserve"> COUNTIFS(full!$J:$J, C$1, full!$B:$B, $A2)</f>
        <v>908</v>
      </c>
      <c r="D2">
        <f xml:space="preserve"> B2 + C2</f>
        <v>1709</v>
      </c>
    </row>
    <row r="3" spans="1:4" x14ac:dyDescent="0.55000000000000004">
      <c r="A3" t="s">
        <v>4567</v>
      </c>
      <c r="B3">
        <f xml:space="preserve"> COUNTIFS(full!$J:$J, B$1, full!$B:$B, $A3)</f>
        <v>23</v>
      </c>
      <c r="C3">
        <f xml:space="preserve"> COUNTIFS(full!$J:$J, C$1, full!$B:$B, $A3)</f>
        <v>18</v>
      </c>
      <c r="D3">
        <f t="shared" ref="D3:D6" si="0" xml:space="preserve"> B3 + C3</f>
        <v>41</v>
      </c>
    </row>
    <row r="4" spans="1:4" x14ac:dyDescent="0.55000000000000004">
      <c r="A4" t="s">
        <v>297</v>
      </c>
      <c r="B4">
        <f xml:space="preserve"> COUNTIFS(full!$J:$J, B$1, full!$B:$B, $A4)</f>
        <v>26</v>
      </c>
      <c r="C4">
        <f xml:space="preserve"> COUNTIFS(full!$J:$J, C$1, full!$B:$B, $A4)</f>
        <v>25</v>
      </c>
      <c r="D4">
        <f t="shared" si="0"/>
        <v>51</v>
      </c>
    </row>
    <row r="5" spans="1:4" x14ac:dyDescent="0.55000000000000004">
      <c r="A5" t="s">
        <v>322</v>
      </c>
      <c r="B5">
        <f xml:space="preserve"> COUNTIFS(full!$J:$J, B$1, full!$B:$B, $A5)</f>
        <v>9</v>
      </c>
      <c r="C5">
        <f xml:space="preserve"> COUNTIFS(full!$J:$J, C$1, full!$B:$B, $A5)</f>
        <v>6</v>
      </c>
      <c r="D5">
        <f t="shared" si="0"/>
        <v>15</v>
      </c>
    </row>
    <row r="6" spans="1:4" ht="17.399999999999999" customHeight="1" x14ac:dyDescent="0.55000000000000004">
      <c r="A6" s="5" t="s">
        <v>2316</v>
      </c>
      <c r="B6">
        <f xml:space="preserve"> COUNTIFS(full!$J:$J, B$1, full!$B:$B, $A6)</f>
        <v>2</v>
      </c>
      <c r="C6">
        <f xml:space="preserve"> COUNTIFS(full!$J:$J, C$1, full!$B:$B, $A6)</f>
        <v>0</v>
      </c>
      <c r="D6">
        <f t="shared" si="0"/>
        <v>2</v>
      </c>
    </row>
    <row r="7" spans="1:4" x14ac:dyDescent="0.55000000000000004">
      <c r="A7" t="s">
        <v>4620</v>
      </c>
      <c r="B7">
        <f xml:space="preserve"> B4 + B5 + B6</f>
        <v>37</v>
      </c>
      <c r="C7">
        <f xml:space="preserve"> C4 + C5 + C6</f>
        <v>31</v>
      </c>
      <c r="D7">
        <f xml:space="preserve"> D4 + D5 + D6</f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A367-31E3-4959-A290-DBF3F78E1551}">
  <dimension ref="A1:D1818"/>
  <sheetViews>
    <sheetView zoomScale="138" workbookViewId="0">
      <selection activeCell="D59" sqref="D59"/>
    </sheetView>
  </sheetViews>
  <sheetFormatPr defaultRowHeight="14.4" x14ac:dyDescent="0.55000000000000004"/>
  <cols>
    <col min="1" max="1" width="14.89453125" customWidth="1"/>
  </cols>
  <sheetData>
    <row r="1" spans="1:4" x14ac:dyDescent="0.55000000000000004">
      <c r="A1" t="s">
        <v>4633</v>
      </c>
      <c r="B1" t="s">
        <v>4632</v>
      </c>
      <c r="D1" t="s">
        <v>13</v>
      </c>
    </row>
    <row r="2" spans="1:4" x14ac:dyDescent="0.55000000000000004">
      <c r="A2" t="s">
        <v>4628</v>
      </c>
      <c r="B2">
        <f xml:space="preserve"> COUNTIFS(full!A:A, "CDS", full!N:N, "*ribosomal*"&amp;"*protein*")</f>
        <v>58</v>
      </c>
      <c r="D2" t="s">
        <v>26</v>
      </c>
    </row>
    <row r="3" spans="1:4" x14ac:dyDescent="0.55000000000000004">
      <c r="A3" t="s">
        <v>4629</v>
      </c>
      <c r="B3">
        <f xml:space="preserve"> COUNTIFS(full!A:A, "CDS", full!N:N, "*transport*")</f>
        <v>156</v>
      </c>
      <c r="D3" t="s">
        <v>29</v>
      </c>
    </row>
    <row r="4" spans="1:4" x14ac:dyDescent="0.55000000000000004">
      <c r="A4" t="s">
        <v>4630</v>
      </c>
      <c r="B4">
        <f xml:space="preserve"> COUNTIFS(full!A:A, "CDS", full!N:N, "*hypothetic*")</f>
        <v>341</v>
      </c>
      <c r="D4" t="s">
        <v>32</v>
      </c>
    </row>
    <row r="5" spans="1:4" x14ac:dyDescent="0.55000000000000004">
      <c r="A5" t="s">
        <v>4631</v>
      </c>
      <c r="B5">
        <f xml:space="preserve"> 1710 - SUM(B2:B4)</f>
        <v>1155</v>
      </c>
      <c r="D5" t="s">
        <v>35</v>
      </c>
    </row>
    <row r="6" spans="1:4" x14ac:dyDescent="0.55000000000000004">
      <c r="A6" t="s">
        <v>4634</v>
      </c>
      <c r="B6">
        <f xml:space="preserve"> COUNTIFS(full!A:A, "CDS", full!N:N, "*ribosomal*", full!N:N, "*30S*")</f>
        <v>22</v>
      </c>
      <c r="D6" t="s">
        <v>38</v>
      </c>
    </row>
    <row r="7" spans="1:4" x14ac:dyDescent="0.55000000000000004">
      <c r="A7" t="s">
        <v>4635</v>
      </c>
      <c r="B7">
        <f xml:space="preserve"> COUNTIFS(full!A:A, "CDS", full!N:N, "*ribosomal*", full!N:N, "*50S*")</f>
        <v>34</v>
      </c>
      <c r="D7" t="s">
        <v>42</v>
      </c>
    </row>
    <row r="8" spans="1:4" x14ac:dyDescent="0.55000000000000004">
      <c r="D8" t="s">
        <v>45</v>
      </c>
    </row>
    <row r="9" spans="1:4" x14ac:dyDescent="0.55000000000000004">
      <c r="D9" t="s">
        <v>48</v>
      </c>
    </row>
    <row r="10" spans="1:4" x14ac:dyDescent="0.55000000000000004">
      <c r="D10" t="s">
        <v>51</v>
      </c>
    </row>
    <row r="11" spans="1:4" x14ac:dyDescent="0.55000000000000004">
      <c r="D11" t="s">
        <v>54</v>
      </c>
    </row>
    <row r="12" spans="1:4" x14ac:dyDescent="0.55000000000000004">
      <c r="D12" t="s">
        <v>57</v>
      </c>
    </row>
    <row r="13" spans="1:4" x14ac:dyDescent="0.55000000000000004">
      <c r="D13" t="s">
        <v>60</v>
      </c>
    </row>
    <row r="14" spans="1:4" x14ac:dyDescent="0.55000000000000004">
      <c r="D14" t="s">
        <v>63</v>
      </c>
    </row>
    <row r="15" spans="1:4" x14ac:dyDescent="0.55000000000000004">
      <c r="D15" t="s">
        <v>67</v>
      </c>
    </row>
    <row r="16" spans="1:4" x14ac:dyDescent="0.55000000000000004">
      <c r="D16" t="s">
        <v>70</v>
      </c>
    </row>
    <row r="17" spans="4:4" x14ac:dyDescent="0.55000000000000004">
      <c r="D17" t="s">
        <v>73</v>
      </c>
    </row>
    <row r="18" spans="4:4" x14ac:dyDescent="0.55000000000000004">
      <c r="D18" t="s">
        <v>76</v>
      </c>
    </row>
    <row r="19" spans="4:4" x14ac:dyDescent="0.55000000000000004">
      <c r="D19" t="s">
        <v>79</v>
      </c>
    </row>
    <row r="20" spans="4:4" x14ac:dyDescent="0.55000000000000004">
      <c r="D20" t="s">
        <v>82</v>
      </c>
    </row>
    <row r="21" spans="4:4" x14ac:dyDescent="0.55000000000000004">
      <c r="D21" t="s">
        <v>271</v>
      </c>
    </row>
    <row r="22" spans="4:4" x14ac:dyDescent="0.55000000000000004">
      <c r="D22" t="s">
        <v>85</v>
      </c>
    </row>
    <row r="23" spans="4:4" x14ac:dyDescent="0.55000000000000004">
      <c r="D23" t="s">
        <v>54</v>
      </c>
    </row>
    <row r="24" spans="4:4" x14ac:dyDescent="0.55000000000000004">
      <c r="D24" t="s">
        <v>90</v>
      </c>
    </row>
    <row r="25" spans="4:4" x14ac:dyDescent="0.55000000000000004">
      <c r="D25" t="s">
        <v>93</v>
      </c>
    </row>
    <row r="26" spans="4:4" x14ac:dyDescent="0.55000000000000004">
      <c r="D26" t="s">
        <v>96</v>
      </c>
    </row>
    <row r="27" spans="4:4" x14ac:dyDescent="0.55000000000000004">
      <c r="D27" t="s">
        <v>158</v>
      </c>
    </row>
    <row r="28" spans="4:4" x14ac:dyDescent="0.55000000000000004">
      <c r="D28" t="s">
        <v>99</v>
      </c>
    </row>
    <row r="29" spans="4:4" x14ac:dyDescent="0.55000000000000004">
      <c r="D29" t="s">
        <v>102</v>
      </c>
    </row>
    <row r="30" spans="4:4" x14ac:dyDescent="0.55000000000000004">
      <c r="D30" t="s">
        <v>70</v>
      </c>
    </row>
    <row r="31" spans="4:4" x14ac:dyDescent="0.55000000000000004">
      <c r="D31" t="s">
        <v>107</v>
      </c>
    </row>
    <row r="32" spans="4:4" x14ac:dyDescent="0.55000000000000004">
      <c r="D32" t="s">
        <v>54</v>
      </c>
    </row>
    <row r="33" spans="4:4" x14ac:dyDescent="0.55000000000000004">
      <c r="D33" t="s">
        <v>112</v>
      </c>
    </row>
    <row r="34" spans="4:4" x14ac:dyDescent="0.55000000000000004">
      <c r="D34" t="s">
        <v>54</v>
      </c>
    </row>
    <row r="35" spans="4:4" x14ac:dyDescent="0.55000000000000004">
      <c r="D35" t="s">
        <v>117</v>
      </c>
    </row>
    <row r="36" spans="4:4" x14ac:dyDescent="0.55000000000000004">
      <c r="D36" t="s">
        <v>120</v>
      </c>
    </row>
    <row r="37" spans="4:4" x14ac:dyDescent="0.55000000000000004">
      <c r="D37" t="s">
        <v>54</v>
      </c>
    </row>
    <row r="38" spans="4:4" x14ac:dyDescent="0.55000000000000004">
      <c r="D38" t="s">
        <v>67</v>
      </c>
    </row>
    <row r="39" spans="4:4" x14ac:dyDescent="0.55000000000000004">
      <c r="D39" t="s">
        <v>127</v>
      </c>
    </row>
    <row r="40" spans="4:4" x14ac:dyDescent="0.55000000000000004">
      <c r="D40" t="s">
        <v>130</v>
      </c>
    </row>
    <row r="41" spans="4:4" x14ac:dyDescent="0.55000000000000004">
      <c r="D41" t="s">
        <v>133</v>
      </c>
    </row>
    <row r="42" spans="4:4" x14ac:dyDescent="0.55000000000000004">
      <c r="D42" t="s">
        <v>54</v>
      </c>
    </row>
    <row r="43" spans="4:4" x14ac:dyDescent="0.55000000000000004">
      <c r="D43" t="s">
        <v>138</v>
      </c>
    </row>
    <row r="44" spans="4:4" x14ac:dyDescent="0.55000000000000004">
      <c r="D44" t="s">
        <v>67</v>
      </c>
    </row>
    <row r="45" spans="4:4" x14ac:dyDescent="0.55000000000000004">
      <c r="D45" t="s">
        <v>67</v>
      </c>
    </row>
    <row r="46" spans="4:4" x14ac:dyDescent="0.55000000000000004">
      <c r="D46" t="s">
        <v>145</v>
      </c>
    </row>
    <row r="47" spans="4:4" x14ac:dyDescent="0.55000000000000004">
      <c r="D47" t="s">
        <v>148</v>
      </c>
    </row>
    <row r="48" spans="4:4" x14ac:dyDescent="0.55000000000000004">
      <c r="D48" t="s">
        <v>151</v>
      </c>
    </row>
    <row r="49" spans="4:4" x14ac:dyDescent="0.55000000000000004">
      <c r="D49" t="s">
        <v>76</v>
      </c>
    </row>
    <row r="50" spans="4:4" x14ac:dyDescent="0.55000000000000004">
      <c r="D50" t="s">
        <v>85</v>
      </c>
    </row>
    <row r="51" spans="4:4" x14ac:dyDescent="0.55000000000000004">
      <c r="D51" t="s">
        <v>158</v>
      </c>
    </row>
    <row r="52" spans="4:4" x14ac:dyDescent="0.55000000000000004">
      <c r="D52" t="s">
        <v>161</v>
      </c>
    </row>
    <row r="53" spans="4:4" x14ac:dyDescent="0.55000000000000004">
      <c r="D53" t="s">
        <v>54</v>
      </c>
    </row>
    <row r="54" spans="4:4" x14ac:dyDescent="0.55000000000000004">
      <c r="D54" t="s">
        <v>166</v>
      </c>
    </row>
    <row r="55" spans="4:4" x14ac:dyDescent="0.55000000000000004">
      <c r="D55" t="s">
        <v>169</v>
      </c>
    </row>
    <row r="56" spans="4:4" x14ac:dyDescent="0.55000000000000004">
      <c r="D56" t="s">
        <v>172</v>
      </c>
    </row>
    <row r="57" spans="4:4" x14ac:dyDescent="0.55000000000000004">
      <c r="D57" t="s">
        <v>54</v>
      </c>
    </row>
    <row r="58" spans="4:4" x14ac:dyDescent="0.55000000000000004">
      <c r="D58" t="s">
        <v>177</v>
      </c>
    </row>
    <row r="59" spans="4:4" x14ac:dyDescent="0.55000000000000004">
      <c r="D59" t="s">
        <v>180</v>
      </c>
    </row>
    <row r="60" spans="4:4" x14ac:dyDescent="0.55000000000000004">
      <c r="D60" t="s">
        <v>183</v>
      </c>
    </row>
    <row r="61" spans="4:4" x14ac:dyDescent="0.55000000000000004">
      <c r="D61" t="s">
        <v>76</v>
      </c>
    </row>
    <row r="62" spans="4:4" x14ac:dyDescent="0.55000000000000004">
      <c r="D62" t="s">
        <v>188</v>
      </c>
    </row>
    <row r="63" spans="4:4" x14ac:dyDescent="0.55000000000000004">
      <c r="D63" t="s">
        <v>191</v>
      </c>
    </row>
    <row r="64" spans="4:4" x14ac:dyDescent="0.55000000000000004">
      <c r="D64" t="s">
        <v>3490</v>
      </c>
    </row>
    <row r="65" spans="4:4" x14ac:dyDescent="0.55000000000000004">
      <c r="D65" t="s">
        <v>54</v>
      </c>
    </row>
    <row r="66" spans="4:4" x14ac:dyDescent="0.55000000000000004">
      <c r="D66" t="s">
        <v>196</v>
      </c>
    </row>
    <row r="67" spans="4:4" x14ac:dyDescent="0.55000000000000004">
      <c r="D67" t="s">
        <v>54</v>
      </c>
    </row>
    <row r="68" spans="4:4" x14ac:dyDescent="0.55000000000000004">
      <c r="D68" t="s">
        <v>314</v>
      </c>
    </row>
    <row r="69" spans="4:4" x14ac:dyDescent="0.55000000000000004">
      <c r="D69" t="s">
        <v>54</v>
      </c>
    </row>
    <row r="70" spans="4:4" x14ac:dyDescent="0.55000000000000004">
      <c r="D70" t="s">
        <v>54</v>
      </c>
    </row>
    <row r="71" spans="4:4" x14ac:dyDescent="0.55000000000000004">
      <c r="D71" t="s">
        <v>54</v>
      </c>
    </row>
    <row r="72" spans="4:4" x14ac:dyDescent="0.55000000000000004">
      <c r="D72" t="s">
        <v>54</v>
      </c>
    </row>
    <row r="73" spans="4:4" x14ac:dyDescent="0.55000000000000004">
      <c r="D73" t="s">
        <v>207</v>
      </c>
    </row>
    <row r="74" spans="4:4" x14ac:dyDescent="0.55000000000000004">
      <c r="D74" t="s">
        <v>54</v>
      </c>
    </row>
    <row r="75" spans="4:4" x14ac:dyDescent="0.55000000000000004">
      <c r="D75" t="s">
        <v>212</v>
      </c>
    </row>
    <row r="76" spans="4:4" x14ac:dyDescent="0.55000000000000004">
      <c r="D76" t="s">
        <v>2377</v>
      </c>
    </row>
    <row r="77" spans="4:4" x14ac:dyDescent="0.55000000000000004">
      <c r="D77" t="s">
        <v>161</v>
      </c>
    </row>
    <row r="78" spans="4:4" x14ac:dyDescent="0.55000000000000004">
      <c r="D78" t="s">
        <v>217</v>
      </c>
    </row>
    <row r="79" spans="4:4" x14ac:dyDescent="0.55000000000000004">
      <c r="D79" t="s">
        <v>220</v>
      </c>
    </row>
    <row r="80" spans="4:4" x14ac:dyDescent="0.55000000000000004">
      <c r="D80" t="s">
        <v>54</v>
      </c>
    </row>
    <row r="81" spans="4:4" x14ac:dyDescent="0.55000000000000004">
      <c r="D81" t="s">
        <v>54</v>
      </c>
    </row>
    <row r="82" spans="4:4" x14ac:dyDescent="0.55000000000000004">
      <c r="D82" t="s">
        <v>227</v>
      </c>
    </row>
    <row r="83" spans="4:4" x14ac:dyDescent="0.55000000000000004">
      <c r="D83" t="s">
        <v>230</v>
      </c>
    </row>
    <row r="84" spans="4:4" x14ac:dyDescent="0.55000000000000004">
      <c r="D84" t="s">
        <v>4575</v>
      </c>
    </row>
    <row r="85" spans="4:4" x14ac:dyDescent="0.55000000000000004">
      <c r="D85" t="s">
        <v>233</v>
      </c>
    </row>
    <row r="86" spans="4:4" x14ac:dyDescent="0.55000000000000004">
      <c r="D86" t="s">
        <v>54</v>
      </c>
    </row>
    <row r="87" spans="4:4" x14ac:dyDescent="0.55000000000000004">
      <c r="D87" t="s">
        <v>238</v>
      </c>
    </row>
    <row r="88" spans="4:4" x14ac:dyDescent="0.55000000000000004">
      <c r="D88" t="s">
        <v>241</v>
      </c>
    </row>
    <row r="89" spans="4:4" x14ac:dyDescent="0.55000000000000004">
      <c r="D89" t="s">
        <v>241</v>
      </c>
    </row>
    <row r="90" spans="4:4" x14ac:dyDescent="0.55000000000000004">
      <c r="D90" t="s">
        <v>54</v>
      </c>
    </row>
    <row r="91" spans="4:4" x14ac:dyDescent="0.55000000000000004">
      <c r="D91" t="s">
        <v>54</v>
      </c>
    </row>
    <row r="92" spans="4:4" x14ac:dyDescent="0.55000000000000004">
      <c r="D92" t="s">
        <v>76</v>
      </c>
    </row>
    <row r="93" spans="4:4" x14ac:dyDescent="0.55000000000000004">
      <c r="D93" t="s">
        <v>252</v>
      </c>
    </row>
    <row r="94" spans="4:4" x14ac:dyDescent="0.55000000000000004">
      <c r="D94" t="s">
        <v>188</v>
      </c>
    </row>
    <row r="95" spans="4:4" x14ac:dyDescent="0.55000000000000004">
      <c r="D95" t="s">
        <v>255</v>
      </c>
    </row>
    <row r="96" spans="4:4" x14ac:dyDescent="0.55000000000000004">
      <c r="D96" t="s">
        <v>54</v>
      </c>
    </row>
    <row r="97" spans="4:4" x14ac:dyDescent="0.55000000000000004">
      <c r="D97" t="s">
        <v>260</v>
      </c>
    </row>
    <row r="98" spans="4:4" x14ac:dyDescent="0.55000000000000004">
      <c r="D98" t="s">
        <v>76</v>
      </c>
    </row>
    <row r="99" spans="4:4" x14ac:dyDescent="0.55000000000000004">
      <c r="D99" t="s">
        <v>54</v>
      </c>
    </row>
    <row r="100" spans="4:4" x14ac:dyDescent="0.55000000000000004">
      <c r="D100" t="s">
        <v>67</v>
      </c>
    </row>
    <row r="101" spans="4:4" x14ac:dyDescent="0.55000000000000004">
      <c r="D101" t="s">
        <v>54</v>
      </c>
    </row>
    <row r="102" spans="4:4" x14ac:dyDescent="0.55000000000000004">
      <c r="D102" t="s">
        <v>271</v>
      </c>
    </row>
    <row r="103" spans="4:4" x14ac:dyDescent="0.55000000000000004">
      <c r="D103" t="s">
        <v>54</v>
      </c>
    </row>
    <row r="104" spans="4:4" x14ac:dyDescent="0.55000000000000004">
      <c r="D104" t="s">
        <v>54</v>
      </c>
    </row>
    <row r="105" spans="4:4" x14ac:dyDescent="0.55000000000000004">
      <c r="D105" t="s">
        <v>54</v>
      </c>
    </row>
    <row r="106" spans="4:4" x14ac:dyDescent="0.55000000000000004">
      <c r="D106" t="s">
        <v>54</v>
      </c>
    </row>
    <row r="107" spans="4:4" x14ac:dyDescent="0.55000000000000004">
      <c r="D107" t="s">
        <v>54</v>
      </c>
    </row>
    <row r="108" spans="4:4" x14ac:dyDescent="0.55000000000000004">
      <c r="D108" t="s">
        <v>54</v>
      </c>
    </row>
    <row r="109" spans="4:4" x14ac:dyDescent="0.55000000000000004">
      <c r="D109" t="s">
        <v>284</v>
      </c>
    </row>
    <row r="110" spans="4:4" x14ac:dyDescent="0.55000000000000004">
      <c r="D110" t="s">
        <v>54</v>
      </c>
    </row>
    <row r="111" spans="4:4" x14ac:dyDescent="0.55000000000000004">
      <c r="D111" t="s">
        <v>54</v>
      </c>
    </row>
    <row r="112" spans="4:4" x14ac:dyDescent="0.55000000000000004">
      <c r="D112" t="s">
        <v>1288</v>
      </c>
    </row>
    <row r="113" spans="4:4" x14ac:dyDescent="0.55000000000000004">
      <c r="D113" t="s">
        <v>54</v>
      </c>
    </row>
    <row r="114" spans="4:4" x14ac:dyDescent="0.55000000000000004">
      <c r="D114" t="s">
        <v>54</v>
      </c>
    </row>
    <row r="115" spans="4:4" x14ac:dyDescent="0.55000000000000004">
      <c r="D115" t="s">
        <v>295</v>
      </c>
    </row>
    <row r="116" spans="4:4" x14ac:dyDescent="0.55000000000000004">
      <c r="D116" t="s">
        <v>298</v>
      </c>
    </row>
    <row r="117" spans="4:4" x14ac:dyDescent="0.55000000000000004">
      <c r="D117" t="s">
        <v>302</v>
      </c>
    </row>
    <row r="118" spans="4:4" x14ac:dyDescent="0.55000000000000004">
      <c r="D118" t="s">
        <v>151</v>
      </c>
    </row>
    <row r="119" spans="4:4" x14ac:dyDescent="0.55000000000000004">
      <c r="D119" t="s">
        <v>302</v>
      </c>
    </row>
    <row r="120" spans="4:4" x14ac:dyDescent="0.55000000000000004">
      <c r="D120" t="s">
        <v>309</v>
      </c>
    </row>
    <row r="121" spans="4:4" x14ac:dyDescent="0.55000000000000004">
      <c r="D121" t="s">
        <v>120</v>
      </c>
    </row>
    <row r="122" spans="4:4" x14ac:dyDescent="0.55000000000000004">
      <c r="D122" t="s">
        <v>67</v>
      </c>
    </row>
    <row r="123" spans="4:4" x14ac:dyDescent="0.55000000000000004">
      <c r="D123" t="s">
        <v>314</v>
      </c>
    </row>
    <row r="124" spans="4:4" x14ac:dyDescent="0.55000000000000004">
      <c r="D124" t="s">
        <v>317</v>
      </c>
    </row>
    <row r="125" spans="4:4" x14ac:dyDescent="0.55000000000000004">
      <c r="D125" t="s">
        <v>320</v>
      </c>
    </row>
    <row r="126" spans="4:4" x14ac:dyDescent="0.55000000000000004">
      <c r="D126" t="s">
        <v>323</v>
      </c>
    </row>
    <row r="127" spans="4:4" x14ac:dyDescent="0.55000000000000004">
      <c r="D127" t="s">
        <v>325</v>
      </c>
    </row>
    <row r="128" spans="4:4" x14ac:dyDescent="0.55000000000000004">
      <c r="D128" t="s">
        <v>327</v>
      </c>
    </row>
    <row r="129" spans="4:4" x14ac:dyDescent="0.55000000000000004">
      <c r="D129" t="s">
        <v>330</v>
      </c>
    </row>
    <row r="130" spans="4:4" x14ac:dyDescent="0.55000000000000004">
      <c r="D130" t="s">
        <v>333</v>
      </c>
    </row>
    <row r="131" spans="4:4" x14ac:dyDescent="0.55000000000000004">
      <c r="D131" t="s">
        <v>336</v>
      </c>
    </row>
    <row r="132" spans="4:4" x14ac:dyDescent="0.55000000000000004">
      <c r="D132" t="s">
        <v>339</v>
      </c>
    </row>
    <row r="133" spans="4:4" x14ac:dyDescent="0.55000000000000004">
      <c r="D133" t="s">
        <v>54</v>
      </c>
    </row>
    <row r="134" spans="4:4" x14ac:dyDescent="0.55000000000000004">
      <c r="D134" t="s">
        <v>54</v>
      </c>
    </row>
    <row r="135" spans="4:4" x14ac:dyDescent="0.55000000000000004">
      <c r="D135" t="s">
        <v>54</v>
      </c>
    </row>
    <row r="136" spans="4:4" x14ac:dyDescent="0.55000000000000004">
      <c r="D136" t="s">
        <v>54</v>
      </c>
    </row>
    <row r="137" spans="4:4" x14ac:dyDescent="0.55000000000000004">
      <c r="D137" t="s">
        <v>54</v>
      </c>
    </row>
    <row r="138" spans="4:4" x14ac:dyDescent="0.55000000000000004">
      <c r="D138" t="s">
        <v>352</v>
      </c>
    </row>
    <row r="139" spans="4:4" x14ac:dyDescent="0.55000000000000004">
      <c r="D139" t="s">
        <v>54</v>
      </c>
    </row>
    <row r="140" spans="4:4" x14ac:dyDescent="0.55000000000000004">
      <c r="D140" t="s">
        <v>54</v>
      </c>
    </row>
    <row r="141" spans="4:4" x14ac:dyDescent="0.55000000000000004">
      <c r="D141" t="s">
        <v>359</v>
      </c>
    </row>
    <row r="142" spans="4:4" x14ac:dyDescent="0.55000000000000004">
      <c r="D142" t="s">
        <v>54</v>
      </c>
    </row>
    <row r="143" spans="4:4" x14ac:dyDescent="0.55000000000000004">
      <c r="D143" t="s">
        <v>54</v>
      </c>
    </row>
    <row r="144" spans="4:4" x14ac:dyDescent="0.55000000000000004">
      <c r="D144" t="s">
        <v>172</v>
      </c>
    </row>
    <row r="145" spans="4:4" x14ac:dyDescent="0.55000000000000004">
      <c r="D145" t="s">
        <v>314</v>
      </c>
    </row>
    <row r="146" spans="4:4" x14ac:dyDescent="0.55000000000000004">
      <c r="D146" t="s">
        <v>54</v>
      </c>
    </row>
    <row r="147" spans="4:4" x14ac:dyDescent="0.55000000000000004">
      <c r="D147" t="s">
        <v>54</v>
      </c>
    </row>
    <row r="148" spans="4:4" x14ac:dyDescent="0.55000000000000004">
      <c r="D148" t="s">
        <v>63</v>
      </c>
    </row>
    <row r="149" spans="4:4" x14ac:dyDescent="0.55000000000000004">
      <c r="D149" t="s">
        <v>376</v>
      </c>
    </row>
    <row r="150" spans="4:4" x14ac:dyDescent="0.55000000000000004">
      <c r="D150" t="s">
        <v>379</v>
      </c>
    </row>
    <row r="151" spans="4:4" x14ac:dyDescent="0.55000000000000004">
      <c r="D151" t="s">
        <v>382</v>
      </c>
    </row>
    <row r="152" spans="4:4" x14ac:dyDescent="0.55000000000000004">
      <c r="D152" t="s">
        <v>385</v>
      </c>
    </row>
    <row r="153" spans="4:4" x14ac:dyDescent="0.55000000000000004">
      <c r="D153" t="s">
        <v>388</v>
      </c>
    </row>
    <row r="154" spans="4:4" x14ac:dyDescent="0.55000000000000004">
      <c r="D154" t="s">
        <v>391</v>
      </c>
    </row>
    <row r="155" spans="4:4" x14ac:dyDescent="0.55000000000000004">
      <c r="D155" t="s">
        <v>394</v>
      </c>
    </row>
    <row r="156" spans="4:4" x14ac:dyDescent="0.55000000000000004">
      <c r="D156" t="s">
        <v>397</v>
      </c>
    </row>
    <row r="157" spans="4:4" x14ac:dyDescent="0.55000000000000004">
      <c r="D157" t="s">
        <v>400</v>
      </c>
    </row>
    <row r="158" spans="4:4" x14ac:dyDescent="0.55000000000000004">
      <c r="D158" t="s">
        <v>403</v>
      </c>
    </row>
    <row r="159" spans="4:4" x14ac:dyDescent="0.55000000000000004">
      <c r="D159" t="s">
        <v>238</v>
      </c>
    </row>
    <row r="160" spans="4:4" x14ac:dyDescent="0.55000000000000004">
      <c r="D160" t="s">
        <v>408</v>
      </c>
    </row>
    <row r="161" spans="4:4" x14ac:dyDescent="0.55000000000000004">
      <c r="D161" t="s">
        <v>411</v>
      </c>
    </row>
    <row r="162" spans="4:4" x14ac:dyDescent="0.55000000000000004">
      <c r="D162" t="s">
        <v>414</v>
      </c>
    </row>
    <row r="163" spans="4:4" x14ac:dyDescent="0.55000000000000004">
      <c r="D163" t="s">
        <v>417</v>
      </c>
    </row>
    <row r="164" spans="4:4" x14ac:dyDescent="0.55000000000000004">
      <c r="D164" t="s">
        <v>420</v>
      </c>
    </row>
    <row r="165" spans="4:4" x14ac:dyDescent="0.55000000000000004">
      <c r="D165" t="s">
        <v>158</v>
      </c>
    </row>
    <row r="166" spans="4:4" x14ac:dyDescent="0.55000000000000004">
      <c r="D166" t="s">
        <v>54</v>
      </c>
    </row>
    <row r="167" spans="4:4" x14ac:dyDescent="0.55000000000000004">
      <c r="D167" t="s">
        <v>54</v>
      </c>
    </row>
    <row r="168" spans="4:4" x14ac:dyDescent="0.55000000000000004">
      <c r="D168" t="s">
        <v>54</v>
      </c>
    </row>
    <row r="169" spans="4:4" x14ac:dyDescent="0.55000000000000004">
      <c r="D169" t="s">
        <v>431</v>
      </c>
    </row>
    <row r="170" spans="4:4" x14ac:dyDescent="0.55000000000000004">
      <c r="D170" t="s">
        <v>434</v>
      </c>
    </row>
    <row r="171" spans="4:4" x14ac:dyDescent="0.55000000000000004">
      <c r="D171" t="s">
        <v>437</v>
      </c>
    </row>
    <row r="172" spans="4:4" x14ac:dyDescent="0.55000000000000004">
      <c r="D172" t="s">
        <v>437</v>
      </c>
    </row>
    <row r="173" spans="4:4" x14ac:dyDescent="0.55000000000000004">
      <c r="D173" t="s">
        <v>54</v>
      </c>
    </row>
    <row r="174" spans="4:4" x14ac:dyDescent="0.55000000000000004">
      <c r="D174" t="s">
        <v>442</v>
      </c>
    </row>
    <row r="175" spans="4:4" x14ac:dyDescent="0.55000000000000004">
      <c r="D175" t="s">
        <v>54</v>
      </c>
    </row>
    <row r="176" spans="4:4" x14ac:dyDescent="0.55000000000000004">
      <c r="D176" t="s">
        <v>238</v>
      </c>
    </row>
    <row r="177" spans="4:4" x14ac:dyDescent="0.55000000000000004">
      <c r="D177" t="s">
        <v>450</v>
      </c>
    </row>
    <row r="178" spans="4:4" x14ac:dyDescent="0.55000000000000004">
      <c r="D178" t="s">
        <v>453</v>
      </c>
    </row>
    <row r="179" spans="4:4" x14ac:dyDescent="0.55000000000000004">
      <c r="D179" t="s">
        <v>456</v>
      </c>
    </row>
    <row r="180" spans="4:4" x14ac:dyDescent="0.55000000000000004">
      <c r="D180" t="s">
        <v>4582</v>
      </c>
    </row>
    <row r="181" spans="4:4" x14ac:dyDescent="0.55000000000000004">
      <c r="D181" t="s">
        <v>459</v>
      </c>
    </row>
    <row r="182" spans="4:4" x14ac:dyDescent="0.55000000000000004">
      <c r="D182" t="s">
        <v>462</v>
      </c>
    </row>
    <row r="183" spans="4:4" x14ac:dyDescent="0.55000000000000004">
      <c r="D183" t="s">
        <v>169</v>
      </c>
    </row>
    <row r="184" spans="4:4" x14ac:dyDescent="0.55000000000000004">
      <c r="D184" t="s">
        <v>169</v>
      </c>
    </row>
    <row r="185" spans="4:4" x14ac:dyDescent="0.55000000000000004">
      <c r="D185" t="s">
        <v>54</v>
      </c>
    </row>
    <row r="186" spans="4:4" x14ac:dyDescent="0.55000000000000004">
      <c r="D186" t="s">
        <v>4584</v>
      </c>
    </row>
    <row r="187" spans="4:4" x14ac:dyDescent="0.55000000000000004">
      <c r="D187" t="s">
        <v>471</v>
      </c>
    </row>
    <row r="188" spans="4:4" x14ac:dyDescent="0.55000000000000004">
      <c r="D188" t="s">
        <v>474</v>
      </c>
    </row>
    <row r="189" spans="4:4" x14ac:dyDescent="0.55000000000000004">
      <c r="D189" t="s">
        <v>477</v>
      </c>
    </row>
    <row r="190" spans="4:4" x14ac:dyDescent="0.55000000000000004">
      <c r="D190" t="s">
        <v>480</v>
      </c>
    </row>
    <row r="191" spans="4:4" x14ac:dyDescent="0.55000000000000004">
      <c r="D191" t="s">
        <v>484</v>
      </c>
    </row>
    <row r="192" spans="4:4" x14ac:dyDescent="0.55000000000000004">
      <c r="D192" t="s">
        <v>487</v>
      </c>
    </row>
    <row r="193" spans="4:4" x14ac:dyDescent="0.55000000000000004">
      <c r="D193" t="s">
        <v>490</v>
      </c>
    </row>
    <row r="194" spans="4:4" x14ac:dyDescent="0.55000000000000004">
      <c r="D194" t="s">
        <v>493</v>
      </c>
    </row>
    <row r="195" spans="4:4" x14ac:dyDescent="0.55000000000000004">
      <c r="D195" t="s">
        <v>54</v>
      </c>
    </row>
    <row r="196" spans="4:4" x14ac:dyDescent="0.55000000000000004">
      <c r="D196" t="s">
        <v>498</v>
      </c>
    </row>
    <row r="197" spans="4:4" x14ac:dyDescent="0.55000000000000004">
      <c r="D197" t="s">
        <v>501</v>
      </c>
    </row>
    <row r="198" spans="4:4" x14ac:dyDescent="0.55000000000000004">
      <c r="D198" t="s">
        <v>504</v>
      </c>
    </row>
    <row r="199" spans="4:4" x14ac:dyDescent="0.55000000000000004">
      <c r="D199" t="s">
        <v>507</v>
      </c>
    </row>
    <row r="200" spans="4:4" x14ac:dyDescent="0.55000000000000004">
      <c r="D200" t="s">
        <v>510</v>
      </c>
    </row>
    <row r="201" spans="4:4" x14ac:dyDescent="0.55000000000000004">
      <c r="D201" t="s">
        <v>513</v>
      </c>
    </row>
    <row r="202" spans="4:4" x14ac:dyDescent="0.55000000000000004">
      <c r="D202" t="s">
        <v>516</v>
      </c>
    </row>
    <row r="203" spans="4:4" x14ac:dyDescent="0.55000000000000004">
      <c r="D203" t="s">
        <v>519</v>
      </c>
    </row>
    <row r="204" spans="4:4" x14ac:dyDescent="0.55000000000000004">
      <c r="D204" t="s">
        <v>76</v>
      </c>
    </row>
    <row r="205" spans="4:4" x14ac:dyDescent="0.55000000000000004">
      <c r="D205" t="s">
        <v>524</v>
      </c>
    </row>
    <row r="206" spans="4:4" x14ac:dyDescent="0.55000000000000004">
      <c r="D206" t="s">
        <v>527</v>
      </c>
    </row>
    <row r="207" spans="4:4" x14ac:dyDescent="0.55000000000000004">
      <c r="D207" t="s">
        <v>531</v>
      </c>
    </row>
    <row r="208" spans="4:4" x14ac:dyDescent="0.55000000000000004">
      <c r="D208" t="s">
        <v>534</v>
      </c>
    </row>
    <row r="209" spans="4:4" x14ac:dyDescent="0.55000000000000004">
      <c r="D209" t="s">
        <v>537</v>
      </c>
    </row>
    <row r="210" spans="4:4" x14ac:dyDescent="0.55000000000000004">
      <c r="D210" t="s">
        <v>76</v>
      </c>
    </row>
    <row r="211" spans="4:4" x14ac:dyDescent="0.55000000000000004">
      <c r="D211" t="s">
        <v>456</v>
      </c>
    </row>
    <row r="212" spans="4:4" x14ac:dyDescent="0.55000000000000004">
      <c r="D212" t="s">
        <v>544</v>
      </c>
    </row>
    <row r="213" spans="4:4" x14ac:dyDescent="0.55000000000000004">
      <c r="D213" t="s">
        <v>547</v>
      </c>
    </row>
    <row r="214" spans="4:4" x14ac:dyDescent="0.55000000000000004">
      <c r="D214" t="s">
        <v>550</v>
      </c>
    </row>
    <row r="215" spans="4:4" x14ac:dyDescent="0.55000000000000004">
      <c r="D215" t="s">
        <v>553</v>
      </c>
    </row>
    <row r="216" spans="4:4" x14ac:dyDescent="0.55000000000000004">
      <c r="D216" t="s">
        <v>556</v>
      </c>
    </row>
    <row r="217" spans="4:4" x14ac:dyDescent="0.55000000000000004">
      <c r="D217" t="s">
        <v>553</v>
      </c>
    </row>
    <row r="218" spans="4:4" x14ac:dyDescent="0.55000000000000004">
      <c r="D218" t="s">
        <v>561</v>
      </c>
    </row>
    <row r="219" spans="4:4" x14ac:dyDescent="0.55000000000000004">
      <c r="D219" t="s">
        <v>76</v>
      </c>
    </row>
    <row r="220" spans="4:4" x14ac:dyDescent="0.55000000000000004">
      <c r="D220" t="s">
        <v>566</v>
      </c>
    </row>
    <row r="221" spans="4:4" x14ac:dyDescent="0.55000000000000004">
      <c r="D221" t="s">
        <v>437</v>
      </c>
    </row>
    <row r="222" spans="4:4" x14ac:dyDescent="0.55000000000000004">
      <c r="D222" t="s">
        <v>524</v>
      </c>
    </row>
    <row r="223" spans="4:4" x14ac:dyDescent="0.55000000000000004">
      <c r="D223" t="s">
        <v>437</v>
      </c>
    </row>
    <row r="224" spans="4:4" x14ac:dyDescent="0.55000000000000004">
      <c r="D224" t="s">
        <v>575</v>
      </c>
    </row>
    <row r="225" spans="4:4" x14ac:dyDescent="0.55000000000000004">
      <c r="D225" t="s">
        <v>578</v>
      </c>
    </row>
    <row r="226" spans="4:4" x14ac:dyDescent="0.55000000000000004">
      <c r="D226" t="s">
        <v>581</v>
      </c>
    </row>
    <row r="227" spans="4:4" x14ac:dyDescent="0.55000000000000004">
      <c r="D227" t="s">
        <v>584</v>
      </c>
    </row>
    <row r="228" spans="4:4" x14ac:dyDescent="0.55000000000000004">
      <c r="D228" t="s">
        <v>587</v>
      </c>
    </row>
    <row r="229" spans="4:4" x14ac:dyDescent="0.55000000000000004">
      <c r="D229" t="s">
        <v>590</v>
      </c>
    </row>
    <row r="230" spans="4:4" x14ac:dyDescent="0.55000000000000004">
      <c r="D230" t="s">
        <v>590</v>
      </c>
    </row>
    <row r="231" spans="4:4" x14ac:dyDescent="0.55000000000000004">
      <c r="D231" t="s">
        <v>336</v>
      </c>
    </row>
    <row r="232" spans="4:4" x14ac:dyDescent="0.55000000000000004">
      <c r="D232" t="s">
        <v>597</v>
      </c>
    </row>
    <row r="233" spans="4:4" x14ac:dyDescent="0.55000000000000004">
      <c r="D233" t="s">
        <v>600</v>
      </c>
    </row>
    <row r="234" spans="4:4" x14ac:dyDescent="0.55000000000000004">
      <c r="D234" t="s">
        <v>603</v>
      </c>
    </row>
    <row r="235" spans="4:4" x14ac:dyDescent="0.55000000000000004">
      <c r="D235" t="s">
        <v>606</v>
      </c>
    </row>
    <row r="236" spans="4:4" x14ac:dyDescent="0.55000000000000004">
      <c r="D236" t="s">
        <v>302</v>
      </c>
    </row>
    <row r="237" spans="4:4" x14ac:dyDescent="0.55000000000000004">
      <c r="D237" t="s">
        <v>611</v>
      </c>
    </row>
    <row r="238" spans="4:4" x14ac:dyDescent="0.55000000000000004">
      <c r="D238" t="s">
        <v>76</v>
      </c>
    </row>
    <row r="239" spans="4:4" x14ac:dyDescent="0.55000000000000004">
      <c r="D239" t="s">
        <v>54</v>
      </c>
    </row>
    <row r="240" spans="4:4" x14ac:dyDescent="0.55000000000000004">
      <c r="D240" t="s">
        <v>618</v>
      </c>
    </row>
    <row r="241" spans="4:4" x14ac:dyDescent="0.55000000000000004">
      <c r="D241" t="s">
        <v>54</v>
      </c>
    </row>
    <row r="242" spans="4:4" x14ac:dyDescent="0.55000000000000004">
      <c r="D242" t="s">
        <v>623</v>
      </c>
    </row>
    <row r="243" spans="4:4" x14ac:dyDescent="0.55000000000000004">
      <c r="D243" t="s">
        <v>54</v>
      </c>
    </row>
    <row r="244" spans="4:4" x14ac:dyDescent="0.55000000000000004">
      <c r="D244" t="s">
        <v>54</v>
      </c>
    </row>
    <row r="245" spans="4:4" x14ac:dyDescent="0.55000000000000004">
      <c r="D245" t="s">
        <v>584</v>
      </c>
    </row>
    <row r="246" spans="4:4" x14ac:dyDescent="0.55000000000000004">
      <c r="D246" t="s">
        <v>632</v>
      </c>
    </row>
    <row r="247" spans="4:4" x14ac:dyDescent="0.55000000000000004">
      <c r="D247" t="s">
        <v>67</v>
      </c>
    </row>
    <row r="248" spans="4:4" x14ac:dyDescent="0.55000000000000004">
      <c r="D248" t="s">
        <v>637</v>
      </c>
    </row>
    <row r="249" spans="4:4" x14ac:dyDescent="0.55000000000000004">
      <c r="D249" t="s">
        <v>314</v>
      </c>
    </row>
    <row r="250" spans="4:4" x14ac:dyDescent="0.55000000000000004">
      <c r="D250" t="s">
        <v>54</v>
      </c>
    </row>
    <row r="251" spans="4:4" x14ac:dyDescent="0.55000000000000004">
      <c r="D251" t="s">
        <v>54</v>
      </c>
    </row>
    <row r="252" spans="4:4" x14ac:dyDescent="0.55000000000000004">
      <c r="D252" t="s">
        <v>646</v>
      </c>
    </row>
    <row r="253" spans="4:4" x14ac:dyDescent="0.55000000000000004">
      <c r="D253" t="s">
        <v>54</v>
      </c>
    </row>
    <row r="254" spans="4:4" x14ac:dyDescent="0.55000000000000004">
      <c r="D254" t="s">
        <v>651</v>
      </c>
    </row>
    <row r="255" spans="4:4" x14ac:dyDescent="0.55000000000000004">
      <c r="D255" t="s">
        <v>434</v>
      </c>
    </row>
    <row r="256" spans="4:4" x14ac:dyDescent="0.55000000000000004">
      <c r="D256" t="s">
        <v>54</v>
      </c>
    </row>
    <row r="257" spans="4:4" x14ac:dyDescent="0.55000000000000004">
      <c r="D257" t="s">
        <v>252</v>
      </c>
    </row>
    <row r="258" spans="4:4" x14ac:dyDescent="0.55000000000000004">
      <c r="D258" t="s">
        <v>660</v>
      </c>
    </row>
    <row r="259" spans="4:4" x14ac:dyDescent="0.55000000000000004">
      <c r="D259" t="s">
        <v>663</v>
      </c>
    </row>
    <row r="260" spans="4:4" x14ac:dyDescent="0.55000000000000004">
      <c r="D260" t="s">
        <v>323</v>
      </c>
    </row>
    <row r="261" spans="4:4" x14ac:dyDescent="0.55000000000000004">
      <c r="D261" t="s">
        <v>325</v>
      </c>
    </row>
    <row r="262" spans="4:4" x14ac:dyDescent="0.55000000000000004">
      <c r="D262" t="s">
        <v>327</v>
      </c>
    </row>
    <row r="263" spans="4:4" x14ac:dyDescent="0.55000000000000004">
      <c r="D263" t="s">
        <v>668</v>
      </c>
    </row>
    <row r="264" spans="4:4" x14ac:dyDescent="0.55000000000000004">
      <c r="D264" t="s">
        <v>672</v>
      </c>
    </row>
    <row r="265" spans="4:4" x14ac:dyDescent="0.55000000000000004">
      <c r="D265" t="s">
        <v>675</v>
      </c>
    </row>
    <row r="266" spans="4:4" x14ac:dyDescent="0.55000000000000004">
      <c r="D266" t="s">
        <v>678</v>
      </c>
    </row>
    <row r="267" spans="4:4" x14ac:dyDescent="0.55000000000000004">
      <c r="D267" t="s">
        <v>166</v>
      </c>
    </row>
    <row r="268" spans="4:4" x14ac:dyDescent="0.55000000000000004">
      <c r="D268" t="s">
        <v>462</v>
      </c>
    </row>
    <row r="269" spans="4:4" x14ac:dyDescent="0.55000000000000004">
      <c r="D269" t="s">
        <v>685</v>
      </c>
    </row>
    <row r="270" spans="4:4" x14ac:dyDescent="0.55000000000000004">
      <c r="D270" t="s">
        <v>688</v>
      </c>
    </row>
    <row r="271" spans="4:4" x14ac:dyDescent="0.55000000000000004">
      <c r="D271" t="s">
        <v>379</v>
      </c>
    </row>
    <row r="272" spans="4:4" x14ac:dyDescent="0.55000000000000004">
      <c r="D272" t="s">
        <v>67</v>
      </c>
    </row>
    <row r="273" spans="4:4" x14ac:dyDescent="0.55000000000000004">
      <c r="D273" t="s">
        <v>2377</v>
      </c>
    </row>
    <row r="274" spans="4:4" x14ac:dyDescent="0.55000000000000004">
      <c r="D274" t="s">
        <v>695</v>
      </c>
    </row>
    <row r="275" spans="4:4" x14ac:dyDescent="0.55000000000000004">
      <c r="D275" t="s">
        <v>54</v>
      </c>
    </row>
    <row r="276" spans="4:4" x14ac:dyDescent="0.55000000000000004">
      <c r="D276" t="s">
        <v>698</v>
      </c>
    </row>
    <row r="277" spans="4:4" x14ac:dyDescent="0.55000000000000004">
      <c r="D277" t="s">
        <v>701</v>
      </c>
    </row>
    <row r="278" spans="4:4" x14ac:dyDescent="0.55000000000000004">
      <c r="D278" t="s">
        <v>704</v>
      </c>
    </row>
    <row r="279" spans="4:4" x14ac:dyDescent="0.55000000000000004">
      <c r="D279" t="s">
        <v>707</v>
      </c>
    </row>
    <row r="280" spans="4:4" x14ac:dyDescent="0.55000000000000004">
      <c r="D280" t="s">
        <v>710</v>
      </c>
    </row>
    <row r="281" spans="4:4" x14ac:dyDescent="0.55000000000000004">
      <c r="D281" t="s">
        <v>713</v>
      </c>
    </row>
    <row r="282" spans="4:4" x14ac:dyDescent="0.55000000000000004">
      <c r="D282" t="s">
        <v>54</v>
      </c>
    </row>
    <row r="283" spans="4:4" x14ac:dyDescent="0.55000000000000004">
      <c r="D283" t="s">
        <v>54</v>
      </c>
    </row>
    <row r="284" spans="4:4" x14ac:dyDescent="0.55000000000000004">
      <c r="D284" t="s">
        <v>720</v>
      </c>
    </row>
    <row r="285" spans="4:4" x14ac:dyDescent="0.55000000000000004">
      <c r="D285" t="s">
        <v>723</v>
      </c>
    </row>
    <row r="286" spans="4:4" x14ac:dyDescent="0.55000000000000004">
      <c r="D286" t="s">
        <v>726</v>
      </c>
    </row>
    <row r="287" spans="4:4" x14ac:dyDescent="0.55000000000000004">
      <c r="D287" t="s">
        <v>729</v>
      </c>
    </row>
    <row r="288" spans="4:4" x14ac:dyDescent="0.55000000000000004">
      <c r="D288" t="s">
        <v>732</v>
      </c>
    </row>
    <row r="289" spans="4:4" x14ac:dyDescent="0.55000000000000004">
      <c r="D289" t="s">
        <v>735</v>
      </c>
    </row>
    <row r="290" spans="4:4" x14ac:dyDescent="0.55000000000000004">
      <c r="D290" t="s">
        <v>76</v>
      </c>
    </row>
    <row r="291" spans="4:4" x14ac:dyDescent="0.55000000000000004">
      <c r="D291" t="s">
        <v>148</v>
      </c>
    </row>
    <row r="292" spans="4:4" x14ac:dyDescent="0.55000000000000004">
      <c r="D292" t="s">
        <v>148</v>
      </c>
    </row>
    <row r="293" spans="4:4" x14ac:dyDescent="0.55000000000000004">
      <c r="D293" t="s">
        <v>745</v>
      </c>
    </row>
    <row r="294" spans="4:4" x14ac:dyDescent="0.55000000000000004">
      <c r="D294" t="s">
        <v>4588</v>
      </c>
    </row>
    <row r="295" spans="4:4" x14ac:dyDescent="0.55000000000000004">
      <c r="D295" t="s">
        <v>748</v>
      </c>
    </row>
    <row r="296" spans="4:4" x14ac:dyDescent="0.55000000000000004">
      <c r="D296" t="s">
        <v>751</v>
      </c>
    </row>
    <row r="297" spans="4:4" x14ac:dyDescent="0.55000000000000004">
      <c r="D297" t="s">
        <v>754</v>
      </c>
    </row>
    <row r="298" spans="4:4" x14ac:dyDescent="0.55000000000000004">
      <c r="D298" t="s">
        <v>169</v>
      </c>
    </row>
    <row r="299" spans="4:4" x14ac:dyDescent="0.55000000000000004">
      <c r="D299" t="s">
        <v>524</v>
      </c>
    </row>
    <row r="300" spans="4:4" x14ac:dyDescent="0.55000000000000004">
      <c r="D300" t="s">
        <v>761</v>
      </c>
    </row>
    <row r="301" spans="4:4" x14ac:dyDescent="0.55000000000000004">
      <c r="D301" t="s">
        <v>317</v>
      </c>
    </row>
    <row r="302" spans="4:4" x14ac:dyDescent="0.55000000000000004">
      <c r="D302" t="s">
        <v>238</v>
      </c>
    </row>
    <row r="303" spans="4:4" x14ac:dyDescent="0.55000000000000004">
      <c r="D303" t="s">
        <v>768</v>
      </c>
    </row>
    <row r="304" spans="4:4" x14ac:dyDescent="0.55000000000000004">
      <c r="D304" t="s">
        <v>4590</v>
      </c>
    </row>
    <row r="305" spans="4:4" x14ac:dyDescent="0.55000000000000004">
      <c r="D305" t="s">
        <v>771</v>
      </c>
    </row>
    <row r="306" spans="4:4" x14ac:dyDescent="0.55000000000000004">
      <c r="D306" t="s">
        <v>85</v>
      </c>
    </row>
    <row r="307" spans="4:4" x14ac:dyDescent="0.55000000000000004">
      <c r="D307" t="s">
        <v>220</v>
      </c>
    </row>
    <row r="308" spans="4:4" x14ac:dyDescent="0.55000000000000004">
      <c r="D308" t="s">
        <v>778</v>
      </c>
    </row>
    <row r="309" spans="4:4" x14ac:dyDescent="0.55000000000000004">
      <c r="D309" t="s">
        <v>781</v>
      </c>
    </row>
    <row r="310" spans="4:4" x14ac:dyDescent="0.55000000000000004">
      <c r="D310" t="s">
        <v>784</v>
      </c>
    </row>
    <row r="311" spans="4:4" x14ac:dyDescent="0.55000000000000004">
      <c r="D311" t="s">
        <v>787</v>
      </c>
    </row>
    <row r="312" spans="4:4" x14ac:dyDescent="0.55000000000000004">
      <c r="D312" t="s">
        <v>54</v>
      </c>
    </row>
    <row r="313" spans="4:4" x14ac:dyDescent="0.55000000000000004">
      <c r="D313" t="s">
        <v>793</v>
      </c>
    </row>
    <row r="314" spans="4:4" x14ac:dyDescent="0.55000000000000004">
      <c r="D314" t="s">
        <v>54</v>
      </c>
    </row>
    <row r="315" spans="4:4" x14ac:dyDescent="0.55000000000000004">
      <c r="D315" t="s">
        <v>54</v>
      </c>
    </row>
    <row r="316" spans="4:4" x14ac:dyDescent="0.55000000000000004">
      <c r="D316" t="s">
        <v>54</v>
      </c>
    </row>
    <row r="317" spans="4:4" x14ac:dyDescent="0.55000000000000004">
      <c r="D317" t="s">
        <v>802</v>
      </c>
    </row>
    <row r="318" spans="4:4" x14ac:dyDescent="0.55000000000000004">
      <c r="D318" t="s">
        <v>805</v>
      </c>
    </row>
    <row r="319" spans="4:4" x14ac:dyDescent="0.55000000000000004">
      <c r="D319" t="s">
        <v>808</v>
      </c>
    </row>
    <row r="320" spans="4:4" x14ac:dyDescent="0.55000000000000004">
      <c r="D320" t="s">
        <v>811</v>
      </c>
    </row>
    <row r="321" spans="4:4" x14ac:dyDescent="0.55000000000000004">
      <c r="D321" t="s">
        <v>814</v>
      </c>
    </row>
    <row r="322" spans="4:4" x14ac:dyDescent="0.55000000000000004">
      <c r="D322" t="s">
        <v>817</v>
      </c>
    </row>
    <row r="323" spans="4:4" x14ac:dyDescent="0.55000000000000004">
      <c r="D323" t="s">
        <v>85</v>
      </c>
    </row>
    <row r="324" spans="4:4" x14ac:dyDescent="0.55000000000000004">
      <c r="D324" t="s">
        <v>54</v>
      </c>
    </row>
    <row r="325" spans="4:4" x14ac:dyDescent="0.55000000000000004">
      <c r="D325" t="s">
        <v>76</v>
      </c>
    </row>
    <row r="326" spans="4:4" x14ac:dyDescent="0.55000000000000004">
      <c r="D326" t="s">
        <v>67</v>
      </c>
    </row>
    <row r="327" spans="4:4" x14ac:dyDescent="0.55000000000000004">
      <c r="D327" t="s">
        <v>828</v>
      </c>
    </row>
    <row r="328" spans="4:4" x14ac:dyDescent="0.55000000000000004">
      <c r="D328" t="s">
        <v>54</v>
      </c>
    </row>
    <row r="329" spans="4:4" x14ac:dyDescent="0.55000000000000004">
      <c r="D329" t="s">
        <v>578</v>
      </c>
    </row>
    <row r="330" spans="4:4" x14ac:dyDescent="0.55000000000000004">
      <c r="D330" t="s">
        <v>835</v>
      </c>
    </row>
    <row r="331" spans="4:4" x14ac:dyDescent="0.55000000000000004">
      <c r="D331" t="s">
        <v>838</v>
      </c>
    </row>
    <row r="332" spans="4:4" x14ac:dyDescent="0.55000000000000004">
      <c r="D332" t="s">
        <v>841</v>
      </c>
    </row>
    <row r="333" spans="4:4" x14ac:dyDescent="0.55000000000000004">
      <c r="D333" t="s">
        <v>844</v>
      </c>
    </row>
    <row r="334" spans="4:4" x14ac:dyDescent="0.55000000000000004">
      <c r="D334" t="s">
        <v>847</v>
      </c>
    </row>
    <row r="335" spans="4:4" x14ac:dyDescent="0.55000000000000004">
      <c r="D335" t="s">
        <v>120</v>
      </c>
    </row>
    <row r="336" spans="4:4" x14ac:dyDescent="0.55000000000000004">
      <c r="D336" t="s">
        <v>852</v>
      </c>
    </row>
    <row r="337" spans="4:4" x14ac:dyDescent="0.55000000000000004">
      <c r="D337" t="s">
        <v>54</v>
      </c>
    </row>
    <row r="338" spans="4:4" x14ac:dyDescent="0.55000000000000004">
      <c r="D338" t="s">
        <v>67</v>
      </c>
    </row>
    <row r="339" spans="4:4" x14ac:dyDescent="0.55000000000000004">
      <c r="D339" t="s">
        <v>54</v>
      </c>
    </row>
    <row r="340" spans="4:4" x14ac:dyDescent="0.55000000000000004">
      <c r="D340" t="s">
        <v>859</v>
      </c>
    </row>
    <row r="341" spans="4:4" x14ac:dyDescent="0.55000000000000004">
      <c r="D341" t="s">
        <v>862</v>
      </c>
    </row>
    <row r="342" spans="4:4" x14ac:dyDescent="0.55000000000000004">
      <c r="D342" t="s">
        <v>120</v>
      </c>
    </row>
    <row r="343" spans="4:4" x14ac:dyDescent="0.55000000000000004">
      <c r="D343" t="s">
        <v>54</v>
      </c>
    </row>
    <row r="344" spans="4:4" x14ac:dyDescent="0.55000000000000004">
      <c r="D344" t="s">
        <v>869</v>
      </c>
    </row>
    <row r="345" spans="4:4" x14ac:dyDescent="0.55000000000000004">
      <c r="D345" t="s">
        <v>872</v>
      </c>
    </row>
    <row r="346" spans="4:4" x14ac:dyDescent="0.55000000000000004">
      <c r="D346" t="s">
        <v>875</v>
      </c>
    </row>
    <row r="347" spans="4:4" x14ac:dyDescent="0.55000000000000004">
      <c r="D347" t="s">
        <v>54</v>
      </c>
    </row>
    <row r="348" spans="4:4" x14ac:dyDescent="0.55000000000000004">
      <c r="D348" t="s">
        <v>54</v>
      </c>
    </row>
    <row r="349" spans="4:4" x14ac:dyDescent="0.55000000000000004">
      <c r="D349" t="s">
        <v>882</v>
      </c>
    </row>
    <row r="350" spans="4:4" x14ac:dyDescent="0.55000000000000004">
      <c r="D350" t="s">
        <v>885</v>
      </c>
    </row>
    <row r="351" spans="4:4" x14ac:dyDescent="0.55000000000000004">
      <c r="D351" t="s">
        <v>888</v>
      </c>
    </row>
    <row r="352" spans="4:4" x14ac:dyDescent="0.55000000000000004">
      <c r="D352" t="s">
        <v>54</v>
      </c>
    </row>
    <row r="353" spans="4:4" x14ac:dyDescent="0.55000000000000004">
      <c r="D353" t="s">
        <v>893</v>
      </c>
    </row>
    <row r="354" spans="4:4" x14ac:dyDescent="0.55000000000000004">
      <c r="D354" t="s">
        <v>896</v>
      </c>
    </row>
    <row r="355" spans="4:4" x14ac:dyDescent="0.55000000000000004">
      <c r="D355" t="s">
        <v>899</v>
      </c>
    </row>
    <row r="356" spans="4:4" x14ac:dyDescent="0.55000000000000004">
      <c r="D356" t="s">
        <v>903</v>
      </c>
    </row>
    <row r="357" spans="4:4" x14ac:dyDescent="0.55000000000000004">
      <c r="D357" t="s">
        <v>63</v>
      </c>
    </row>
    <row r="358" spans="4:4" x14ac:dyDescent="0.55000000000000004">
      <c r="D358" t="s">
        <v>906</v>
      </c>
    </row>
    <row r="359" spans="4:4" x14ac:dyDescent="0.55000000000000004">
      <c r="D359" t="s">
        <v>909</v>
      </c>
    </row>
    <row r="360" spans="4:4" x14ac:dyDescent="0.55000000000000004">
      <c r="D360" t="s">
        <v>912</v>
      </c>
    </row>
    <row r="361" spans="4:4" x14ac:dyDescent="0.55000000000000004">
      <c r="D361" t="s">
        <v>915</v>
      </c>
    </row>
    <row r="362" spans="4:4" x14ac:dyDescent="0.55000000000000004">
      <c r="D362" t="s">
        <v>918</v>
      </c>
    </row>
    <row r="363" spans="4:4" x14ac:dyDescent="0.55000000000000004">
      <c r="D363" t="s">
        <v>578</v>
      </c>
    </row>
    <row r="364" spans="4:4" x14ac:dyDescent="0.55000000000000004">
      <c r="D364" t="s">
        <v>923</v>
      </c>
    </row>
    <row r="365" spans="4:4" x14ac:dyDescent="0.55000000000000004">
      <c r="D365" t="s">
        <v>926</v>
      </c>
    </row>
    <row r="366" spans="4:4" x14ac:dyDescent="0.55000000000000004">
      <c r="D366" t="s">
        <v>54</v>
      </c>
    </row>
    <row r="367" spans="4:4" x14ac:dyDescent="0.55000000000000004">
      <c r="D367" t="s">
        <v>54</v>
      </c>
    </row>
    <row r="368" spans="4:4" x14ac:dyDescent="0.55000000000000004">
      <c r="D368" t="s">
        <v>54</v>
      </c>
    </row>
    <row r="369" spans="4:4" x14ac:dyDescent="0.55000000000000004">
      <c r="D369" t="s">
        <v>935</v>
      </c>
    </row>
    <row r="370" spans="4:4" x14ac:dyDescent="0.55000000000000004">
      <c r="D370" t="s">
        <v>169</v>
      </c>
    </row>
    <row r="371" spans="4:4" x14ac:dyDescent="0.55000000000000004">
      <c r="D371" t="s">
        <v>940</v>
      </c>
    </row>
    <row r="372" spans="4:4" x14ac:dyDescent="0.55000000000000004">
      <c r="D372" t="s">
        <v>943</v>
      </c>
    </row>
    <row r="373" spans="4:4" x14ac:dyDescent="0.55000000000000004">
      <c r="D373" t="s">
        <v>148</v>
      </c>
    </row>
    <row r="374" spans="4:4" x14ac:dyDescent="0.55000000000000004">
      <c r="D374" t="s">
        <v>158</v>
      </c>
    </row>
    <row r="375" spans="4:4" x14ac:dyDescent="0.55000000000000004">
      <c r="D375" t="s">
        <v>54</v>
      </c>
    </row>
    <row r="376" spans="4:4" x14ac:dyDescent="0.55000000000000004">
      <c r="D376" t="s">
        <v>54</v>
      </c>
    </row>
    <row r="377" spans="4:4" x14ac:dyDescent="0.55000000000000004">
      <c r="D377" t="s">
        <v>54</v>
      </c>
    </row>
    <row r="378" spans="4:4" x14ac:dyDescent="0.55000000000000004">
      <c r="D378" t="s">
        <v>956</v>
      </c>
    </row>
    <row r="379" spans="4:4" x14ac:dyDescent="0.55000000000000004">
      <c r="D379" t="s">
        <v>959</v>
      </c>
    </row>
    <row r="380" spans="4:4" x14ac:dyDescent="0.55000000000000004">
      <c r="D380" t="s">
        <v>962</v>
      </c>
    </row>
    <row r="381" spans="4:4" x14ac:dyDescent="0.55000000000000004">
      <c r="D381" t="s">
        <v>302</v>
      </c>
    </row>
    <row r="382" spans="4:4" x14ac:dyDescent="0.55000000000000004">
      <c r="D382" t="s">
        <v>685</v>
      </c>
    </row>
    <row r="383" spans="4:4" x14ac:dyDescent="0.55000000000000004">
      <c r="D383" t="s">
        <v>969</v>
      </c>
    </row>
    <row r="384" spans="4:4" x14ac:dyDescent="0.55000000000000004">
      <c r="D384" t="s">
        <v>972</v>
      </c>
    </row>
    <row r="385" spans="4:4" x14ac:dyDescent="0.55000000000000004">
      <c r="D385" t="s">
        <v>956</v>
      </c>
    </row>
    <row r="386" spans="4:4" x14ac:dyDescent="0.55000000000000004">
      <c r="D386" t="s">
        <v>85</v>
      </c>
    </row>
    <row r="387" spans="4:4" x14ac:dyDescent="0.55000000000000004">
      <c r="D387" t="s">
        <v>67</v>
      </c>
    </row>
    <row r="388" spans="4:4" x14ac:dyDescent="0.55000000000000004">
      <c r="D388" t="s">
        <v>67</v>
      </c>
    </row>
    <row r="389" spans="4:4" x14ac:dyDescent="0.55000000000000004">
      <c r="D389" t="s">
        <v>420</v>
      </c>
    </row>
    <row r="390" spans="4:4" x14ac:dyDescent="0.55000000000000004">
      <c r="D390" t="s">
        <v>67</v>
      </c>
    </row>
    <row r="391" spans="4:4" x14ac:dyDescent="0.55000000000000004">
      <c r="D391" t="s">
        <v>987</v>
      </c>
    </row>
    <row r="392" spans="4:4" x14ac:dyDescent="0.55000000000000004">
      <c r="D392" t="s">
        <v>54</v>
      </c>
    </row>
    <row r="393" spans="4:4" x14ac:dyDescent="0.55000000000000004">
      <c r="D393" t="s">
        <v>992</v>
      </c>
    </row>
    <row r="394" spans="4:4" x14ac:dyDescent="0.55000000000000004">
      <c r="D394" t="s">
        <v>869</v>
      </c>
    </row>
    <row r="395" spans="4:4" x14ac:dyDescent="0.55000000000000004">
      <c r="D395" t="s">
        <v>166</v>
      </c>
    </row>
    <row r="396" spans="4:4" x14ac:dyDescent="0.55000000000000004">
      <c r="D396" t="s">
        <v>161</v>
      </c>
    </row>
    <row r="397" spans="4:4" x14ac:dyDescent="0.55000000000000004">
      <c r="D397" t="s">
        <v>1001</v>
      </c>
    </row>
    <row r="398" spans="4:4" x14ac:dyDescent="0.55000000000000004">
      <c r="D398" t="s">
        <v>1004</v>
      </c>
    </row>
    <row r="399" spans="4:4" x14ac:dyDescent="0.55000000000000004">
      <c r="D399" t="s">
        <v>814</v>
      </c>
    </row>
    <row r="400" spans="4:4" x14ac:dyDescent="0.55000000000000004">
      <c r="D400" t="s">
        <v>1007</v>
      </c>
    </row>
    <row r="401" spans="4:4" x14ac:dyDescent="0.55000000000000004">
      <c r="D401" t="s">
        <v>1010</v>
      </c>
    </row>
    <row r="402" spans="4:4" x14ac:dyDescent="0.55000000000000004">
      <c r="D402" t="s">
        <v>54</v>
      </c>
    </row>
    <row r="403" spans="4:4" x14ac:dyDescent="0.55000000000000004">
      <c r="D403" t="s">
        <v>1015</v>
      </c>
    </row>
    <row r="404" spans="4:4" x14ac:dyDescent="0.55000000000000004">
      <c r="D404" t="s">
        <v>903</v>
      </c>
    </row>
    <row r="405" spans="4:4" x14ac:dyDescent="0.55000000000000004">
      <c r="D405" t="s">
        <v>54</v>
      </c>
    </row>
    <row r="406" spans="4:4" x14ac:dyDescent="0.55000000000000004">
      <c r="D406" t="s">
        <v>54</v>
      </c>
    </row>
    <row r="407" spans="4:4" x14ac:dyDescent="0.55000000000000004">
      <c r="D407" t="s">
        <v>1024</v>
      </c>
    </row>
    <row r="408" spans="4:4" x14ac:dyDescent="0.55000000000000004">
      <c r="D408" t="s">
        <v>1028</v>
      </c>
    </row>
    <row r="409" spans="4:4" x14ac:dyDescent="0.55000000000000004">
      <c r="D409" t="s">
        <v>1031</v>
      </c>
    </row>
    <row r="410" spans="4:4" x14ac:dyDescent="0.55000000000000004">
      <c r="D410" t="s">
        <v>1031</v>
      </c>
    </row>
    <row r="411" spans="4:4" x14ac:dyDescent="0.55000000000000004">
      <c r="D411" t="s">
        <v>227</v>
      </c>
    </row>
    <row r="412" spans="4:4" x14ac:dyDescent="0.55000000000000004">
      <c r="D412" t="s">
        <v>1038</v>
      </c>
    </row>
    <row r="413" spans="4:4" x14ac:dyDescent="0.55000000000000004">
      <c r="D413" t="s">
        <v>1041</v>
      </c>
    </row>
    <row r="414" spans="4:4" x14ac:dyDescent="0.55000000000000004">
      <c r="D414" t="s">
        <v>754</v>
      </c>
    </row>
    <row r="415" spans="4:4" x14ac:dyDescent="0.55000000000000004">
      <c r="D415" t="s">
        <v>1046</v>
      </c>
    </row>
    <row r="416" spans="4:4" x14ac:dyDescent="0.55000000000000004">
      <c r="D416" t="s">
        <v>1046</v>
      </c>
    </row>
    <row r="417" spans="4:4" x14ac:dyDescent="0.55000000000000004">
      <c r="D417" t="s">
        <v>82</v>
      </c>
    </row>
    <row r="418" spans="4:4" x14ac:dyDescent="0.55000000000000004">
      <c r="D418" t="s">
        <v>754</v>
      </c>
    </row>
    <row r="419" spans="4:4" x14ac:dyDescent="0.55000000000000004">
      <c r="D419" t="s">
        <v>1055</v>
      </c>
    </row>
    <row r="420" spans="4:4" x14ac:dyDescent="0.55000000000000004">
      <c r="D420" t="s">
        <v>1007</v>
      </c>
    </row>
    <row r="421" spans="4:4" x14ac:dyDescent="0.55000000000000004">
      <c r="D421" t="s">
        <v>1055</v>
      </c>
    </row>
    <row r="422" spans="4:4" x14ac:dyDescent="0.55000000000000004">
      <c r="D422" t="s">
        <v>698</v>
      </c>
    </row>
    <row r="423" spans="4:4" x14ac:dyDescent="0.55000000000000004">
      <c r="D423" t="s">
        <v>1064</v>
      </c>
    </row>
    <row r="424" spans="4:4" x14ac:dyDescent="0.55000000000000004">
      <c r="D424" t="s">
        <v>1067</v>
      </c>
    </row>
    <row r="425" spans="4:4" x14ac:dyDescent="0.55000000000000004">
      <c r="D425" t="s">
        <v>1070</v>
      </c>
    </row>
    <row r="426" spans="4:4" x14ac:dyDescent="0.55000000000000004">
      <c r="D426" t="s">
        <v>1073</v>
      </c>
    </row>
    <row r="427" spans="4:4" x14ac:dyDescent="0.55000000000000004">
      <c r="D427" t="s">
        <v>1076</v>
      </c>
    </row>
    <row r="428" spans="4:4" x14ac:dyDescent="0.55000000000000004">
      <c r="D428" t="s">
        <v>359</v>
      </c>
    </row>
    <row r="429" spans="4:4" x14ac:dyDescent="0.55000000000000004">
      <c r="D429" t="s">
        <v>1081</v>
      </c>
    </row>
    <row r="430" spans="4:4" x14ac:dyDescent="0.55000000000000004">
      <c r="D430" t="s">
        <v>1084</v>
      </c>
    </row>
    <row r="431" spans="4:4" x14ac:dyDescent="0.55000000000000004">
      <c r="D431" t="s">
        <v>54</v>
      </c>
    </row>
    <row r="432" spans="4:4" x14ac:dyDescent="0.55000000000000004">
      <c r="D432" t="s">
        <v>54</v>
      </c>
    </row>
    <row r="433" spans="4:4" x14ac:dyDescent="0.55000000000000004">
      <c r="D433" t="s">
        <v>271</v>
      </c>
    </row>
    <row r="434" spans="4:4" x14ac:dyDescent="0.55000000000000004">
      <c r="D434" t="s">
        <v>54</v>
      </c>
    </row>
    <row r="435" spans="4:4" x14ac:dyDescent="0.55000000000000004">
      <c r="D435" t="s">
        <v>1095</v>
      </c>
    </row>
    <row r="436" spans="4:4" x14ac:dyDescent="0.55000000000000004">
      <c r="D436" t="s">
        <v>1098</v>
      </c>
    </row>
    <row r="437" spans="4:4" x14ac:dyDescent="0.55000000000000004">
      <c r="D437" t="s">
        <v>54</v>
      </c>
    </row>
    <row r="438" spans="4:4" x14ac:dyDescent="0.55000000000000004">
      <c r="D438" t="s">
        <v>1103</v>
      </c>
    </row>
    <row r="439" spans="4:4" x14ac:dyDescent="0.55000000000000004">
      <c r="D439" t="s">
        <v>1106</v>
      </c>
    </row>
    <row r="440" spans="4:4" x14ac:dyDescent="0.55000000000000004">
      <c r="D440" t="s">
        <v>1109</v>
      </c>
    </row>
    <row r="441" spans="4:4" x14ac:dyDescent="0.55000000000000004">
      <c r="D441" t="s">
        <v>1103</v>
      </c>
    </row>
    <row r="442" spans="4:4" x14ac:dyDescent="0.55000000000000004">
      <c r="D442" t="s">
        <v>1114</v>
      </c>
    </row>
    <row r="443" spans="4:4" x14ac:dyDescent="0.55000000000000004">
      <c r="D443" t="s">
        <v>217</v>
      </c>
    </row>
    <row r="444" spans="4:4" x14ac:dyDescent="0.55000000000000004">
      <c r="D444" t="s">
        <v>1119</v>
      </c>
    </row>
    <row r="445" spans="4:4" x14ac:dyDescent="0.55000000000000004">
      <c r="D445" t="s">
        <v>1007</v>
      </c>
    </row>
    <row r="446" spans="4:4" x14ac:dyDescent="0.55000000000000004">
      <c r="D446" t="s">
        <v>1125</v>
      </c>
    </row>
    <row r="447" spans="4:4" x14ac:dyDescent="0.55000000000000004">
      <c r="D447" t="s">
        <v>54</v>
      </c>
    </row>
    <row r="448" spans="4:4" x14ac:dyDescent="0.55000000000000004">
      <c r="D448" t="s">
        <v>1130</v>
      </c>
    </row>
    <row r="449" spans="4:4" x14ac:dyDescent="0.55000000000000004">
      <c r="D449" t="s">
        <v>1133</v>
      </c>
    </row>
    <row r="450" spans="4:4" x14ac:dyDescent="0.55000000000000004">
      <c r="D450" t="s">
        <v>1136</v>
      </c>
    </row>
    <row r="451" spans="4:4" x14ac:dyDescent="0.55000000000000004">
      <c r="D451" t="s">
        <v>191</v>
      </c>
    </row>
    <row r="452" spans="4:4" x14ac:dyDescent="0.55000000000000004">
      <c r="D452" t="s">
        <v>1141</v>
      </c>
    </row>
    <row r="453" spans="4:4" x14ac:dyDescent="0.55000000000000004">
      <c r="D453" t="s">
        <v>1144</v>
      </c>
    </row>
    <row r="454" spans="4:4" x14ac:dyDescent="0.55000000000000004">
      <c r="D454" t="s">
        <v>1147</v>
      </c>
    </row>
    <row r="455" spans="4:4" x14ac:dyDescent="0.55000000000000004">
      <c r="D455" t="s">
        <v>1150</v>
      </c>
    </row>
    <row r="456" spans="4:4" x14ac:dyDescent="0.55000000000000004">
      <c r="D456" t="s">
        <v>1153</v>
      </c>
    </row>
    <row r="457" spans="4:4" x14ac:dyDescent="0.55000000000000004">
      <c r="D457" t="s">
        <v>1153</v>
      </c>
    </row>
    <row r="458" spans="4:4" x14ac:dyDescent="0.55000000000000004">
      <c r="D458" t="s">
        <v>1158</v>
      </c>
    </row>
    <row r="459" spans="4:4" x14ac:dyDescent="0.55000000000000004">
      <c r="D459" t="s">
        <v>1158</v>
      </c>
    </row>
    <row r="460" spans="4:4" x14ac:dyDescent="0.55000000000000004">
      <c r="D460" t="s">
        <v>1164</v>
      </c>
    </row>
    <row r="461" spans="4:4" x14ac:dyDescent="0.55000000000000004">
      <c r="D461" t="s">
        <v>1167</v>
      </c>
    </row>
    <row r="462" spans="4:4" x14ac:dyDescent="0.55000000000000004">
      <c r="D462" t="s">
        <v>67</v>
      </c>
    </row>
    <row r="463" spans="4:4" x14ac:dyDescent="0.55000000000000004">
      <c r="D463" t="s">
        <v>1172</v>
      </c>
    </row>
    <row r="464" spans="4:4" x14ac:dyDescent="0.55000000000000004">
      <c r="D464" t="s">
        <v>1175</v>
      </c>
    </row>
    <row r="465" spans="4:4" x14ac:dyDescent="0.55000000000000004">
      <c r="D465" t="s">
        <v>1178</v>
      </c>
    </row>
    <row r="466" spans="4:4" x14ac:dyDescent="0.55000000000000004">
      <c r="D466" t="s">
        <v>1181</v>
      </c>
    </row>
    <row r="467" spans="4:4" x14ac:dyDescent="0.55000000000000004">
      <c r="D467" t="s">
        <v>1184</v>
      </c>
    </row>
    <row r="468" spans="4:4" x14ac:dyDescent="0.55000000000000004">
      <c r="D468" t="s">
        <v>1187</v>
      </c>
    </row>
    <row r="469" spans="4:4" x14ac:dyDescent="0.55000000000000004">
      <c r="D469" t="s">
        <v>1190</v>
      </c>
    </row>
    <row r="470" spans="4:4" x14ac:dyDescent="0.55000000000000004">
      <c r="D470" t="s">
        <v>1193</v>
      </c>
    </row>
    <row r="471" spans="4:4" x14ac:dyDescent="0.55000000000000004">
      <c r="D471" t="s">
        <v>1196</v>
      </c>
    </row>
    <row r="472" spans="4:4" x14ac:dyDescent="0.55000000000000004">
      <c r="D472" t="s">
        <v>1200</v>
      </c>
    </row>
    <row r="473" spans="4:4" x14ac:dyDescent="0.55000000000000004">
      <c r="D473" t="s">
        <v>1203</v>
      </c>
    </row>
    <row r="474" spans="4:4" x14ac:dyDescent="0.55000000000000004">
      <c r="D474" t="s">
        <v>1206</v>
      </c>
    </row>
    <row r="475" spans="4:4" x14ac:dyDescent="0.55000000000000004">
      <c r="D475" t="s">
        <v>1209</v>
      </c>
    </row>
    <row r="476" spans="4:4" x14ac:dyDescent="0.55000000000000004">
      <c r="D476" t="s">
        <v>54</v>
      </c>
    </row>
    <row r="477" spans="4:4" x14ac:dyDescent="0.55000000000000004">
      <c r="D477" t="s">
        <v>1214</v>
      </c>
    </row>
    <row r="478" spans="4:4" x14ac:dyDescent="0.55000000000000004">
      <c r="D478" t="s">
        <v>260</v>
      </c>
    </row>
    <row r="479" spans="4:4" x14ac:dyDescent="0.55000000000000004">
      <c r="D479" t="s">
        <v>54</v>
      </c>
    </row>
    <row r="480" spans="4:4" x14ac:dyDescent="0.55000000000000004">
      <c r="D480" t="s">
        <v>618</v>
      </c>
    </row>
    <row r="481" spans="4:4" x14ac:dyDescent="0.55000000000000004">
      <c r="D481" t="s">
        <v>962</v>
      </c>
    </row>
    <row r="482" spans="4:4" x14ac:dyDescent="0.55000000000000004">
      <c r="D482" t="s">
        <v>271</v>
      </c>
    </row>
    <row r="483" spans="4:4" x14ac:dyDescent="0.55000000000000004">
      <c r="D483" t="s">
        <v>54</v>
      </c>
    </row>
    <row r="484" spans="4:4" x14ac:dyDescent="0.55000000000000004">
      <c r="D484" t="s">
        <v>54</v>
      </c>
    </row>
    <row r="485" spans="4:4" x14ac:dyDescent="0.55000000000000004">
      <c r="D485" t="s">
        <v>54</v>
      </c>
    </row>
    <row r="486" spans="4:4" x14ac:dyDescent="0.55000000000000004">
      <c r="D486" t="s">
        <v>1233</v>
      </c>
    </row>
    <row r="487" spans="4:4" x14ac:dyDescent="0.55000000000000004">
      <c r="D487" t="s">
        <v>54</v>
      </c>
    </row>
    <row r="488" spans="4:4" x14ac:dyDescent="0.55000000000000004">
      <c r="D488" t="s">
        <v>54</v>
      </c>
    </row>
    <row r="489" spans="4:4" x14ac:dyDescent="0.55000000000000004">
      <c r="D489" t="s">
        <v>54</v>
      </c>
    </row>
    <row r="490" spans="4:4" x14ac:dyDescent="0.55000000000000004">
      <c r="D490" t="s">
        <v>54</v>
      </c>
    </row>
    <row r="491" spans="4:4" x14ac:dyDescent="0.55000000000000004">
      <c r="D491" t="s">
        <v>1244</v>
      </c>
    </row>
    <row r="492" spans="4:4" x14ac:dyDescent="0.55000000000000004">
      <c r="D492" t="s">
        <v>54</v>
      </c>
    </row>
    <row r="493" spans="4:4" x14ac:dyDescent="0.55000000000000004">
      <c r="D493" t="s">
        <v>54</v>
      </c>
    </row>
    <row r="494" spans="4:4" x14ac:dyDescent="0.55000000000000004">
      <c r="D494" t="s">
        <v>48</v>
      </c>
    </row>
    <row r="495" spans="4:4" x14ac:dyDescent="0.55000000000000004">
      <c r="D495" t="s">
        <v>1253</v>
      </c>
    </row>
    <row r="496" spans="4:4" x14ac:dyDescent="0.55000000000000004">
      <c r="D496" t="s">
        <v>1253</v>
      </c>
    </row>
    <row r="497" spans="4:4" x14ac:dyDescent="0.55000000000000004">
      <c r="D497" t="s">
        <v>54</v>
      </c>
    </row>
    <row r="498" spans="4:4" x14ac:dyDescent="0.55000000000000004">
      <c r="D498" t="s">
        <v>54</v>
      </c>
    </row>
    <row r="499" spans="4:4" x14ac:dyDescent="0.55000000000000004">
      <c r="D499" t="s">
        <v>54</v>
      </c>
    </row>
    <row r="500" spans="4:4" x14ac:dyDescent="0.55000000000000004">
      <c r="D500" t="s">
        <v>1264</v>
      </c>
    </row>
    <row r="501" spans="4:4" x14ac:dyDescent="0.55000000000000004">
      <c r="D501" t="s">
        <v>54</v>
      </c>
    </row>
    <row r="502" spans="4:4" x14ac:dyDescent="0.55000000000000004">
      <c r="D502" t="s">
        <v>54</v>
      </c>
    </row>
    <row r="503" spans="4:4" x14ac:dyDescent="0.55000000000000004">
      <c r="D503" t="s">
        <v>54</v>
      </c>
    </row>
    <row r="504" spans="4:4" x14ac:dyDescent="0.55000000000000004">
      <c r="D504" t="s">
        <v>54</v>
      </c>
    </row>
    <row r="505" spans="4:4" x14ac:dyDescent="0.55000000000000004">
      <c r="D505" t="s">
        <v>54</v>
      </c>
    </row>
    <row r="506" spans="4:4" x14ac:dyDescent="0.55000000000000004">
      <c r="D506" t="s">
        <v>1277</v>
      </c>
    </row>
    <row r="507" spans="4:4" x14ac:dyDescent="0.55000000000000004">
      <c r="D507" t="s">
        <v>54</v>
      </c>
    </row>
    <row r="508" spans="4:4" x14ac:dyDescent="0.55000000000000004">
      <c r="D508" t="s">
        <v>54</v>
      </c>
    </row>
    <row r="509" spans="4:4" x14ac:dyDescent="0.55000000000000004">
      <c r="D509" t="s">
        <v>54</v>
      </c>
    </row>
    <row r="510" spans="4:4" x14ac:dyDescent="0.55000000000000004">
      <c r="D510" t="s">
        <v>54</v>
      </c>
    </row>
    <row r="511" spans="4:4" x14ac:dyDescent="0.55000000000000004">
      <c r="D511" t="s">
        <v>1288</v>
      </c>
    </row>
    <row r="512" spans="4:4" x14ac:dyDescent="0.55000000000000004">
      <c r="D512" t="s">
        <v>54</v>
      </c>
    </row>
    <row r="513" spans="4:4" x14ac:dyDescent="0.55000000000000004">
      <c r="D513" t="s">
        <v>54</v>
      </c>
    </row>
    <row r="514" spans="4:4" x14ac:dyDescent="0.55000000000000004">
      <c r="D514" t="s">
        <v>54</v>
      </c>
    </row>
    <row r="515" spans="4:4" x14ac:dyDescent="0.55000000000000004">
      <c r="D515" t="s">
        <v>1297</v>
      </c>
    </row>
    <row r="516" spans="4:4" x14ac:dyDescent="0.55000000000000004">
      <c r="D516" t="s">
        <v>1297</v>
      </c>
    </row>
    <row r="517" spans="4:4" x14ac:dyDescent="0.55000000000000004">
      <c r="D517" t="s">
        <v>54</v>
      </c>
    </row>
    <row r="518" spans="4:4" x14ac:dyDescent="0.55000000000000004">
      <c r="D518" t="s">
        <v>54</v>
      </c>
    </row>
    <row r="519" spans="4:4" x14ac:dyDescent="0.55000000000000004">
      <c r="D519" t="s">
        <v>1306</v>
      </c>
    </row>
    <row r="520" spans="4:4" x14ac:dyDescent="0.55000000000000004">
      <c r="D520" t="s">
        <v>1309</v>
      </c>
    </row>
    <row r="521" spans="4:4" x14ac:dyDescent="0.55000000000000004">
      <c r="D521" t="s">
        <v>54</v>
      </c>
    </row>
    <row r="522" spans="4:4" x14ac:dyDescent="0.55000000000000004">
      <c r="D522" t="s">
        <v>1314</v>
      </c>
    </row>
    <row r="523" spans="4:4" x14ac:dyDescent="0.55000000000000004">
      <c r="D523" t="s">
        <v>1317</v>
      </c>
    </row>
    <row r="524" spans="4:4" x14ac:dyDescent="0.55000000000000004">
      <c r="D524" t="s">
        <v>1320</v>
      </c>
    </row>
    <row r="525" spans="4:4" x14ac:dyDescent="0.55000000000000004">
      <c r="D525" t="s">
        <v>1323</v>
      </c>
    </row>
    <row r="526" spans="4:4" x14ac:dyDescent="0.55000000000000004">
      <c r="D526" t="s">
        <v>1323</v>
      </c>
    </row>
    <row r="527" spans="4:4" x14ac:dyDescent="0.55000000000000004">
      <c r="D527" t="s">
        <v>54</v>
      </c>
    </row>
    <row r="528" spans="4:4" x14ac:dyDescent="0.55000000000000004">
      <c r="D528" t="s">
        <v>54</v>
      </c>
    </row>
    <row r="529" spans="4:4" x14ac:dyDescent="0.55000000000000004">
      <c r="D529" t="s">
        <v>1332</v>
      </c>
    </row>
    <row r="530" spans="4:4" x14ac:dyDescent="0.55000000000000004">
      <c r="D530" t="s">
        <v>54</v>
      </c>
    </row>
    <row r="531" spans="4:4" x14ac:dyDescent="0.55000000000000004">
      <c r="D531" t="s">
        <v>54</v>
      </c>
    </row>
    <row r="532" spans="4:4" x14ac:dyDescent="0.55000000000000004">
      <c r="D532" t="s">
        <v>54</v>
      </c>
    </row>
    <row r="533" spans="4:4" x14ac:dyDescent="0.55000000000000004">
      <c r="D533" t="s">
        <v>54</v>
      </c>
    </row>
    <row r="534" spans="4:4" x14ac:dyDescent="0.55000000000000004">
      <c r="D534" t="s">
        <v>54</v>
      </c>
    </row>
    <row r="535" spans="4:4" x14ac:dyDescent="0.55000000000000004">
      <c r="D535" t="s">
        <v>54</v>
      </c>
    </row>
    <row r="536" spans="4:4" x14ac:dyDescent="0.55000000000000004">
      <c r="D536" t="s">
        <v>54</v>
      </c>
    </row>
    <row r="537" spans="4:4" x14ac:dyDescent="0.55000000000000004">
      <c r="D537" t="s">
        <v>1349</v>
      </c>
    </row>
    <row r="538" spans="4:4" x14ac:dyDescent="0.55000000000000004">
      <c r="D538" t="s">
        <v>1352</v>
      </c>
    </row>
    <row r="539" spans="4:4" x14ac:dyDescent="0.55000000000000004">
      <c r="D539" t="s">
        <v>54</v>
      </c>
    </row>
    <row r="540" spans="4:4" x14ac:dyDescent="0.55000000000000004">
      <c r="D540" t="s">
        <v>1356</v>
      </c>
    </row>
    <row r="541" spans="4:4" x14ac:dyDescent="0.55000000000000004">
      <c r="D541" t="s">
        <v>1360</v>
      </c>
    </row>
    <row r="542" spans="4:4" x14ac:dyDescent="0.55000000000000004">
      <c r="D542" t="s">
        <v>1363</v>
      </c>
    </row>
    <row r="543" spans="4:4" x14ac:dyDescent="0.55000000000000004">
      <c r="D543" t="s">
        <v>1366</v>
      </c>
    </row>
    <row r="544" spans="4:4" x14ac:dyDescent="0.55000000000000004">
      <c r="D544" t="s">
        <v>1369</v>
      </c>
    </row>
    <row r="545" spans="4:4" x14ac:dyDescent="0.55000000000000004">
      <c r="D545" t="s">
        <v>1372</v>
      </c>
    </row>
    <row r="546" spans="4:4" x14ac:dyDescent="0.55000000000000004">
      <c r="D546" t="s">
        <v>1375</v>
      </c>
    </row>
    <row r="547" spans="4:4" x14ac:dyDescent="0.55000000000000004">
      <c r="D547" t="s">
        <v>1379</v>
      </c>
    </row>
    <row r="548" spans="4:4" x14ac:dyDescent="0.55000000000000004">
      <c r="D548" t="s">
        <v>1382</v>
      </c>
    </row>
    <row r="549" spans="4:4" x14ac:dyDescent="0.55000000000000004">
      <c r="D549" t="s">
        <v>48</v>
      </c>
    </row>
    <row r="550" spans="4:4" x14ac:dyDescent="0.55000000000000004">
      <c r="D550" t="s">
        <v>227</v>
      </c>
    </row>
    <row r="551" spans="4:4" x14ac:dyDescent="0.55000000000000004">
      <c r="D551" t="s">
        <v>54</v>
      </c>
    </row>
    <row r="552" spans="4:4" x14ac:dyDescent="0.55000000000000004">
      <c r="D552" t="s">
        <v>1081</v>
      </c>
    </row>
    <row r="553" spans="4:4" x14ac:dyDescent="0.55000000000000004">
      <c r="D553" t="s">
        <v>771</v>
      </c>
    </row>
    <row r="554" spans="4:4" x14ac:dyDescent="0.55000000000000004">
      <c r="D554" t="s">
        <v>1395</v>
      </c>
    </row>
    <row r="555" spans="4:4" x14ac:dyDescent="0.55000000000000004">
      <c r="D555" t="s">
        <v>85</v>
      </c>
    </row>
    <row r="556" spans="4:4" x14ac:dyDescent="0.55000000000000004">
      <c r="D556" t="s">
        <v>1400</v>
      </c>
    </row>
    <row r="557" spans="4:4" x14ac:dyDescent="0.55000000000000004">
      <c r="D557" t="s">
        <v>4595</v>
      </c>
    </row>
    <row r="558" spans="4:4" x14ac:dyDescent="0.55000000000000004">
      <c r="D558" t="s">
        <v>1403</v>
      </c>
    </row>
    <row r="559" spans="4:4" x14ac:dyDescent="0.55000000000000004">
      <c r="D559" t="s">
        <v>67</v>
      </c>
    </row>
    <row r="560" spans="4:4" x14ac:dyDescent="0.55000000000000004">
      <c r="D560" t="s">
        <v>54</v>
      </c>
    </row>
    <row r="561" spans="4:4" x14ac:dyDescent="0.55000000000000004">
      <c r="D561" t="s">
        <v>1411</v>
      </c>
    </row>
    <row r="562" spans="4:4" x14ac:dyDescent="0.55000000000000004">
      <c r="D562" t="s">
        <v>1415</v>
      </c>
    </row>
    <row r="563" spans="4:4" x14ac:dyDescent="0.55000000000000004">
      <c r="D563" t="s">
        <v>54</v>
      </c>
    </row>
    <row r="564" spans="4:4" x14ac:dyDescent="0.55000000000000004">
      <c r="D564" t="s">
        <v>1420</v>
      </c>
    </row>
    <row r="565" spans="4:4" x14ac:dyDescent="0.55000000000000004">
      <c r="D565" t="s">
        <v>54</v>
      </c>
    </row>
    <row r="566" spans="4:4" x14ac:dyDescent="0.55000000000000004">
      <c r="D566" t="s">
        <v>578</v>
      </c>
    </row>
    <row r="567" spans="4:4" x14ac:dyDescent="0.55000000000000004">
      <c r="D567" t="s">
        <v>1425</v>
      </c>
    </row>
    <row r="568" spans="4:4" x14ac:dyDescent="0.55000000000000004">
      <c r="D568" t="s">
        <v>1428</v>
      </c>
    </row>
    <row r="569" spans="4:4" x14ac:dyDescent="0.55000000000000004">
      <c r="D569" t="s">
        <v>1431</v>
      </c>
    </row>
    <row r="570" spans="4:4" x14ac:dyDescent="0.55000000000000004">
      <c r="D570" t="s">
        <v>1434</v>
      </c>
    </row>
    <row r="571" spans="4:4" x14ac:dyDescent="0.55000000000000004">
      <c r="D571" t="s">
        <v>1437</v>
      </c>
    </row>
    <row r="572" spans="4:4" x14ac:dyDescent="0.55000000000000004">
      <c r="D572" t="s">
        <v>1440</v>
      </c>
    </row>
    <row r="573" spans="4:4" x14ac:dyDescent="0.55000000000000004">
      <c r="D573" t="s">
        <v>1443</v>
      </c>
    </row>
    <row r="574" spans="4:4" x14ac:dyDescent="0.55000000000000004">
      <c r="D574" t="s">
        <v>1446</v>
      </c>
    </row>
    <row r="575" spans="4:4" x14ac:dyDescent="0.55000000000000004">
      <c r="D575" t="s">
        <v>1449</v>
      </c>
    </row>
    <row r="576" spans="4:4" x14ac:dyDescent="0.55000000000000004">
      <c r="D576" t="s">
        <v>1452</v>
      </c>
    </row>
    <row r="577" spans="4:4" x14ac:dyDescent="0.55000000000000004">
      <c r="D577" t="s">
        <v>54</v>
      </c>
    </row>
    <row r="578" spans="4:4" x14ac:dyDescent="0.55000000000000004">
      <c r="D578" t="s">
        <v>54</v>
      </c>
    </row>
    <row r="579" spans="4:4" x14ac:dyDescent="0.55000000000000004">
      <c r="D579" t="s">
        <v>1459</v>
      </c>
    </row>
    <row r="580" spans="4:4" x14ac:dyDescent="0.55000000000000004">
      <c r="D580" t="s">
        <v>587</v>
      </c>
    </row>
    <row r="581" spans="4:4" x14ac:dyDescent="0.55000000000000004">
      <c r="D581" t="s">
        <v>1464</v>
      </c>
    </row>
    <row r="582" spans="4:4" x14ac:dyDescent="0.55000000000000004">
      <c r="D582" t="s">
        <v>3765</v>
      </c>
    </row>
    <row r="583" spans="4:4" x14ac:dyDescent="0.55000000000000004">
      <c r="D583" t="s">
        <v>54</v>
      </c>
    </row>
    <row r="584" spans="4:4" x14ac:dyDescent="0.55000000000000004">
      <c r="D584" t="s">
        <v>1469</v>
      </c>
    </row>
    <row r="585" spans="4:4" x14ac:dyDescent="0.55000000000000004">
      <c r="D585" t="s">
        <v>169</v>
      </c>
    </row>
    <row r="586" spans="4:4" x14ac:dyDescent="0.55000000000000004">
      <c r="D586" t="s">
        <v>54</v>
      </c>
    </row>
    <row r="587" spans="4:4" x14ac:dyDescent="0.55000000000000004">
      <c r="D587" t="s">
        <v>54</v>
      </c>
    </row>
    <row r="588" spans="4:4" x14ac:dyDescent="0.55000000000000004">
      <c r="D588" t="s">
        <v>1196</v>
      </c>
    </row>
    <row r="589" spans="4:4" x14ac:dyDescent="0.55000000000000004">
      <c r="D589" t="s">
        <v>1480</v>
      </c>
    </row>
    <row r="590" spans="4:4" x14ac:dyDescent="0.55000000000000004">
      <c r="D590" t="s">
        <v>814</v>
      </c>
    </row>
    <row r="591" spans="4:4" x14ac:dyDescent="0.55000000000000004">
      <c r="D591" t="s">
        <v>1480</v>
      </c>
    </row>
    <row r="592" spans="4:4" x14ac:dyDescent="0.55000000000000004">
      <c r="D592" t="s">
        <v>54</v>
      </c>
    </row>
    <row r="593" spans="4:4" x14ac:dyDescent="0.55000000000000004">
      <c r="D593" t="s">
        <v>54</v>
      </c>
    </row>
    <row r="594" spans="4:4" x14ac:dyDescent="0.55000000000000004">
      <c r="D594" t="s">
        <v>54</v>
      </c>
    </row>
    <row r="595" spans="4:4" x14ac:dyDescent="0.55000000000000004">
      <c r="D595" t="s">
        <v>54</v>
      </c>
    </row>
    <row r="596" spans="4:4" x14ac:dyDescent="0.55000000000000004">
      <c r="D596" t="s">
        <v>54</v>
      </c>
    </row>
    <row r="597" spans="4:4" x14ac:dyDescent="0.55000000000000004">
      <c r="D597" t="s">
        <v>54</v>
      </c>
    </row>
    <row r="598" spans="4:4" x14ac:dyDescent="0.55000000000000004">
      <c r="D598" t="s">
        <v>54</v>
      </c>
    </row>
    <row r="599" spans="4:4" x14ac:dyDescent="0.55000000000000004">
      <c r="D599" t="s">
        <v>1499</v>
      </c>
    </row>
    <row r="600" spans="4:4" x14ac:dyDescent="0.55000000000000004">
      <c r="D600" t="s">
        <v>67</v>
      </c>
    </row>
    <row r="601" spans="4:4" x14ac:dyDescent="0.55000000000000004">
      <c r="D601" t="s">
        <v>158</v>
      </c>
    </row>
    <row r="602" spans="4:4" x14ac:dyDescent="0.55000000000000004">
      <c r="D602" t="s">
        <v>76</v>
      </c>
    </row>
    <row r="603" spans="4:4" x14ac:dyDescent="0.55000000000000004">
      <c r="D603" t="s">
        <v>1508</v>
      </c>
    </row>
    <row r="604" spans="4:4" x14ac:dyDescent="0.55000000000000004">
      <c r="D604" t="s">
        <v>67</v>
      </c>
    </row>
    <row r="605" spans="4:4" x14ac:dyDescent="0.55000000000000004">
      <c r="D605" t="s">
        <v>54</v>
      </c>
    </row>
    <row r="606" spans="4:4" x14ac:dyDescent="0.55000000000000004">
      <c r="D606" t="s">
        <v>54</v>
      </c>
    </row>
    <row r="607" spans="4:4" x14ac:dyDescent="0.55000000000000004">
      <c r="D607" t="s">
        <v>54</v>
      </c>
    </row>
    <row r="608" spans="4:4" x14ac:dyDescent="0.55000000000000004">
      <c r="D608" t="s">
        <v>1519</v>
      </c>
    </row>
    <row r="609" spans="4:4" x14ac:dyDescent="0.55000000000000004">
      <c r="D609" t="s">
        <v>646</v>
      </c>
    </row>
    <row r="610" spans="4:4" x14ac:dyDescent="0.55000000000000004">
      <c r="D610" t="s">
        <v>1524</v>
      </c>
    </row>
    <row r="611" spans="4:4" x14ac:dyDescent="0.55000000000000004">
      <c r="D611" t="s">
        <v>76</v>
      </c>
    </row>
    <row r="612" spans="4:4" x14ac:dyDescent="0.55000000000000004">
      <c r="D612" t="s">
        <v>1529</v>
      </c>
    </row>
    <row r="613" spans="4:4" x14ac:dyDescent="0.55000000000000004">
      <c r="D613" t="s">
        <v>618</v>
      </c>
    </row>
    <row r="614" spans="4:4" x14ac:dyDescent="0.55000000000000004">
      <c r="D614" t="s">
        <v>172</v>
      </c>
    </row>
    <row r="615" spans="4:4" x14ac:dyDescent="0.55000000000000004">
      <c r="D615" t="s">
        <v>1536</v>
      </c>
    </row>
    <row r="616" spans="4:4" x14ac:dyDescent="0.55000000000000004">
      <c r="D616" t="s">
        <v>1539</v>
      </c>
    </row>
    <row r="617" spans="4:4" x14ac:dyDescent="0.55000000000000004">
      <c r="D617" t="s">
        <v>1542</v>
      </c>
    </row>
    <row r="618" spans="4:4" x14ac:dyDescent="0.55000000000000004">
      <c r="D618" t="s">
        <v>1545</v>
      </c>
    </row>
    <row r="619" spans="4:4" x14ac:dyDescent="0.55000000000000004">
      <c r="D619" t="s">
        <v>637</v>
      </c>
    </row>
    <row r="620" spans="4:4" x14ac:dyDescent="0.55000000000000004">
      <c r="D620" t="s">
        <v>54</v>
      </c>
    </row>
    <row r="621" spans="4:4" x14ac:dyDescent="0.55000000000000004">
      <c r="D621" t="s">
        <v>1552</v>
      </c>
    </row>
    <row r="622" spans="4:4" x14ac:dyDescent="0.55000000000000004">
      <c r="D622" t="s">
        <v>1555</v>
      </c>
    </row>
    <row r="623" spans="4:4" x14ac:dyDescent="0.55000000000000004">
      <c r="D623" t="s">
        <v>54</v>
      </c>
    </row>
    <row r="624" spans="4:4" x14ac:dyDescent="0.55000000000000004">
      <c r="D624" t="s">
        <v>1560</v>
      </c>
    </row>
    <row r="625" spans="4:4" x14ac:dyDescent="0.55000000000000004">
      <c r="D625" t="s">
        <v>1563</v>
      </c>
    </row>
    <row r="626" spans="4:4" x14ac:dyDescent="0.55000000000000004">
      <c r="D626" t="s">
        <v>54</v>
      </c>
    </row>
    <row r="627" spans="4:4" x14ac:dyDescent="0.55000000000000004">
      <c r="D627" t="s">
        <v>4600</v>
      </c>
    </row>
    <row r="628" spans="4:4" x14ac:dyDescent="0.55000000000000004">
      <c r="D628" t="s">
        <v>1568</v>
      </c>
    </row>
    <row r="629" spans="4:4" x14ac:dyDescent="0.55000000000000004">
      <c r="D629" t="s">
        <v>1007</v>
      </c>
    </row>
    <row r="630" spans="4:4" x14ac:dyDescent="0.55000000000000004">
      <c r="D630" t="s">
        <v>76</v>
      </c>
    </row>
    <row r="631" spans="4:4" x14ac:dyDescent="0.55000000000000004">
      <c r="D631" t="s">
        <v>1575</v>
      </c>
    </row>
    <row r="632" spans="4:4" x14ac:dyDescent="0.55000000000000004">
      <c r="D632" t="s">
        <v>1352</v>
      </c>
    </row>
    <row r="633" spans="4:4" x14ac:dyDescent="0.55000000000000004">
      <c r="D633" t="s">
        <v>54</v>
      </c>
    </row>
    <row r="634" spans="4:4" x14ac:dyDescent="0.55000000000000004">
      <c r="D634" t="s">
        <v>158</v>
      </c>
    </row>
    <row r="635" spans="4:4" x14ac:dyDescent="0.55000000000000004">
      <c r="D635" t="s">
        <v>60</v>
      </c>
    </row>
    <row r="636" spans="4:4" x14ac:dyDescent="0.55000000000000004">
      <c r="D636" t="s">
        <v>1586</v>
      </c>
    </row>
    <row r="637" spans="4:4" x14ac:dyDescent="0.55000000000000004">
      <c r="D637" t="s">
        <v>54</v>
      </c>
    </row>
    <row r="638" spans="4:4" x14ac:dyDescent="0.55000000000000004">
      <c r="D638" t="s">
        <v>54</v>
      </c>
    </row>
    <row r="639" spans="4:4" x14ac:dyDescent="0.55000000000000004">
      <c r="D639" t="s">
        <v>1356</v>
      </c>
    </row>
    <row r="640" spans="4:4" x14ac:dyDescent="0.55000000000000004">
      <c r="D640" t="s">
        <v>1595</v>
      </c>
    </row>
    <row r="641" spans="4:4" x14ac:dyDescent="0.55000000000000004">
      <c r="D641" t="s">
        <v>618</v>
      </c>
    </row>
    <row r="642" spans="4:4" x14ac:dyDescent="0.55000000000000004">
      <c r="D642" t="s">
        <v>1600</v>
      </c>
    </row>
    <row r="643" spans="4:4" x14ac:dyDescent="0.55000000000000004">
      <c r="D643" t="s">
        <v>1603</v>
      </c>
    </row>
    <row r="644" spans="4:4" x14ac:dyDescent="0.55000000000000004">
      <c r="D644" t="s">
        <v>1606</v>
      </c>
    </row>
    <row r="645" spans="4:4" x14ac:dyDescent="0.55000000000000004">
      <c r="D645" t="s">
        <v>54</v>
      </c>
    </row>
    <row r="646" spans="4:4" x14ac:dyDescent="0.55000000000000004">
      <c r="D646" t="s">
        <v>67</v>
      </c>
    </row>
    <row r="647" spans="4:4" x14ac:dyDescent="0.55000000000000004">
      <c r="D647" t="s">
        <v>1613</v>
      </c>
    </row>
    <row r="648" spans="4:4" x14ac:dyDescent="0.55000000000000004">
      <c r="D648" t="s">
        <v>1616</v>
      </c>
    </row>
    <row r="649" spans="4:4" x14ac:dyDescent="0.55000000000000004">
      <c r="D649" t="s">
        <v>1619</v>
      </c>
    </row>
    <row r="650" spans="4:4" x14ac:dyDescent="0.55000000000000004">
      <c r="D650" t="s">
        <v>70</v>
      </c>
    </row>
    <row r="651" spans="4:4" x14ac:dyDescent="0.55000000000000004">
      <c r="D651" t="s">
        <v>67</v>
      </c>
    </row>
    <row r="652" spans="4:4" x14ac:dyDescent="0.55000000000000004">
      <c r="D652" t="s">
        <v>1626</v>
      </c>
    </row>
    <row r="653" spans="4:4" x14ac:dyDescent="0.55000000000000004">
      <c r="D653" t="s">
        <v>54</v>
      </c>
    </row>
    <row r="654" spans="4:4" x14ac:dyDescent="0.55000000000000004">
      <c r="D654" t="s">
        <v>1631</v>
      </c>
    </row>
    <row r="655" spans="4:4" x14ac:dyDescent="0.55000000000000004">
      <c r="D655" t="s">
        <v>1634</v>
      </c>
    </row>
    <row r="656" spans="4:4" x14ac:dyDescent="0.55000000000000004">
      <c r="D656" t="s">
        <v>302</v>
      </c>
    </row>
    <row r="657" spans="4:4" x14ac:dyDescent="0.55000000000000004">
      <c r="D657" t="s">
        <v>314</v>
      </c>
    </row>
    <row r="658" spans="4:4" x14ac:dyDescent="0.55000000000000004">
      <c r="D658" t="s">
        <v>1641</v>
      </c>
    </row>
    <row r="659" spans="4:4" x14ac:dyDescent="0.55000000000000004">
      <c r="D659" t="s">
        <v>67</v>
      </c>
    </row>
    <row r="660" spans="4:4" x14ac:dyDescent="0.55000000000000004">
      <c r="D660" t="s">
        <v>323</v>
      </c>
    </row>
    <row r="661" spans="4:4" x14ac:dyDescent="0.55000000000000004">
      <c r="D661" t="s">
        <v>325</v>
      </c>
    </row>
    <row r="662" spans="4:4" x14ac:dyDescent="0.55000000000000004">
      <c r="D662" t="s">
        <v>327</v>
      </c>
    </row>
    <row r="663" spans="4:4" x14ac:dyDescent="0.55000000000000004">
      <c r="D663" t="s">
        <v>1648</v>
      </c>
    </row>
    <row r="664" spans="4:4" x14ac:dyDescent="0.55000000000000004">
      <c r="D664" t="s">
        <v>1651</v>
      </c>
    </row>
    <row r="665" spans="4:4" x14ac:dyDescent="0.55000000000000004">
      <c r="D665" t="s">
        <v>668</v>
      </c>
    </row>
    <row r="666" spans="4:4" x14ac:dyDescent="0.55000000000000004">
      <c r="D666" t="s">
        <v>1656</v>
      </c>
    </row>
    <row r="667" spans="4:4" x14ac:dyDescent="0.55000000000000004">
      <c r="D667" t="s">
        <v>1659</v>
      </c>
    </row>
    <row r="668" spans="4:4" x14ac:dyDescent="0.55000000000000004">
      <c r="D668" t="s">
        <v>1356</v>
      </c>
    </row>
    <row r="669" spans="4:4" x14ac:dyDescent="0.55000000000000004">
      <c r="D669" t="s">
        <v>1664</v>
      </c>
    </row>
    <row r="670" spans="4:4" x14ac:dyDescent="0.55000000000000004">
      <c r="D670" t="s">
        <v>1667</v>
      </c>
    </row>
    <row r="671" spans="4:4" x14ac:dyDescent="0.55000000000000004">
      <c r="D671" t="s">
        <v>1667</v>
      </c>
    </row>
    <row r="672" spans="4:4" x14ac:dyDescent="0.55000000000000004">
      <c r="D672" t="s">
        <v>1671</v>
      </c>
    </row>
    <row r="673" spans="4:4" x14ac:dyDescent="0.55000000000000004">
      <c r="D673" t="s">
        <v>1667</v>
      </c>
    </row>
    <row r="674" spans="4:4" x14ac:dyDescent="0.55000000000000004">
      <c r="D674" t="s">
        <v>1675</v>
      </c>
    </row>
    <row r="675" spans="4:4" x14ac:dyDescent="0.55000000000000004">
      <c r="D675" t="s">
        <v>1678</v>
      </c>
    </row>
    <row r="676" spans="4:4" x14ac:dyDescent="0.55000000000000004">
      <c r="D676" t="s">
        <v>1656</v>
      </c>
    </row>
    <row r="677" spans="4:4" x14ac:dyDescent="0.55000000000000004">
      <c r="D677" t="s">
        <v>1683</v>
      </c>
    </row>
    <row r="678" spans="4:4" x14ac:dyDescent="0.55000000000000004">
      <c r="D678" t="s">
        <v>1671</v>
      </c>
    </row>
    <row r="679" spans="4:4" x14ac:dyDescent="0.55000000000000004">
      <c r="D679" t="s">
        <v>1688</v>
      </c>
    </row>
    <row r="680" spans="4:4" x14ac:dyDescent="0.55000000000000004">
      <c r="D680" t="s">
        <v>1667</v>
      </c>
    </row>
    <row r="681" spans="4:4" x14ac:dyDescent="0.55000000000000004">
      <c r="D681" t="s">
        <v>1675</v>
      </c>
    </row>
    <row r="682" spans="4:4" x14ac:dyDescent="0.55000000000000004">
      <c r="D682" t="s">
        <v>1694</v>
      </c>
    </row>
    <row r="683" spans="4:4" x14ac:dyDescent="0.55000000000000004">
      <c r="D683" t="s">
        <v>54</v>
      </c>
    </row>
    <row r="684" spans="4:4" x14ac:dyDescent="0.55000000000000004">
      <c r="D684" t="s">
        <v>1699</v>
      </c>
    </row>
    <row r="685" spans="4:4" x14ac:dyDescent="0.55000000000000004">
      <c r="D685" t="s">
        <v>1545</v>
      </c>
    </row>
    <row r="686" spans="4:4" x14ac:dyDescent="0.55000000000000004">
      <c r="D686" t="s">
        <v>1704</v>
      </c>
    </row>
    <row r="687" spans="4:4" x14ac:dyDescent="0.55000000000000004">
      <c r="D687" t="s">
        <v>1707</v>
      </c>
    </row>
    <row r="688" spans="4:4" x14ac:dyDescent="0.55000000000000004">
      <c r="D688" t="s">
        <v>1710</v>
      </c>
    </row>
    <row r="689" spans="4:4" x14ac:dyDescent="0.55000000000000004">
      <c r="D689" t="s">
        <v>1713</v>
      </c>
    </row>
    <row r="690" spans="4:4" x14ac:dyDescent="0.55000000000000004">
      <c r="D690" t="s">
        <v>1716</v>
      </c>
    </row>
    <row r="691" spans="4:4" x14ac:dyDescent="0.55000000000000004">
      <c r="D691" t="s">
        <v>1719</v>
      </c>
    </row>
    <row r="692" spans="4:4" x14ac:dyDescent="0.55000000000000004">
      <c r="D692" t="s">
        <v>148</v>
      </c>
    </row>
    <row r="693" spans="4:4" x14ac:dyDescent="0.55000000000000004">
      <c r="D693" t="s">
        <v>1724</v>
      </c>
    </row>
    <row r="694" spans="4:4" x14ac:dyDescent="0.55000000000000004">
      <c r="D694" t="s">
        <v>578</v>
      </c>
    </row>
    <row r="695" spans="4:4" x14ac:dyDescent="0.55000000000000004">
      <c r="D695" t="s">
        <v>54</v>
      </c>
    </row>
    <row r="696" spans="4:4" x14ac:dyDescent="0.55000000000000004">
      <c r="D696" t="s">
        <v>54</v>
      </c>
    </row>
    <row r="697" spans="4:4" x14ac:dyDescent="0.55000000000000004">
      <c r="D697" t="s">
        <v>54</v>
      </c>
    </row>
    <row r="698" spans="4:4" x14ac:dyDescent="0.55000000000000004">
      <c r="D698" t="s">
        <v>54</v>
      </c>
    </row>
    <row r="699" spans="4:4" x14ac:dyDescent="0.55000000000000004">
      <c r="D699" t="s">
        <v>1659</v>
      </c>
    </row>
    <row r="700" spans="4:4" x14ac:dyDescent="0.55000000000000004">
      <c r="D700" t="s">
        <v>1739</v>
      </c>
    </row>
    <row r="701" spans="4:4" x14ac:dyDescent="0.55000000000000004">
      <c r="D701" t="s">
        <v>67</v>
      </c>
    </row>
    <row r="702" spans="4:4" x14ac:dyDescent="0.55000000000000004">
      <c r="D702" t="s">
        <v>1744</v>
      </c>
    </row>
    <row r="703" spans="4:4" x14ac:dyDescent="0.55000000000000004">
      <c r="D703" t="s">
        <v>1747</v>
      </c>
    </row>
    <row r="704" spans="4:4" x14ac:dyDescent="0.55000000000000004">
      <c r="D704" t="s">
        <v>1750</v>
      </c>
    </row>
    <row r="705" spans="4:4" x14ac:dyDescent="0.55000000000000004">
      <c r="D705" t="s">
        <v>1753</v>
      </c>
    </row>
    <row r="706" spans="4:4" x14ac:dyDescent="0.55000000000000004">
      <c r="D706" t="s">
        <v>1756</v>
      </c>
    </row>
    <row r="707" spans="4:4" x14ac:dyDescent="0.55000000000000004">
      <c r="D707" t="s">
        <v>1713</v>
      </c>
    </row>
    <row r="708" spans="4:4" x14ac:dyDescent="0.55000000000000004">
      <c r="D708" t="s">
        <v>1656</v>
      </c>
    </row>
    <row r="709" spans="4:4" x14ac:dyDescent="0.55000000000000004">
      <c r="D709" t="s">
        <v>54</v>
      </c>
    </row>
    <row r="710" spans="4:4" x14ac:dyDescent="0.55000000000000004">
      <c r="D710" t="s">
        <v>1190</v>
      </c>
    </row>
    <row r="711" spans="4:4" x14ac:dyDescent="0.55000000000000004">
      <c r="D711" t="s">
        <v>926</v>
      </c>
    </row>
    <row r="712" spans="4:4" x14ac:dyDescent="0.55000000000000004">
      <c r="D712" t="s">
        <v>1769</v>
      </c>
    </row>
    <row r="713" spans="4:4" x14ac:dyDescent="0.55000000000000004">
      <c r="D713" t="s">
        <v>1772</v>
      </c>
    </row>
    <row r="714" spans="4:4" x14ac:dyDescent="0.55000000000000004">
      <c r="D714" t="s">
        <v>1775</v>
      </c>
    </row>
    <row r="715" spans="4:4" x14ac:dyDescent="0.55000000000000004">
      <c r="D715" t="s">
        <v>1778</v>
      </c>
    </row>
    <row r="716" spans="4:4" x14ac:dyDescent="0.55000000000000004">
      <c r="D716" t="s">
        <v>54</v>
      </c>
    </row>
    <row r="717" spans="4:4" x14ac:dyDescent="0.55000000000000004">
      <c r="D717" t="s">
        <v>1783</v>
      </c>
    </row>
    <row r="718" spans="4:4" x14ac:dyDescent="0.55000000000000004">
      <c r="D718" t="s">
        <v>1786</v>
      </c>
    </row>
    <row r="719" spans="4:4" x14ac:dyDescent="0.55000000000000004">
      <c r="D719" t="s">
        <v>1789</v>
      </c>
    </row>
    <row r="720" spans="4:4" x14ac:dyDescent="0.55000000000000004">
      <c r="D720" t="s">
        <v>1792</v>
      </c>
    </row>
    <row r="721" spans="4:4" x14ac:dyDescent="0.55000000000000004">
      <c r="D721" t="s">
        <v>54</v>
      </c>
    </row>
    <row r="722" spans="4:4" x14ac:dyDescent="0.55000000000000004">
      <c r="D722" t="s">
        <v>1797</v>
      </c>
    </row>
    <row r="723" spans="4:4" x14ac:dyDescent="0.55000000000000004">
      <c r="D723" t="s">
        <v>1800</v>
      </c>
    </row>
    <row r="724" spans="4:4" x14ac:dyDescent="0.55000000000000004">
      <c r="D724" t="s">
        <v>79</v>
      </c>
    </row>
    <row r="725" spans="4:4" x14ac:dyDescent="0.55000000000000004">
      <c r="D725" t="s">
        <v>1805</v>
      </c>
    </row>
    <row r="726" spans="4:4" x14ac:dyDescent="0.55000000000000004">
      <c r="D726" t="s">
        <v>67</v>
      </c>
    </row>
    <row r="727" spans="4:4" x14ac:dyDescent="0.55000000000000004">
      <c r="D727" t="s">
        <v>745</v>
      </c>
    </row>
    <row r="728" spans="4:4" x14ac:dyDescent="0.55000000000000004">
      <c r="D728" t="s">
        <v>1812</v>
      </c>
    </row>
    <row r="729" spans="4:4" x14ac:dyDescent="0.55000000000000004">
      <c r="D729" t="s">
        <v>1815</v>
      </c>
    </row>
    <row r="730" spans="4:4" x14ac:dyDescent="0.55000000000000004">
      <c r="D730" t="s">
        <v>67</v>
      </c>
    </row>
    <row r="731" spans="4:4" x14ac:dyDescent="0.55000000000000004">
      <c r="D731" t="s">
        <v>1820</v>
      </c>
    </row>
    <row r="732" spans="4:4" x14ac:dyDescent="0.55000000000000004">
      <c r="D732" t="s">
        <v>1823</v>
      </c>
    </row>
    <row r="733" spans="4:4" x14ac:dyDescent="0.55000000000000004">
      <c r="D733" t="s">
        <v>1826</v>
      </c>
    </row>
    <row r="734" spans="4:4" x14ac:dyDescent="0.55000000000000004">
      <c r="D734" t="s">
        <v>1829</v>
      </c>
    </row>
    <row r="735" spans="4:4" x14ac:dyDescent="0.55000000000000004">
      <c r="D735" t="s">
        <v>1833</v>
      </c>
    </row>
    <row r="736" spans="4:4" x14ac:dyDescent="0.55000000000000004">
      <c r="D736" t="s">
        <v>1836</v>
      </c>
    </row>
    <row r="737" spans="4:4" x14ac:dyDescent="0.55000000000000004">
      <c r="D737" t="s">
        <v>1839</v>
      </c>
    </row>
    <row r="738" spans="4:4" x14ac:dyDescent="0.55000000000000004">
      <c r="D738" t="s">
        <v>1842</v>
      </c>
    </row>
    <row r="739" spans="4:4" x14ac:dyDescent="0.55000000000000004">
      <c r="D739" t="s">
        <v>1845</v>
      </c>
    </row>
    <row r="740" spans="4:4" x14ac:dyDescent="0.55000000000000004">
      <c r="D740" t="s">
        <v>1848</v>
      </c>
    </row>
    <row r="741" spans="4:4" x14ac:dyDescent="0.55000000000000004">
      <c r="D741" t="s">
        <v>1851</v>
      </c>
    </row>
    <row r="742" spans="4:4" x14ac:dyDescent="0.55000000000000004">
      <c r="D742" t="s">
        <v>1854</v>
      </c>
    </row>
    <row r="743" spans="4:4" x14ac:dyDescent="0.55000000000000004">
      <c r="D743" t="s">
        <v>1857</v>
      </c>
    </row>
    <row r="744" spans="4:4" x14ac:dyDescent="0.55000000000000004">
      <c r="D744" t="s">
        <v>1860</v>
      </c>
    </row>
    <row r="745" spans="4:4" x14ac:dyDescent="0.55000000000000004">
      <c r="D745" t="s">
        <v>54</v>
      </c>
    </row>
    <row r="746" spans="4:4" x14ac:dyDescent="0.55000000000000004">
      <c r="D746" t="s">
        <v>1081</v>
      </c>
    </row>
    <row r="747" spans="4:4" x14ac:dyDescent="0.55000000000000004">
      <c r="D747" t="s">
        <v>1867</v>
      </c>
    </row>
    <row r="748" spans="4:4" x14ac:dyDescent="0.55000000000000004">
      <c r="D748" t="s">
        <v>909</v>
      </c>
    </row>
    <row r="749" spans="4:4" x14ac:dyDescent="0.55000000000000004">
      <c r="D749" t="s">
        <v>1872</v>
      </c>
    </row>
    <row r="750" spans="4:4" x14ac:dyDescent="0.55000000000000004">
      <c r="D750" t="s">
        <v>54</v>
      </c>
    </row>
    <row r="751" spans="4:4" x14ac:dyDescent="0.55000000000000004">
      <c r="D751" t="s">
        <v>1878</v>
      </c>
    </row>
    <row r="752" spans="4:4" x14ac:dyDescent="0.55000000000000004">
      <c r="D752" t="s">
        <v>959</v>
      </c>
    </row>
    <row r="753" spans="4:4" x14ac:dyDescent="0.55000000000000004">
      <c r="D753" t="s">
        <v>54</v>
      </c>
    </row>
    <row r="754" spans="4:4" x14ac:dyDescent="0.55000000000000004">
      <c r="D754" t="s">
        <v>1885</v>
      </c>
    </row>
    <row r="755" spans="4:4" x14ac:dyDescent="0.55000000000000004">
      <c r="D755" t="s">
        <v>1888</v>
      </c>
    </row>
    <row r="756" spans="4:4" x14ac:dyDescent="0.55000000000000004">
      <c r="D756" t="s">
        <v>1892</v>
      </c>
    </row>
    <row r="757" spans="4:4" x14ac:dyDescent="0.55000000000000004">
      <c r="D757" t="s">
        <v>1895</v>
      </c>
    </row>
    <row r="758" spans="4:4" x14ac:dyDescent="0.55000000000000004">
      <c r="D758" t="s">
        <v>1842</v>
      </c>
    </row>
    <row r="759" spans="4:4" x14ac:dyDescent="0.55000000000000004">
      <c r="D759" t="s">
        <v>67</v>
      </c>
    </row>
    <row r="760" spans="4:4" x14ac:dyDescent="0.55000000000000004">
      <c r="D760" t="s">
        <v>1902</v>
      </c>
    </row>
    <row r="761" spans="4:4" x14ac:dyDescent="0.55000000000000004">
      <c r="D761" t="s">
        <v>1905</v>
      </c>
    </row>
    <row r="762" spans="4:4" x14ac:dyDescent="0.55000000000000004">
      <c r="D762" t="s">
        <v>1190</v>
      </c>
    </row>
    <row r="763" spans="4:4" x14ac:dyDescent="0.55000000000000004">
      <c r="D763" t="s">
        <v>1910</v>
      </c>
    </row>
    <row r="764" spans="4:4" x14ac:dyDescent="0.55000000000000004">
      <c r="D764" t="s">
        <v>1913</v>
      </c>
    </row>
    <row r="765" spans="4:4" x14ac:dyDescent="0.55000000000000004">
      <c r="D765" t="s">
        <v>1917</v>
      </c>
    </row>
    <row r="766" spans="4:4" x14ac:dyDescent="0.55000000000000004">
      <c r="D766" t="s">
        <v>1920</v>
      </c>
    </row>
    <row r="767" spans="4:4" x14ac:dyDescent="0.55000000000000004">
      <c r="D767" t="s">
        <v>1923</v>
      </c>
    </row>
    <row r="768" spans="4:4" x14ac:dyDescent="0.55000000000000004">
      <c r="D768" t="s">
        <v>1926</v>
      </c>
    </row>
    <row r="769" spans="4:4" x14ac:dyDescent="0.55000000000000004">
      <c r="D769" t="s">
        <v>54</v>
      </c>
    </row>
    <row r="770" spans="4:4" x14ac:dyDescent="0.55000000000000004">
      <c r="D770" t="s">
        <v>1929</v>
      </c>
    </row>
    <row r="771" spans="4:4" x14ac:dyDescent="0.55000000000000004">
      <c r="D771" t="s">
        <v>1932</v>
      </c>
    </row>
    <row r="772" spans="4:4" x14ac:dyDescent="0.55000000000000004">
      <c r="D772" t="s">
        <v>1935</v>
      </c>
    </row>
    <row r="773" spans="4:4" x14ac:dyDescent="0.55000000000000004">
      <c r="D773" t="s">
        <v>1938</v>
      </c>
    </row>
    <row r="774" spans="4:4" x14ac:dyDescent="0.55000000000000004">
      <c r="D774" t="s">
        <v>54</v>
      </c>
    </row>
    <row r="775" spans="4:4" x14ac:dyDescent="0.55000000000000004">
      <c r="D775" t="s">
        <v>453</v>
      </c>
    </row>
    <row r="776" spans="4:4" x14ac:dyDescent="0.55000000000000004">
      <c r="D776" t="s">
        <v>1945</v>
      </c>
    </row>
    <row r="777" spans="4:4" x14ac:dyDescent="0.55000000000000004">
      <c r="D777" t="s">
        <v>54</v>
      </c>
    </row>
    <row r="778" spans="4:4" x14ac:dyDescent="0.55000000000000004">
      <c r="D778" t="s">
        <v>133</v>
      </c>
    </row>
    <row r="779" spans="4:4" x14ac:dyDescent="0.55000000000000004">
      <c r="D779" t="s">
        <v>1952</v>
      </c>
    </row>
    <row r="780" spans="4:4" x14ac:dyDescent="0.55000000000000004">
      <c r="D780" t="s">
        <v>1955</v>
      </c>
    </row>
    <row r="781" spans="4:4" x14ac:dyDescent="0.55000000000000004">
      <c r="D781" t="s">
        <v>1958</v>
      </c>
    </row>
    <row r="782" spans="4:4" x14ac:dyDescent="0.55000000000000004">
      <c r="D782" t="s">
        <v>1961</v>
      </c>
    </row>
    <row r="783" spans="4:4" x14ac:dyDescent="0.55000000000000004">
      <c r="D783" t="s">
        <v>54</v>
      </c>
    </row>
    <row r="784" spans="4:4" x14ac:dyDescent="0.55000000000000004">
      <c r="D784" t="s">
        <v>54</v>
      </c>
    </row>
    <row r="785" spans="4:4" x14ac:dyDescent="0.55000000000000004">
      <c r="D785" t="s">
        <v>1968</v>
      </c>
    </row>
    <row r="786" spans="4:4" x14ac:dyDescent="0.55000000000000004">
      <c r="D786" t="s">
        <v>54</v>
      </c>
    </row>
    <row r="787" spans="4:4" x14ac:dyDescent="0.55000000000000004">
      <c r="D787" t="s">
        <v>67</v>
      </c>
    </row>
    <row r="788" spans="4:4" x14ac:dyDescent="0.55000000000000004">
      <c r="D788" t="s">
        <v>1356</v>
      </c>
    </row>
    <row r="789" spans="4:4" x14ac:dyDescent="0.55000000000000004">
      <c r="D789" t="s">
        <v>54</v>
      </c>
    </row>
    <row r="790" spans="4:4" x14ac:dyDescent="0.55000000000000004">
      <c r="D790" t="s">
        <v>872</v>
      </c>
    </row>
    <row r="791" spans="4:4" x14ac:dyDescent="0.55000000000000004">
      <c r="D791" t="s">
        <v>1981</v>
      </c>
    </row>
    <row r="792" spans="4:4" x14ac:dyDescent="0.55000000000000004">
      <c r="D792" t="s">
        <v>1984</v>
      </c>
    </row>
    <row r="793" spans="4:4" x14ac:dyDescent="0.55000000000000004">
      <c r="D793" t="s">
        <v>1987</v>
      </c>
    </row>
    <row r="794" spans="4:4" x14ac:dyDescent="0.55000000000000004">
      <c r="D794" t="s">
        <v>1990</v>
      </c>
    </row>
    <row r="795" spans="4:4" x14ac:dyDescent="0.55000000000000004">
      <c r="D795" t="s">
        <v>1993</v>
      </c>
    </row>
    <row r="796" spans="4:4" x14ac:dyDescent="0.55000000000000004">
      <c r="D796" t="s">
        <v>1996</v>
      </c>
    </row>
    <row r="797" spans="4:4" x14ac:dyDescent="0.55000000000000004">
      <c r="D797" t="s">
        <v>1999</v>
      </c>
    </row>
    <row r="798" spans="4:4" x14ac:dyDescent="0.55000000000000004">
      <c r="D798" t="s">
        <v>2002</v>
      </c>
    </row>
    <row r="799" spans="4:4" x14ac:dyDescent="0.55000000000000004">
      <c r="D799" t="s">
        <v>2005</v>
      </c>
    </row>
    <row r="800" spans="4:4" x14ac:dyDescent="0.55000000000000004">
      <c r="D800" t="s">
        <v>2008</v>
      </c>
    </row>
    <row r="801" spans="4:4" x14ac:dyDescent="0.55000000000000004">
      <c r="D801" t="s">
        <v>2011</v>
      </c>
    </row>
    <row r="802" spans="4:4" x14ac:dyDescent="0.55000000000000004">
      <c r="D802" t="s">
        <v>2014</v>
      </c>
    </row>
    <row r="803" spans="4:4" x14ac:dyDescent="0.55000000000000004">
      <c r="D803" t="s">
        <v>2017</v>
      </c>
    </row>
    <row r="804" spans="4:4" x14ac:dyDescent="0.55000000000000004">
      <c r="D804" t="s">
        <v>54</v>
      </c>
    </row>
    <row r="805" spans="4:4" x14ac:dyDescent="0.55000000000000004">
      <c r="D805" t="s">
        <v>1015</v>
      </c>
    </row>
    <row r="806" spans="4:4" x14ac:dyDescent="0.55000000000000004">
      <c r="D806" t="s">
        <v>2024</v>
      </c>
    </row>
    <row r="807" spans="4:4" x14ac:dyDescent="0.55000000000000004">
      <c r="D807" t="s">
        <v>2027</v>
      </c>
    </row>
    <row r="808" spans="4:4" x14ac:dyDescent="0.55000000000000004">
      <c r="D808" t="s">
        <v>2030</v>
      </c>
    </row>
    <row r="809" spans="4:4" x14ac:dyDescent="0.55000000000000004">
      <c r="D809" t="s">
        <v>2033</v>
      </c>
    </row>
    <row r="810" spans="4:4" x14ac:dyDescent="0.55000000000000004">
      <c r="D810" t="s">
        <v>729</v>
      </c>
    </row>
    <row r="811" spans="4:4" x14ac:dyDescent="0.55000000000000004">
      <c r="D811" t="s">
        <v>2038</v>
      </c>
    </row>
    <row r="812" spans="4:4" x14ac:dyDescent="0.55000000000000004">
      <c r="D812" t="s">
        <v>2041</v>
      </c>
    </row>
    <row r="813" spans="4:4" x14ac:dyDescent="0.55000000000000004">
      <c r="D813" t="s">
        <v>2044</v>
      </c>
    </row>
    <row r="814" spans="4:4" x14ac:dyDescent="0.55000000000000004">
      <c r="D814" t="s">
        <v>2047</v>
      </c>
    </row>
    <row r="815" spans="4:4" x14ac:dyDescent="0.55000000000000004">
      <c r="D815" t="s">
        <v>2050</v>
      </c>
    </row>
    <row r="816" spans="4:4" x14ac:dyDescent="0.55000000000000004">
      <c r="D816" t="s">
        <v>2053</v>
      </c>
    </row>
    <row r="817" spans="4:4" x14ac:dyDescent="0.55000000000000004">
      <c r="D817" t="s">
        <v>54</v>
      </c>
    </row>
    <row r="818" spans="4:4" x14ac:dyDescent="0.55000000000000004">
      <c r="D818" t="s">
        <v>54</v>
      </c>
    </row>
    <row r="819" spans="4:4" x14ac:dyDescent="0.55000000000000004">
      <c r="D819" t="s">
        <v>698</v>
      </c>
    </row>
    <row r="820" spans="4:4" x14ac:dyDescent="0.55000000000000004">
      <c r="D820" t="s">
        <v>2062</v>
      </c>
    </row>
    <row r="821" spans="4:4" x14ac:dyDescent="0.55000000000000004">
      <c r="D821" t="s">
        <v>2065</v>
      </c>
    </row>
    <row r="822" spans="4:4" x14ac:dyDescent="0.55000000000000004">
      <c r="D822" t="s">
        <v>2068</v>
      </c>
    </row>
    <row r="823" spans="4:4" x14ac:dyDescent="0.55000000000000004">
      <c r="D823" t="s">
        <v>2071</v>
      </c>
    </row>
    <row r="824" spans="4:4" x14ac:dyDescent="0.55000000000000004">
      <c r="D824" t="s">
        <v>2074</v>
      </c>
    </row>
    <row r="825" spans="4:4" x14ac:dyDescent="0.55000000000000004">
      <c r="D825" t="s">
        <v>359</v>
      </c>
    </row>
    <row r="826" spans="4:4" x14ac:dyDescent="0.55000000000000004">
      <c r="D826" t="s">
        <v>2079</v>
      </c>
    </row>
    <row r="827" spans="4:4" x14ac:dyDescent="0.55000000000000004">
      <c r="D827" t="s">
        <v>2082</v>
      </c>
    </row>
    <row r="828" spans="4:4" x14ac:dyDescent="0.55000000000000004">
      <c r="D828" t="s">
        <v>2086</v>
      </c>
    </row>
    <row r="829" spans="4:4" x14ac:dyDescent="0.55000000000000004">
      <c r="D829" t="s">
        <v>2089</v>
      </c>
    </row>
    <row r="830" spans="4:4" x14ac:dyDescent="0.55000000000000004">
      <c r="D830" t="s">
        <v>2092</v>
      </c>
    </row>
    <row r="831" spans="4:4" x14ac:dyDescent="0.55000000000000004">
      <c r="D831" t="s">
        <v>54</v>
      </c>
    </row>
    <row r="832" spans="4:4" x14ac:dyDescent="0.55000000000000004">
      <c r="D832" t="s">
        <v>54</v>
      </c>
    </row>
    <row r="833" spans="4:4" x14ac:dyDescent="0.55000000000000004">
      <c r="D833" t="s">
        <v>2100</v>
      </c>
    </row>
    <row r="834" spans="4:4" x14ac:dyDescent="0.55000000000000004">
      <c r="D834" t="s">
        <v>2103</v>
      </c>
    </row>
    <row r="835" spans="4:4" x14ac:dyDescent="0.55000000000000004">
      <c r="D835" t="s">
        <v>2065</v>
      </c>
    </row>
    <row r="836" spans="4:4" x14ac:dyDescent="0.55000000000000004">
      <c r="D836" t="s">
        <v>2108</v>
      </c>
    </row>
    <row r="837" spans="4:4" x14ac:dyDescent="0.55000000000000004">
      <c r="D837" t="s">
        <v>2111</v>
      </c>
    </row>
    <row r="838" spans="4:4" x14ac:dyDescent="0.55000000000000004">
      <c r="D838" t="s">
        <v>2103</v>
      </c>
    </row>
    <row r="839" spans="4:4" x14ac:dyDescent="0.55000000000000004">
      <c r="D839" t="s">
        <v>2116</v>
      </c>
    </row>
    <row r="840" spans="4:4" x14ac:dyDescent="0.55000000000000004">
      <c r="D840" t="s">
        <v>2100</v>
      </c>
    </row>
    <row r="841" spans="4:4" x14ac:dyDescent="0.55000000000000004">
      <c r="D841" t="s">
        <v>2121</v>
      </c>
    </row>
    <row r="842" spans="4:4" x14ac:dyDescent="0.55000000000000004">
      <c r="D842" t="s">
        <v>2124</v>
      </c>
    </row>
    <row r="843" spans="4:4" x14ac:dyDescent="0.55000000000000004">
      <c r="D843" t="s">
        <v>2127</v>
      </c>
    </row>
    <row r="844" spans="4:4" x14ac:dyDescent="0.55000000000000004">
      <c r="D844" t="s">
        <v>2130</v>
      </c>
    </row>
    <row r="845" spans="4:4" x14ac:dyDescent="0.55000000000000004">
      <c r="D845" t="s">
        <v>2133</v>
      </c>
    </row>
    <row r="846" spans="4:4" x14ac:dyDescent="0.55000000000000004">
      <c r="D846" t="s">
        <v>2136</v>
      </c>
    </row>
    <row r="847" spans="4:4" x14ac:dyDescent="0.55000000000000004">
      <c r="D847" t="s">
        <v>54</v>
      </c>
    </row>
    <row r="848" spans="4:4" x14ac:dyDescent="0.55000000000000004">
      <c r="D848" t="s">
        <v>2141</v>
      </c>
    </row>
    <row r="849" spans="4:4" x14ac:dyDescent="0.55000000000000004">
      <c r="D849" t="s">
        <v>54</v>
      </c>
    </row>
    <row r="850" spans="4:4" x14ac:dyDescent="0.55000000000000004">
      <c r="D850" t="s">
        <v>54</v>
      </c>
    </row>
    <row r="851" spans="4:4" x14ac:dyDescent="0.55000000000000004">
      <c r="D851" t="s">
        <v>2148</v>
      </c>
    </row>
    <row r="852" spans="4:4" x14ac:dyDescent="0.55000000000000004">
      <c r="D852" t="s">
        <v>2151</v>
      </c>
    </row>
    <row r="853" spans="4:4" x14ac:dyDescent="0.55000000000000004">
      <c r="D853" t="s">
        <v>54</v>
      </c>
    </row>
    <row r="854" spans="4:4" x14ac:dyDescent="0.55000000000000004">
      <c r="D854" t="s">
        <v>2156</v>
      </c>
    </row>
    <row r="855" spans="4:4" x14ac:dyDescent="0.55000000000000004">
      <c r="D855" t="s">
        <v>2159</v>
      </c>
    </row>
    <row r="856" spans="4:4" x14ac:dyDescent="0.55000000000000004">
      <c r="D856" t="s">
        <v>2162</v>
      </c>
    </row>
    <row r="857" spans="4:4" x14ac:dyDescent="0.55000000000000004">
      <c r="D857" t="s">
        <v>2165</v>
      </c>
    </row>
    <row r="858" spans="4:4" x14ac:dyDescent="0.55000000000000004">
      <c r="D858" t="s">
        <v>2169</v>
      </c>
    </row>
    <row r="859" spans="4:4" x14ac:dyDescent="0.55000000000000004">
      <c r="D859" t="s">
        <v>2172</v>
      </c>
    </row>
    <row r="860" spans="4:4" x14ac:dyDescent="0.55000000000000004">
      <c r="D860" t="s">
        <v>2175</v>
      </c>
    </row>
    <row r="861" spans="4:4" x14ac:dyDescent="0.55000000000000004">
      <c r="D861" t="s">
        <v>2178</v>
      </c>
    </row>
    <row r="862" spans="4:4" x14ac:dyDescent="0.55000000000000004">
      <c r="D862" t="s">
        <v>2181</v>
      </c>
    </row>
    <row r="863" spans="4:4" x14ac:dyDescent="0.55000000000000004">
      <c r="D863" t="s">
        <v>1400</v>
      </c>
    </row>
    <row r="864" spans="4:4" x14ac:dyDescent="0.55000000000000004">
      <c r="D864" t="s">
        <v>2187</v>
      </c>
    </row>
    <row r="865" spans="4:4" x14ac:dyDescent="0.55000000000000004">
      <c r="D865" t="s">
        <v>2190</v>
      </c>
    </row>
    <row r="866" spans="4:4" x14ac:dyDescent="0.55000000000000004">
      <c r="D866" t="s">
        <v>54</v>
      </c>
    </row>
    <row r="867" spans="4:4" x14ac:dyDescent="0.55000000000000004">
      <c r="D867" t="s">
        <v>2195</v>
      </c>
    </row>
    <row r="868" spans="4:4" x14ac:dyDescent="0.55000000000000004">
      <c r="D868" t="s">
        <v>2198</v>
      </c>
    </row>
    <row r="869" spans="4:4" x14ac:dyDescent="0.55000000000000004">
      <c r="D869" t="s">
        <v>2201</v>
      </c>
    </row>
    <row r="870" spans="4:4" x14ac:dyDescent="0.55000000000000004">
      <c r="D870" t="s">
        <v>2204</v>
      </c>
    </row>
    <row r="871" spans="4:4" x14ac:dyDescent="0.55000000000000004">
      <c r="D871" t="s">
        <v>2207</v>
      </c>
    </row>
    <row r="872" spans="4:4" x14ac:dyDescent="0.55000000000000004">
      <c r="D872" t="s">
        <v>2210</v>
      </c>
    </row>
    <row r="873" spans="4:4" x14ac:dyDescent="0.55000000000000004">
      <c r="D873" t="s">
        <v>2213</v>
      </c>
    </row>
    <row r="874" spans="4:4" x14ac:dyDescent="0.55000000000000004">
      <c r="D874" t="s">
        <v>2216</v>
      </c>
    </row>
    <row r="875" spans="4:4" x14ac:dyDescent="0.55000000000000004">
      <c r="D875" t="s">
        <v>2220</v>
      </c>
    </row>
    <row r="876" spans="4:4" x14ac:dyDescent="0.55000000000000004">
      <c r="D876" t="s">
        <v>67</v>
      </c>
    </row>
    <row r="877" spans="4:4" x14ac:dyDescent="0.55000000000000004">
      <c r="D877" t="s">
        <v>2225</v>
      </c>
    </row>
    <row r="878" spans="4:4" x14ac:dyDescent="0.55000000000000004">
      <c r="D878" t="s">
        <v>54</v>
      </c>
    </row>
    <row r="879" spans="4:4" x14ac:dyDescent="0.55000000000000004">
      <c r="D879" t="s">
        <v>67</v>
      </c>
    </row>
    <row r="880" spans="4:4" x14ac:dyDescent="0.55000000000000004">
      <c r="D880" t="s">
        <v>720</v>
      </c>
    </row>
    <row r="881" spans="4:4" x14ac:dyDescent="0.55000000000000004">
      <c r="D881" t="s">
        <v>2111</v>
      </c>
    </row>
    <row r="882" spans="4:4" x14ac:dyDescent="0.55000000000000004">
      <c r="D882" t="s">
        <v>2236</v>
      </c>
    </row>
    <row r="883" spans="4:4" x14ac:dyDescent="0.55000000000000004">
      <c r="D883" t="s">
        <v>67</v>
      </c>
    </row>
    <row r="884" spans="4:4" x14ac:dyDescent="0.55000000000000004">
      <c r="D884" t="s">
        <v>2241</v>
      </c>
    </row>
    <row r="885" spans="4:4" x14ac:dyDescent="0.55000000000000004">
      <c r="D885" t="s">
        <v>54</v>
      </c>
    </row>
    <row r="886" spans="4:4" x14ac:dyDescent="0.55000000000000004">
      <c r="D886" t="s">
        <v>54</v>
      </c>
    </row>
    <row r="887" spans="4:4" x14ac:dyDescent="0.55000000000000004">
      <c r="D887" t="s">
        <v>2248</v>
      </c>
    </row>
    <row r="888" spans="4:4" x14ac:dyDescent="0.55000000000000004">
      <c r="D888" t="s">
        <v>54</v>
      </c>
    </row>
    <row r="889" spans="4:4" x14ac:dyDescent="0.55000000000000004">
      <c r="D889" t="s">
        <v>2253</v>
      </c>
    </row>
    <row r="890" spans="4:4" x14ac:dyDescent="0.55000000000000004">
      <c r="D890" t="s">
        <v>1469</v>
      </c>
    </row>
    <row r="891" spans="4:4" x14ac:dyDescent="0.55000000000000004">
      <c r="D891" t="s">
        <v>2258</v>
      </c>
    </row>
    <row r="892" spans="4:4" x14ac:dyDescent="0.55000000000000004">
      <c r="D892" t="s">
        <v>1081</v>
      </c>
    </row>
    <row r="893" spans="4:4" x14ac:dyDescent="0.55000000000000004">
      <c r="D893" t="s">
        <v>1905</v>
      </c>
    </row>
    <row r="894" spans="4:4" x14ac:dyDescent="0.55000000000000004">
      <c r="D894" t="s">
        <v>54</v>
      </c>
    </row>
    <row r="895" spans="4:4" x14ac:dyDescent="0.55000000000000004">
      <c r="D895" t="s">
        <v>172</v>
      </c>
    </row>
    <row r="896" spans="4:4" x14ac:dyDescent="0.55000000000000004">
      <c r="D896" t="s">
        <v>54</v>
      </c>
    </row>
    <row r="897" spans="4:4" x14ac:dyDescent="0.55000000000000004">
      <c r="D897" t="s">
        <v>2271</v>
      </c>
    </row>
    <row r="898" spans="4:4" x14ac:dyDescent="0.55000000000000004">
      <c r="D898" t="s">
        <v>2274</v>
      </c>
    </row>
    <row r="899" spans="4:4" x14ac:dyDescent="0.55000000000000004">
      <c r="D899" t="s">
        <v>2277</v>
      </c>
    </row>
    <row r="900" spans="4:4" x14ac:dyDescent="0.55000000000000004">
      <c r="D900" t="s">
        <v>2280</v>
      </c>
    </row>
    <row r="901" spans="4:4" x14ac:dyDescent="0.55000000000000004">
      <c r="D901" t="s">
        <v>67</v>
      </c>
    </row>
    <row r="902" spans="4:4" x14ac:dyDescent="0.55000000000000004">
      <c r="D902" t="s">
        <v>2285</v>
      </c>
    </row>
    <row r="903" spans="4:4" x14ac:dyDescent="0.55000000000000004">
      <c r="D903" t="s">
        <v>2288</v>
      </c>
    </row>
    <row r="904" spans="4:4" x14ac:dyDescent="0.55000000000000004">
      <c r="D904" t="s">
        <v>2291</v>
      </c>
    </row>
    <row r="905" spans="4:4" x14ac:dyDescent="0.55000000000000004">
      <c r="D905" t="s">
        <v>2294</v>
      </c>
    </row>
    <row r="906" spans="4:4" x14ac:dyDescent="0.55000000000000004">
      <c r="D906" t="s">
        <v>2297</v>
      </c>
    </row>
    <row r="907" spans="4:4" x14ac:dyDescent="0.55000000000000004">
      <c r="D907" t="s">
        <v>54</v>
      </c>
    </row>
    <row r="908" spans="4:4" x14ac:dyDescent="0.55000000000000004">
      <c r="D908" t="s">
        <v>2302</v>
      </c>
    </row>
    <row r="909" spans="4:4" x14ac:dyDescent="0.55000000000000004">
      <c r="D909" t="s">
        <v>1778</v>
      </c>
    </row>
    <row r="910" spans="4:4" x14ac:dyDescent="0.55000000000000004">
      <c r="D910" t="s">
        <v>2307</v>
      </c>
    </row>
    <row r="911" spans="4:4" x14ac:dyDescent="0.55000000000000004">
      <c r="D911" t="s">
        <v>54</v>
      </c>
    </row>
    <row r="912" spans="4:4" x14ac:dyDescent="0.55000000000000004">
      <c r="D912" t="s">
        <v>2313</v>
      </c>
    </row>
    <row r="913" spans="4:4" x14ac:dyDescent="0.55000000000000004">
      <c r="D913" t="s">
        <v>2317</v>
      </c>
    </row>
    <row r="914" spans="4:4" x14ac:dyDescent="0.55000000000000004">
      <c r="D914" t="s">
        <v>2320</v>
      </c>
    </row>
    <row r="915" spans="4:4" x14ac:dyDescent="0.55000000000000004">
      <c r="D915" t="s">
        <v>2323</v>
      </c>
    </row>
    <row r="916" spans="4:4" x14ac:dyDescent="0.55000000000000004">
      <c r="D916" t="s">
        <v>2326</v>
      </c>
    </row>
    <row r="917" spans="4:4" x14ac:dyDescent="0.55000000000000004">
      <c r="D917" t="s">
        <v>2329</v>
      </c>
    </row>
    <row r="918" spans="4:4" x14ac:dyDescent="0.55000000000000004">
      <c r="D918" t="s">
        <v>2332</v>
      </c>
    </row>
    <row r="919" spans="4:4" x14ac:dyDescent="0.55000000000000004">
      <c r="D919" t="s">
        <v>1716</v>
      </c>
    </row>
    <row r="920" spans="4:4" x14ac:dyDescent="0.55000000000000004">
      <c r="D920" t="s">
        <v>2337</v>
      </c>
    </row>
    <row r="921" spans="4:4" x14ac:dyDescent="0.55000000000000004">
      <c r="D921" t="s">
        <v>844</v>
      </c>
    </row>
    <row r="922" spans="4:4" x14ac:dyDescent="0.55000000000000004">
      <c r="D922" t="s">
        <v>2342</v>
      </c>
    </row>
    <row r="923" spans="4:4" x14ac:dyDescent="0.55000000000000004">
      <c r="D923" t="s">
        <v>2345</v>
      </c>
    </row>
    <row r="924" spans="4:4" x14ac:dyDescent="0.55000000000000004">
      <c r="D924" t="s">
        <v>76</v>
      </c>
    </row>
    <row r="925" spans="4:4" x14ac:dyDescent="0.55000000000000004">
      <c r="D925" t="s">
        <v>54</v>
      </c>
    </row>
    <row r="926" spans="4:4" x14ac:dyDescent="0.55000000000000004">
      <c r="D926" t="s">
        <v>2352</v>
      </c>
    </row>
    <row r="927" spans="4:4" x14ac:dyDescent="0.55000000000000004">
      <c r="D927" t="s">
        <v>2352</v>
      </c>
    </row>
    <row r="928" spans="4:4" x14ac:dyDescent="0.55000000000000004">
      <c r="D928" t="s">
        <v>54</v>
      </c>
    </row>
    <row r="929" spans="4:4" x14ac:dyDescent="0.55000000000000004">
      <c r="D929" t="s">
        <v>2359</v>
      </c>
    </row>
    <row r="930" spans="4:4" x14ac:dyDescent="0.55000000000000004">
      <c r="D930" t="s">
        <v>2362</v>
      </c>
    </row>
    <row r="931" spans="4:4" x14ac:dyDescent="0.55000000000000004">
      <c r="D931" t="s">
        <v>2365</v>
      </c>
    </row>
    <row r="932" spans="4:4" x14ac:dyDescent="0.55000000000000004">
      <c r="D932" t="s">
        <v>2368</v>
      </c>
    </row>
    <row r="933" spans="4:4" x14ac:dyDescent="0.55000000000000004">
      <c r="D933" t="s">
        <v>2371</v>
      </c>
    </row>
    <row r="934" spans="4:4" x14ac:dyDescent="0.55000000000000004">
      <c r="D934" t="s">
        <v>2374</v>
      </c>
    </row>
    <row r="935" spans="4:4" x14ac:dyDescent="0.55000000000000004">
      <c r="D935" t="s">
        <v>2377</v>
      </c>
    </row>
    <row r="936" spans="4:4" x14ac:dyDescent="0.55000000000000004">
      <c r="D936" t="s">
        <v>2380</v>
      </c>
    </row>
    <row r="937" spans="4:4" x14ac:dyDescent="0.55000000000000004">
      <c r="D937" t="s">
        <v>2383</v>
      </c>
    </row>
    <row r="938" spans="4:4" x14ac:dyDescent="0.55000000000000004">
      <c r="D938" t="s">
        <v>67</v>
      </c>
    </row>
    <row r="939" spans="4:4" x14ac:dyDescent="0.55000000000000004">
      <c r="D939" t="s">
        <v>2388</v>
      </c>
    </row>
    <row r="940" spans="4:4" x14ac:dyDescent="0.55000000000000004">
      <c r="D940" t="s">
        <v>2391</v>
      </c>
    </row>
    <row r="941" spans="4:4" x14ac:dyDescent="0.55000000000000004">
      <c r="D941" t="s">
        <v>2391</v>
      </c>
    </row>
    <row r="942" spans="4:4" x14ac:dyDescent="0.55000000000000004">
      <c r="D942" t="s">
        <v>2396</v>
      </c>
    </row>
    <row r="943" spans="4:4" x14ac:dyDescent="0.55000000000000004">
      <c r="D943" t="s">
        <v>2399</v>
      </c>
    </row>
    <row r="944" spans="4:4" x14ac:dyDescent="0.55000000000000004">
      <c r="D944" t="s">
        <v>2402</v>
      </c>
    </row>
    <row r="945" spans="4:4" x14ac:dyDescent="0.55000000000000004">
      <c r="D945" t="s">
        <v>2405</v>
      </c>
    </row>
    <row r="946" spans="4:4" x14ac:dyDescent="0.55000000000000004">
      <c r="D946" t="s">
        <v>611</v>
      </c>
    </row>
    <row r="947" spans="4:4" x14ac:dyDescent="0.55000000000000004">
      <c r="D947" t="s">
        <v>2410</v>
      </c>
    </row>
    <row r="948" spans="4:4" x14ac:dyDescent="0.55000000000000004">
      <c r="D948" t="s">
        <v>359</v>
      </c>
    </row>
    <row r="949" spans="4:4" x14ac:dyDescent="0.55000000000000004">
      <c r="D949" t="s">
        <v>2415</v>
      </c>
    </row>
    <row r="950" spans="4:4" x14ac:dyDescent="0.55000000000000004">
      <c r="D950" t="s">
        <v>2418</v>
      </c>
    </row>
    <row r="951" spans="4:4" x14ac:dyDescent="0.55000000000000004">
      <c r="D951" t="s">
        <v>1626</v>
      </c>
    </row>
    <row r="952" spans="4:4" x14ac:dyDescent="0.55000000000000004">
      <c r="D952" t="s">
        <v>54</v>
      </c>
    </row>
    <row r="953" spans="4:4" x14ac:dyDescent="0.55000000000000004">
      <c r="D953" t="s">
        <v>54</v>
      </c>
    </row>
    <row r="954" spans="4:4" x14ac:dyDescent="0.55000000000000004">
      <c r="D954" t="s">
        <v>2428</v>
      </c>
    </row>
    <row r="955" spans="4:4" x14ac:dyDescent="0.55000000000000004">
      <c r="D955" t="s">
        <v>2428</v>
      </c>
    </row>
    <row r="956" spans="4:4" x14ac:dyDescent="0.55000000000000004">
      <c r="D956" t="s">
        <v>54</v>
      </c>
    </row>
    <row r="957" spans="4:4" x14ac:dyDescent="0.55000000000000004">
      <c r="D957" t="s">
        <v>54</v>
      </c>
    </row>
    <row r="958" spans="4:4" x14ac:dyDescent="0.55000000000000004">
      <c r="D958" t="s">
        <v>54</v>
      </c>
    </row>
    <row r="959" spans="4:4" x14ac:dyDescent="0.55000000000000004">
      <c r="D959" t="s">
        <v>1349</v>
      </c>
    </row>
    <row r="960" spans="4:4" x14ac:dyDescent="0.55000000000000004">
      <c r="D960" t="s">
        <v>1349</v>
      </c>
    </row>
    <row r="961" spans="4:4" x14ac:dyDescent="0.55000000000000004">
      <c r="D961" t="s">
        <v>2443</v>
      </c>
    </row>
    <row r="962" spans="4:4" x14ac:dyDescent="0.55000000000000004">
      <c r="D962" t="s">
        <v>54</v>
      </c>
    </row>
    <row r="963" spans="4:4" x14ac:dyDescent="0.55000000000000004">
      <c r="D963" t="s">
        <v>54</v>
      </c>
    </row>
    <row r="964" spans="4:4" x14ac:dyDescent="0.55000000000000004">
      <c r="D964" t="s">
        <v>54</v>
      </c>
    </row>
    <row r="965" spans="4:4" x14ac:dyDescent="0.55000000000000004">
      <c r="D965" t="s">
        <v>2452</v>
      </c>
    </row>
    <row r="966" spans="4:4" x14ac:dyDescent="0.55000000000000004">
      <c r="D966" t="s">
        <v>54</v>
      </c>
    </row>
    <row r="967" spans="4:4" x14ac:dyDescent="0.55000000000000004">
      <c r="D967" t="s">
        <v>2457</v>
      </c>
    </row>
    <row r="968" spans="4:4" x14ac:dyDescent="0.55000000000000004">
      <c r="D968" t="s">
        <v>1332</v>
      </c>
    </row>
    <row r="969" spans="4:4" x14ac:dyDescent="0.55000000000000004">
      <c r="D969" t="s">
        <v>54</v>
      </c>
    </row>
    <row r="970" spans="4:4" x14ac:dyDescent="0.55000000000000004">
      <c r="D970" t="s">
        <v>54</v>
      </c>
    </row>
    <row r="971" spans="4:4" x14ac:dyDescent="0.55000000000000004">
      <c r="D971" t="s">
        <v>2457</v>
      </c>
    </row>
    <row r="972" spans="4:4" x14ac:dyDescent="0.55000000000000004">
      <c r="D972" t="s">
        <v>2457</v>
      </c>
    </row>
    <row r="973" spans="4:4" x14ac:dyDescent="0.55000000000000004">
      <c r="D973" t="s">
        <v>54</v>
      </c>
    </row>
    <row r="974" spans="4:4" x14ac:dyDescent="0.55000000000000004">
      <c r="D974" t="s">
        <v>2472</v>
      </c>
    </row>
    <row r="975" spans="4:4" x14ac:dyDescent="0.55000000000000004">
      <c r="D975" t="s">
        <v>1314</v>
      </c>
    </row>
    <row r="976" spans="4:4" x14ac:dyDescent="0.55000000000000004">
      <c r="D976" t="s">
        <v>2477</v>
      </c>
    </row>
    <row r="977" spans="4:4" x14ac:dyDescent="0.55000000000000004">
      <c r="D977" t="s">
        <v>618</v>
      </c>
    </row>
    <row r="978" spans="4:4" x14ac:dyDescent="0.55000000000000004">
      <c r="D978" t="s">
        <v>2482</v>
      </c>
    </row>
    <row r="979" spans="4:4" x14ac:dyDescent="0.55000000000000004">
      <c r="D979" t="s">
        <v>54</v>
      </c>
    </row>
    <row r="980" spans="4:4" x14ac:dyDescent="0.55000000000000004">
      <c r="D980" t="s">
        <v>1297</v>
      </c>
    </row>
    <row r="981" spans="4:4" x14ac:dyDescent="0.55000000000000004">
      <c r="D981" t="s">
        <v>1297</v>
      </c>
    </row>
    <row r="982" spans="4:4" x14ac:dyDescent="0.55000000000000004">
      <c r="D982" t="s">
        <v>2489</v>
      </c>
    </row>
    <row r="983" spans="4:4" x14ac:dyDescent="0.55000000000000004">
      <c r="D983" t="s">
        <v>359</v>
      </c>
    </row>
    <row r="984" spans="4:4" x14ac:dyDescent="0.55000000000000004">
      <c r="D984" t="s">
        <v>54</v>
      </c>
    </row>
    <row r="985" spans="4:4" x14ac:dyDescent="0.55000000000000004">
      <c r="D985" t="s">
        <v>1288</v>
      </c>
    </row>
    <row r="986" spans="4:4" x14ac:dyDescent="0.55000000000000004">
      <c r="D986" t="s">
        <v>54</v>
      </c>
    </row>
    <row r="987" spans="4:4" x14ac:dyDescent="0.55000000000000004">
      <c r="D987" t="s">
        <v>54</v>
      </c>
    </row>
    <row r="988" spans="4:4" x14ac:dyDescent="0.55000000000000004">
      <c r="D988" t="s">
        <v>54</v>
      </c>
    </row>
    <row r="989" spans="4:4" x14ac:dyDescent="0.55000000000000004">
      <c r="D989" t="s">
        <v>2502</v>
      </c>
    </row>
    <row r="990" spans="4:4" x14ac:dyDescent="0.55000000000000004">
      <c r="D990" t="s">
        <v>54</v>
      </c>
    </row>
    <row r="991" spans="4:4" x14ac:dyDescent="0.55000000000000004">
      <c r="D991" t="s">
        <v>54</v>
      </c>
    </row>
    <row r="992" spans="4:4" x14ac:dyDescent="0.55000000000000004">
      <c r="D992" t="s">
        <v>1264</v>
      </c>
    </row>
    <row r="993" spans="4:4" x14ac:dyDescent="0.55000000000000004">
      <c r="D993" t="s">
        <v>54</v>
      </c>
    </row>
    <row r="994" spans="4:4" x14ac:dyDescent="0.55000000000000004">
      <c r="D994" t="s">
        <v>54</v>
      </c>
    </row>
    <row r="995" spans="4:4" x14ac:dyDescent="0.55000000000000004">
      <c r="D995" t="s">
        <v>54</v>
      </c>
    </row>
    <row r="996" spans="4:4" x14ac:dyDescent="0.55000000000000004">
      <c r="D996" t="s">
        <v>1253</v>
      </c>
    </row>
    <row r="997" spans="4:4" x14ac:dyDescent="0.55000000000000004">
      <c r="D997" t="s">
        <v>48</v>
      </c>
    </row>
    <row r="998" spans="4:4" x14ac:dyDescent="0.55000000000000004">
      <c r="D998" t="s">
        <v>54</v>
      </c>
    </row>
    <row r="999" spans="4:4" x14ac:dyDescent="0.55000000000000004">
      <c r="D999" t="s">
        <v>54</v>
      </c>
    </row>
    <row r="1000" spans="4:4" x14ac:dyDescent="0.55000000000000004">
      <c r="D1000" t="s">
        <v>359</v>
      </c>
    </row>
    <row r="1001" spans="4:4" x14ac:dyDescent="0.55000000000000004">
      <c r="D1001" t="s">
        <v>54</v>
      </c>
    </row>
    <row r="1002" spans="4:4" x14ac:dyDescent="0.55000000000000004">
      <c r="D1002" t="s">
        <v>54</v>
      </c>
    </row>
    <row r="1003" spans="4:4" x14ac:dyDescent="0.55000000000000004">
      <c r="D1003" t="s">
        <v>54</v>
      </c>
    </row>
    <row r="1004" spans="4:4" x14ac:dyDescent="0.55000000000000004">
      <c r="D1004" t="s">
        <v>54</v>
      </c>
    </row>
    <row r="1005" spans="4:4" x14ac:dyDescent="0.55000000000000004">
      <c r="D1005" t="s">
        <v>54</v>
      </c>
    </row>
    <row r="1006" spans="4:4" x14ac:dyDescent="0.55000000000000004">
      <c r="D1006" t="s">
        <v>54</v>
      </c>
    </row>
    <row r="1007" spans="4:4" x14ac:dyDescent="0.55000000000000004">
      <c r="D1007" t="s">
        <v>54</v>
      </c>
    </row>
    <row r="1008" spans="4:4" x14ac:dyDescent="0.55000000000000004">
      <c r="D1008" t="s">
        <v>54</v>
      </c>
    </row>
    <row r="1009" spans="4:4" x14ac:dyDescent="0.55000000000000004">
      <c r="D1009" t="s">
        <v>1233</v>
      </c>
    </row>
    <row r="1010" spans="4:4" x14ac:dyDescent="0.55000000000000004">
      <c r="D1010" t="s">
        <v>54</v>
      </c>
    </row>
    <row r="1011" spans="4:4" x14ac:dyDescent="0.55000000000000004">
      <c r="D1011" t="s">
        <v>54</v>
      </c>
    </row>
    <row r="1012" spans="4:4" x14ac:dyDescent="0.55000000000000004">
      <c r="D1012" t="s">
        <v>54</v>
      </c>
    </row>
    <row r="1013" spans="4:4" x14ac:dyDescent="0.55000000000000004">
      <c r="D1013" t="s">
        <v>54</v>
      </c>
    </row>
    <row r="1014" spans="4:4" x14ac:dyDescent="0.55000000000000004">
      <c r="D1014" t="s">
        <v>271</v>
      </c>
    </row>
    <row r="1015" spans="4:4" x14ac:dyDescent="0.55000000000000004">
      <c r="D1015" t="s">
        <v>54</v>
      </c>
    </row>
    <row r="1016" spans="4:4" x14ac:dyDescent="0.55000000000000004">
      <c r="D1016" t="s">
        <v>54</v>
      </c>
    </row>
    <row r="1017" spans="4:4" x14ac:dyDescent="0.55000000000000004">
      <c r="D1017" t="s">
        <v>54</v>
      </c>
    </row>
    <row r="1018" spans="4:4" x14ac:dyDescent="0.55000000000000004">
      <c r="D1018" t="s">
        <v>54</v>
      </c>
    </row>
    <row r="1019" spans="4:4" x14ac:dyDescent="0.55000000000000004">
      <c r="D1019" t="s">
        <v>54</v>
      </c>
    </row>
    <row r="1020" spans="4:4" x14ac:dyDescent="0.55000000000000004">
      <c r="D1020" t="s">
        <v>260</v>
      </c>
    </row>
    <row r="1021" spans="4:4" x14ac:dyDescent="0.55000000000000004">
      <c r="D1021" t="s">
        <v>2567</v>
      </c>
    </row>
    <row r="1022" spans="4:4" x14ac:dyDescent="0.55000000000000004">
      <c r="D1022" t="s">
        <v>2570</v>
      </c>
    </row>
    <row r="1023" spans="4:4" x14ac:dyDescent="0.55000000000000004">
      <c r="D1023" t="s">
        <v>54</v>
      </c>
    </row>
    <row r="1024" spans="4:4" x14ac:dyDescent="0.55000000000000004">
      <c r="D1024" t="s">
        <v>1095</v>
      </c>
    </row>
    <row r="1025" spans="4:4" x14ac:dyDescent="0.55000000000000004">
      <c r="D1025" t="s">
        <v>2577</v>
      </c>
    </row>
    <row r="1026" spans="4:4" x14ac:dyDescent="0.55000000000000004">
      <c r="D1026" t="s">
        <v>79</v>
      </c>
    </row>
    <row r="1027" spans="4:4" x14ac:dyDescent="0.55000000000000004">
      <c r="D1027" t="s">
        <v>76</v>
      </c>
    </row>
    <row r="1028" spans="4:4" x14ac:dyDescent="0.55000000000000004">
      <c r="D1028" t="s">
        <v>1744</v>
      </c>
    </row>
    <row r="1029" spans="4:4" x14ac:dyDescent="0.55000000000000004">
      <c r="D1029" t="s">
        <v>54</v>
      </c>
    </row>
    <row r="1030" spans="4:4" x14ac:dyDescent="0.55000000000000004">
      <c r="D1030" t="s">
        <v>1190</v>
      </c>
    </row>
    <row r="1031" spans="4:4" x14ac:dyDescent="0.55000000000000004">
      <c r="D1031" t="s">
        <v>2377</v>
      </c>
    </row>
    <row r="1032" spans="4:4" x14ac:dyDescent="0.55000000000000004">
      <c r="D1032" t="s">
        <v>54</v>
      </c>
    </row>
    <row r="1033" spans="4:4" x14ac:dyDescent="0.55000000000000004">
      <c r="D1033" t="s">
        <v>2592</v>
      </c>
    </row>
    <row r="1034" spans="4:4" x14ac:dyDescent="0.55000000000000004">
      <c r="D1034" t="s">
        <v>54</v>
      </c>
    </row>
    <row r="1035" spans="4:4" x14ac:dyDescent="0.55000000000000004">
      <c r="D1035" t="s">
        <v>54</v>
      </c>
    </row>
    <row r="1036" spans="4:4" x14ac:dyDescent="0.55000000000000004">
      <c r="D1036" t="s">
        <v>54</v>
      </c>
    </row>
    <row r="1037" spans="4:4" x14ac:dyDescent="0.55000000000000004">
      <c r="D1037" t="s">
        <v>2601</v>
      </c>
    </row>
    <row r="1038" spans="4:4" x14ac:dyDescent="0.55000000000000004">
      <c r="D1038" t="s">
        <v>85</v>
      </c>
    </row>
    <row r="1039" spans="4:4" x14ac:dyDescent="0.55000000000000004">
      <c r="D1039" t="s">
        <v>2606</v>
      </c>
    </row>
    <row r="1040" spans="4:4" x14ac:dyDescent="0.55000000000000004">
      <c r="D1040" t="s">
        <v>295</v>
      </c>
    </row>
    <row r="1041" spans="4:4" x14ac:dyDescent="0.55000000000000004">
      <c r="D1041" t="s">
        <v>685</v>
      </c>
    </row>
    <row r="1042" spans="4:4" x14ac:dyDescent="0.55000000000000004">
      <c r="D1042" t="s">
        <v>2613</v>
      </c>
    </row>
    <row r="1043" spans="4:4" x14ac:dyDescent="0.55000000000000004">
      <c r="D1043" t="s">
        <v>54</v>
      </c>
    </row>
    <row r="1044" spans="4:4" x14ac:dyDescent="0.55000000000000004">
      <c r="D1044" t="s">
        <v>54</v>
      </c>
    </row>
    <row r="1045" spans="4:4" x14ac:dyDescent="0.55000000000000004">
      <c r="D1045" t="s">
        <v>2620</v>
      </c>
    </row>
    <row r="1046" spans="4:4" x14ac:dyDescent="0.55000000000000004">
      <c r="D1046" t="s">
        <v>54</v>
      </c>
    </row>
    <row r="1047" spans="4:4" x14ac:dyDescent="0.55000000000000004">
      <c r="D1047" t="s">
        <v>82</v>
      </c>
    </row>
    <row r="1048" spans="4:4" x14ac:dyDescent="0.55000000000000004">
      <c r="D1048" t="s">
        <v>1028</v>
      </c>
    </row>
    <row r="1049" spans="4:4" x14ac:dyDescent="0.55000000000000004">
      <c r="D1049" t="s">
        <v>2629</v>
      </c>
    </row>
    <row r="1050" spans="4:4" x14ac:dyDescent="0.55000000000000004">
      <c r="D1050" t="s">
        <v>2632</v>
      </c>
    </row>
    <row r="1051" spans="4:4" x14ac:dyDescent="0.55000000000000004">
      <c r="D1051" t="s">
        <v>166</v>
      </c>
    </row>
    <row r="1052" spans="4:4" x14ac:dyDescent="0.55000000000000004">
      <c r="D1052" t="s">
        <v>2637</v>
      </c>
    </row>
    <row r="1053" spans="4:4" x14ac:dyDescent="0.55000000000000004">
      <c r="D1053" t="s">
        <v>67</v>
      </c>
    </row>
    <row r="1054" spans="4:4" x14ac:dyDescent="0.55000000000000004">
      <c r="D1054" t="s">
        <v>2642</v>
      </c>
    </row>
    <row r="1055" spans="4:4" x14ac:dyDescent="0.55000000000000004">
      <c r="D1055" t="s">
        <v>54</v>
      </c>
    </row>
    <row r="1056" spans="4:4" x14ac:dyDescent="0.55000000000000004">
      <c r="D1056" t="s">
        <v>54</v>
      </c>
    </row>
    <row r="1057" spans="4:4" x14ac:dyDescent="0.55000000000000004">
      <c r="D1057" t="s">
        <v>76</v>
      </c>
    </row>
    <row r="1058" spans="4:4" x14ac:dyDescent="0.55000000000000004">
      <c r="D1058" t="s">
        <v>2651</v>
      </c>
    </row>
    <row r="1059" spans="4:4" x14ac:dyDescent="0.55000000000000004">
      <c r="D1059" t="s">
        <v>2655</v>
      </c>
    </row>
    <row r="1060" spans="4:4" x14ac:dyDescent="0.55000000000000004">
      <c r="D1060" t="s">
        <v>2658</v>
      </c>
    </row>
    <row r="1061" spans="4:4" x14ac:dyDescent="0.55000000000000004">
      <c r="D1061" t="s">
        <v>2661</v>
      </c>
    </row>
    <row r="1062" spans="4:4" x14ac:dyDescent="0.55000000000000004">
      <c r="D1062" t="s">
        <v>1529</v>
      </c>
    </row>
    <row r="1063" spans="4:4" x14ac:dyDescent="0.55000000000000004">
      <c r="D1063" t="s">
        <v>54</v>
      </c>
    </row>
    <row r="1064" spans="4:4" x14ac:dyDescent="0.55000000000000004">
      <c r="D1064" t="s">
        <v>2668</v>
      </c>
    </row>
    <row r="1065" spans="4:4" x14ac:dyDescent="0.55000000000000004">
      <c r="D1065" t="s">
        <v>2671</v>
      </c>
    </row>
    <row r="1066" spans="4:4" x14ac:dyDescent="0.55000000000000004">
      <c r="D1066" t="s">
        <v>2674</v>
      </c>
    </row>
    <row r="1067" spans="4:4" x14ac:dyDescent="0.55000000000000004">
      <c r="D1067" t="s">
        <v>2677</v>
      </c>
    </row>
    <row r="1068" spans="4:4" x14ac:dyDescent="0.55000000000000004">
      <c r="D1068" t="s">
        <v>2680</v>
      </c>
    </row>
    <row r="1069" spans="4:4" x14ac:dyDescent="0.55000000000000004">
      <c r="D1069" t="s">
        <v>2683</v>
      </c>
    </row>
    <row r="1070" spans="4:4" x14ac:dyDescent="0.55000000000000004">
      <c r="D1070" t="s">
        <v>67</v>
      </c>
    </row>
    <row r="1071" spans="4:4" x14ac:dyDescent="0.55000000000000004">
      <c r="D1071" t="s">
        <v>67</v>
      </c>
    </row>
    <row r="1072" spans="4:4" x14ac:dyDescent="0.55000000000000004">
      <c r="D1072" t="s">
        <v>2690</v>
      </c>
    </row>
    <row r="1073" spans="4:4" x14ac:dyDescent="0.55000000000000004">
      <c r="D1073" t="s">
        <v>2693</v>
      </c>
    </row>
    <row r="1074" spans="4:4" x14ac:dyDescent="0.55000000000000004">
      <c r="D1074" t="s">
        <v>2696</v>
      </c>
    </row>
    <row r="1075" spans="4:4" x14ac:dyDescent="0.55000000000000004">
      <c r="D1075" t="s">
        <v>67</v>
      </c>
    </row>
    <row r="1076" spans="4:4" x14ac:dyDescent="0.55000000000000004">
      <c r="D1076" t="s">
        <v>1626</v>
      </c>
    </row>
    <row r="1077" spans="4:4" x14ac:dyDescent="0.55000000000000004">
      <c r="D1077" t="s">
        <v>54</v>
      </c>
    </row>
    <row r="1078" spans="4:4" x14ac:dyDescent="0.55000000000000004">
      <c r="D1078" t="s">
        <v>2705</v>
      </c>
    </row>
    <row r="1079" spans="4:4" x14ac:dyDescent="0.55000000000000004">
      <c r="D1079" t="s">
        <v>2708</v>
      </c>
    </row>
    <row r="1080" spans="4:4" x14ac:dyDescent="0.55000000000000004">
      <c r="D1080" t="s">
        <v>2711</v>
      </c>
    </row>
    <row r="1081" spans="4:4" x14ac:dyDescent="0.55000000000000004">
      <c r="D1081" t="s">
        <v>2714</v>
      </c>
    </row>
    <row r="1082" spans="4:4" x14ac:dyDescent="0.55000000000000004">
      <c r="D1082" t="s">
        <v>2717</v>
      </c>
    </row>
    <row r="1083" spans="4:4" x14ac:dyDescent="0.55000000000000004">
      <c r="D1083" t="s">
        <v>2721</v>
      </c>
    </row>
    <row r="1084" spans="4:4" x14ac:dyDescent="0.55000000000000004">
      <c r="D1084" t="s">
        <v>2724</v>
      </c>
    </row>
    <row r="1085" spans="4:4" x14ac:dyDescent="0.55000000000000004">
      <c r="D1085" t="s">
        <v>151</v>
      </c>
    </row>
    <row r="1086" spans="4:4" x14ac:dyDescent="0.55000000000000004">
      <c r="D1086" t="s">
        <v>2730</v>
      </c>
    </row>
    <row r="1087" spans="4:4" x14ac:dyDescent="0.55000000000000004">
      <c r="D1087" t="s">
        <v>2733</v>
      </c>
    </row>
    <row r="1088" spans="4:4" x14ac:dyDescent="0.55000000000000004">
      <c r="D1088" t="s">
        <v>54</v>
      </c>
    </row>
    <row r="1089" spans="4:4" x14ac:dyDescent="0.55000000000000004">
      <c r="D1089" t="s">
        <v>2738</v>
      </c>
    </row>
    <row r="1090" spans="4:4" x14ac:dyDescent="0.55000000000000004">
      <c r="D1090" t="s">
        <v>2741</v>
      </c>
    </row>
    <row r="1091" spans="4:4" x14ac:dyDescent="0.55000000000000004">
      <c r="D1091" t="s">
        <v>2744</v>
      </c>
    </row>
    <row r="1092" spans="4:4" x14ac:dyDescent="0.55000000000000004">
      <c r="D1092" t="s">
        <v>2747</v>
      </c>
    </row>
    <row r="1093" spans="4:4" x14ac:dyDescent="0.55000000000000004">
      <c r="D1093" t="s">
        <v>2750</v>
      </c>
    </row>
    <row r="1094" spans="4:4" x14ac:dyDescent="0.55000000000000004">
      <c r="D1094" t="s">
        <v>67</v>
      </c>
    </row>
    <row r="1095" spans="4:4" x14ac:dyDescent="0.55000000000000004">
      <c r="D1095" t="s">
        <v>2755</v>
      </c>
    </row>
    <row r="1096" spans="4:4" x14ac:dyDescent="0.55000000000000004">
      <c r="D1096" t="s">
        <v>2759</v>
      </c>
    </row>
    <row r="1097" spans="4:4" x14ac:dyDescent="0.55000000000000004">
      <c r="D1097" t="s">
        <v>1264</v>
      </c>
    </row>
    <row r="1098" spans="4:4" x14ac:dyDescent="0.55000000000000004">
      <c r="D1098" t="s">
        <v>2764</v>
      </c>
    </row>
    <row r="1099" spans="4:4" x14ac:dyDescent="0.55000000000000004">
      <c r="D1099" t="s">
        <v>2767</v>
      </c>
    </row>
    <row r="1100" spans="4:4" x14ac:dyDescent="0.55000000000000004">
      <c r="D1100" t="s">
        <v>2770</v>
      </c>
    </row>
    <row r="1101" spans="4:4" x14ac:dyDescent="0.55000000000000004">
      <c r="D1101" t="s">
        <v>54</v>
      </c>
    </row>
    <row r="1102" spans="4:4" x14ac:dyDescent="0.55000000000000004">
      <c r="D1102" t="s">
        <v>1704</v>
      </c>
    </row>
    <row r="1103" spans="4:4" x14ac:dyDescent="0.55000000000000004">
      <c r="D1103" t="s">
        <v>2777</v>
      </c>
    </row>
    <row r="1104" spans="4:4" x14ac:dyDescent="0.55000000000000004">
      <c r="D1104" t="s">
        <v>2780</v>
      </c>
    </row>
    <row r="1105" spans="4:4" x14ac:dyDescent="0.55000000000000004">
      <c r="D1105" t="s">
        <v>54</v>
      </c>
    </row>
    <row r="1106" spans="4:4" x14ac:dyDescent="0.55000000000000004">
      <c r="D1106" t="s">
        <v>82</v>
      </c>
    </row>
    <row r="1107" spans="4:4" x14ac:dyDescent="0.55000000000000004">
      <c r="D1107" t="s">
        <v>2787</v>
      </c>
    </row>
    <row r="1108" spans="4:4" x14ac:dyDescent="0.55000000000000004">
      <c r="D1108" t="s">
        <v>1671</v>
      </c>
    </row>
    <row r="1109" spans="4:4" x14ac:dyDescent="0.55000000000000004">
      <c r="D1109" t="s">
        <v>2792</v>
      </c>
    </row>
    <row r="1110" spans="4:4" x14ac:dyDescent="0.55000000000000004">
      <c r="D1110" t="s">
        <v>2795</v>
      </c>
    </row>
    <row r="1111" spans="4:4" x14ac:dyDescent="0.55000000000000004">
      <c r="D1111" t="s">
        <v>2798</v>
      </c>
    </row>
    <row r="1112" spans="4:4" x14ac:dyDescent="0.55000000000000004">
      <c r="D1112" t="s">
        <v>2801</v>
      </c>
    </row>
    <row r="1113" spans="4:4" x14ac:dyDescent="0.55000000000000004">
      <c r="D1113" t="s">
        <v>54</v>
      </c>
    </row>
    <row r="1114" spans="4:4" x14ac:dyDescent="0.55000000000000004">
      <c r="D1114" t="s">
        <v>2806</v>
      </c>
    </row>
    <row r="1115" spans="4:4" x14ac:dyDescent="0.55000000000000004">
      <c r="D1115" t="s">
        <v>2810</v>
      </c>
    </row>
    <row r="1116" spans="4:4" x14ac:dyDescent="0.55000000000000004">
      <c r="D1116" t="s">
        <v>166</v>
      </c>
    </row>
    <row r="1117" spans="4:4" x14ac:dyDescent="0.55000000000000004">
      <c r="D1117" t="s">
        <v>79</v>
      </c>
    </row>
    <row r="1118" spans="4:4" x14ac:dyDescent="0.55000000000000004">
      <c r="D1118" t="s">
        <v>54</v>
      </c>
    </row>
    <row r="1119" spans="4:4" x14ac:dyDescent="0.55000000000000004">
      <c r="D1119" t="s">
        <v>2819</v>
      </c>
    </row>
    <row r="1120" spans="4:4" x14ac:dyDescent="0.55000000000000004">
      <c r="D1120" t="s">
        <v>2822</v>
      </c>
    </row>
    <row r="1121" spans="4:4" x14ac:dyDescent="0.55000000000000004">
      <c r="D1121" t="s">
        <v>2391</v>
      </c>
    </row>
    <row r="1122" spans="4:4" x14ac:dyDescent="0.55000000000000004">
      <c r="D1122" t="s">
        <v>2827</v>
      </c>
    </row>
    <row r="1123" spans="4:4" x14ac:dyDescent="0.55000000000000004">
      <c r="D1123" t="s">
        <v>2831</v>
      </c>
    </row>
    <row r="1124" spans="4:4" x14ac:dyDescent="0.55000000000000004">
      <c r="D1124" t="s">
        <v>54</v>
      </c>
    </row>
    <row r="1125" spans="4:4" x14ac:dyDescent="0.55000000000000004">
      <c r="D1125" t="s">
        <v>2837</v>
      </c>
    </row>
    <row r="1126" spans="4:4" x14ac:dyDescent="0.55000000000000004">
      <c r="D1126" t="s">
        <v>2840</v>
      </c>
    </row>
    <row r="1127" spans="4:4" x14ac:dyDescent="0.55000000000000004">
      <c r="D1127" t="s">
        <v>2843</v>
      </c>
    </row>
    <row r="1128" spans="4:4" x14ac:dyDescent="0.55000000000000004">
      <c r="D1128" t="s">
        <v>2846</v>
      </c>
    </row>
    <row r="1129" spans="4:4" x14ac:dyDescent="0.55000000000000004">
      <c r="D1129" t="s">
        <v>2849</v>
      </c>
    </row>
    <row r="1130" spans="4:4" x14ac:dyDescent="0.55000000000000004">
      <c r="D1130" t="s">
        <v>2852</v>
      </c>
    </row>
    <row r="1131" spans="4:4" x14ac:dyDescent="0.55000000000000004">
      <c r="D1131" t="s">
        <v>1713</v>
      </c>
    </row>
    <row r="1132" spans="4:4" x14ac:dyDescent="0.55000000000000004">
      <c r="D1132" t="s">
        <v>2857</v>
      </c>
    </row>
    <row r="1133" spans="4:4" x14ac:dyDescent="0.55000000000000004">
      <c r="D1133" t="s">
        <v>1704</v>
      </c>
    </row>
    <row r="1134" spans="4:4" x14ac:dyDescent="0.55000000000000004">
      <c r="D1134" t="s">
        <v>54</v>
      </c>
    </row>
    <row r="1135" spans="4:4" x14ac:dyDescent="0.55000000000000004">
      <c r="D1135" t="s">
        <v>2864</v>
      </c>
    </row>
    <row r="1136" spans="4:4" x14ac:dyDescent="0.55000000000000004">
      <c r="D1136" t="s">
        <v>1041</v>
      </c>
    </row>
    <row r="1137" spans="4:4" x14ac:dyDescent="0.55000000000000004">
      <c r="D1137" t="s">
        <v>2869</v>
      </c>
    </row>
    <row r="1138" spans="4:4" x14ac:dyDescent="0.55000000000000004">
      <c r="D1138" t="s">
        <v>54</v>
      </c>
    </row>
    <row r="1139" spans="4:4" x14ac:dyDescent="0.55000000000000004">
      <c r="D1139" t="s">
        <v>2874</v>
      </c>
    </row>
    <row r="1140" spans="4:4" x14ac:dyDescent="0.55000000000000004">
      <c r="D1140" t="s">
        <v>54</v>
      </c>
    </row>
    <row r="1141" spans="4:4" x14ac:dyDescent="0.55000000000000004">
      <c r="D1141" t="s">
        <v>54</v>
      </c>
    </row>
    <row r="1142" spans="4:4" x14ac:dyDescent="0.55000000000000004">
      <c r="D1142" t="s">
        <v>2882</v>
      </c>
    </row>
    <row r="1143" spans="4:4" x14ac:dyDescent="0.55000000000000004">
      <c r="D1143" t="s">
        <v>2885</v>
      </c>
    </row>
    <row r="1144" spans="4:4" x14ac:dyDescent="0.55000000000000004">
      <c r="D1144" t="s">
        <v>434</v>
      </c>
    </row>
    <row r="1145" spans="4:4" x14ac:dyDescent="0.55000000000000004">
      <c r="D1145" t="s">
        <v>2890</v>
      </c>
    </row>
    <row r="1146" spans="4:4" x14ac:dyDescent="0.55000000000000004">
      <c r="D1146" t="s">
        <v>2893</v>
      </c>
    </row>
    <row r="1147" spans="4:4" x14ac:dyDescent="0.55000000000000004">
      <c r="D1147" t="s">
        <v>67</v>
      </c>
    </row>
    <row r="1148" spans="4:4" x14ac:dyDescent="0.55000000000000004">
      <c r="D1148" t="s">
        <v>793</v>
      </c>
    </row>
    <row r="1149" spans="4:4" x14ac:dyDescent="0.55000000000000004">
      <c r="D1149" t="s">
        <v>54</v>
      </c>
    </row>
    <row r="1150" spans="4:4" x14ac:dyDescent="0.55000000000000004">
      <c r="D1150" t="s">
        <v>54</v>
      </c>
    </row>
    <row r="1151" spans="4:4" x14ac:dyDescent="0.55000000000000004">
      <c r="D1151" t="s">
        <v>2904</v>
      </c>
    </row>
    <row r="1152" spans="4:4" x14ac:dyDescent="0.55000000000000004">
      <c r="D1152" t="s">
        <v>2907</v>
      </c>
    </row>
    <row r="1153" spans="4:4" x14ac:dyDescent="0.55000000000000004">
      <c r="D1153" t="s">
        <v>1440</v>
      </c>
    </row>
    <row r="1154" spans="4:4" x14ac:dyDescent="0.55000000000000004">
      <c r="D1154" t="s">
        <v>1440</v>
      </c>
    </row>
    <row r="1155" spans="4:4" x14ac:dyDescent="0.55000000000000004">
      <c r="D1155" t="s">
        <v>2914</v>
      </c>
    </row>
    <row r="1156" spans="4:4" x14ac:dyDescent="0.55000000000000004">
      <c r="D1156" t="s">
        <v>67</v>
      </c>
    </row>
    <row r="1157" spans="4:4" x14ac:dyDescent="0.55000000000000004">
      <c r="D1157" t="s">
        <v>2919</v>
      </c>
    </row>
    <row r="1158" spans="4:4" x14ac:dyDescent="0.55000000000000004">
      <c r="D1158" t="s">
        <v>2922</v>
      </c>
    </row>
    <row r="1159" spans="4:4" x14ac:dyDescent="0.55000000000000004">
      <c r="D1159" t="s">
        <v>2925</v>
      </c>
    </row>
    <row r="1160" spans="4:4" x14ac:dyDescent="0.55000000000000004">
      <c r="D1160" t="s">
        <v>54</v>
      </c>
    </row>
    <row r="1161" spans="4:4" x14ac:dyDescent="0.55000000000000004">
      <c r="D1161" t="s">
        <v>2931</v>
      </c>
    </row>
    <row r="1162" spans="4:4" x14ac:dyDescent="0.55000000000000004">
      <c r="D1162" t="s">
        <v>909</v>
      </c>
    </row>
    <row r="1163" spans="4:4" x14ac:dyDescent="0.55000000000000004">
      <c r="D1163" t="s">
        <v>67</v>
      </c>
    </row>
    <row r="1164" spans="4:4" x14ac:dyDescent="0.55000000000000004">
      <c r="D1164" t="s">
        <v>2938</v>
      </c>
    </row>
    <row r="1165" spans="4:4" x14ac:dyDescent="0.55000000000000004">
      <c r="D1165" t="s">
        <v>2941</v>
      </c>
    </row>
    <row r="1166" spans="4:4" x14ac:dyDescent="0.55000000000000004">
      <c r="D1166" t="s">
        <v>2944</v>
      </c>
    </row>
    <row r="1167" spans="4:4" x14ac:dyDescent="0.55000000000000004">
      <c r="D1167" t="s">
        <v>2947</v>
      </c>
    </row>
    <row r="1168" spans="4:4" x14ac:dyDescent="0.55000000000000004">
      <c r="D1168" t="s">
        <v>2950</v>
      </c>
    </row>
    <row r="1169" spans="4:4" x14ac:dyDescent="0.55000000000000004">
      <c r="D1169" t="s">
        <v>2954</v>
      </c>
    </row>
    <row r="1170" spans="4:4" x14ac:dyDescent="0.55000000000000004">
      <c r="D1170" t="s">
        <v>2957</v>
      </c>
    </row>
    <row r="1171" spans="4:4" x14ac:dyDescent="0.55000000000000004">
      <c r="D1171" t="s">
        <v>2960</v>
      </c>
    </row>
    <row r="1172" spans="4:4" x14ac:dyDescent="0.55000000000000004">
      <c r="D1172" t="s">
        <v>729</v>
      </c>
    </row>
    <row r="1173" spans="4:4" x14ac:dyDescent="0.55000000000000004">
      <c r="D1173" t="s">
        <v>2965</v>
      </c>
    </row>
    <row r="1174" spans="4:4" x14ac:dyDescent="0.55000000000000004">
      <c r="D1174" t="s">
        <v>54</v>
      </c>
    </row>
    <row r="1175" spans="4:4" x14ac:dyDescent="0.55000000000000004">
      <c r="D1175" t="s">
        <v>1812</v>
      </c>
    </row>
    <row r="1176" spans="4:4" x14ac:dyDescent="0.55000000000000004">
      <c r="D1176" t="s">
        <v>2320</v>
      </c>
    </row>
    <row r="1177" spans="4:4" x14ac:dyDescent="0.55000000000000004">
      <c r="D1177" t="s">
        <v>67</v>
      </c>
    </row>
    <row r="1178" spans="4:4" x14ac:dyDescent="0.55000000000000004">
      <c r="D1178" t="s">
        <v>2976</v>
      </c>
    </row>
    <row r="1179" spans="4:4" x14ac:dyDescent="0.55000000000000004">
      <c r="D1179" t="s">
        <v>54</v>
      </c>
    </row>
    <row r="1180" spans="4:4" x14ac:dyDescent="0.55000000000000004">
      <c r="D1180" t="s">
        <v>2981</v>
      </c>
    </row>
    <row r="1181" spans="4:4" x14ac:dyDescent="0.55000000000000004">
      <c r="D1181" t="s">
        <v>2984</v>
      </c>
    </row>
    <row r="1182" spans="4:4" x14ac:dyDescent="0.55000000000000004">
      <c r="D1182" t="s">
        <v>943</v>
      </c>
    </row>
    <row r="1183" spans="4:4" x14ac:dyDescent="0.55000000000000004">
      <c r="D1183" t="s">
        <v>2989</v>
      </c>
    </row>
    <row r="1184" spans="4:4" x14ac:dyDescent="0.55000000000000004">
      <c r="D1184" t="s">
        <v>2770</v>
      </c>
    </row>
    <row r="1185" spans="4:4" x14ac:dyDescent="0.55000000000000004">
      <c r="D1185" t="s">
        <v>2994</v>
      </c>
    </row>
    <row r="1186" spans="4:4" x14ac:dyDescent="0.55000000000000004">
      <c r="D1186" t="s">
        <v>54</v>
      </c>
    </row>
    <row r="1187" spans="4:4" x14ac:dyDescent="0.55000000000000004">
      <c r="D1187" t="s">
        <v>2999</v>
      </c>
    </row>
    <row r="1188" spans="4:4" x14ac:dyDescent="0.55000000000000004">
      <c r="D1188" t="s">
        <v>76</v>
      </c>
    </row>
    <row r="1189" spans="4:4" x14ac:dyDescent="0.55000000000000004">
      <c r="D1189" t="s">
        <v>54</v>
      </c>
    </row>
    <row r="1190" spans="4:4" x14ac:dyDescent="0.55000000000000004">
      <c r="D1190" t="s">
        <v>3006</v>
      </c>
    </row>
    <row r="1191" spans="4:4" x14ac:dyDescent="0.55000000000000004">
      <c r="D1191" t="s">
        <v>54</v>
      </c>
    </row>
    <row r="1192" spans="4:4" x14ac:dyDescent="0.55000000000000004">
      <c r="D1192" t="s">
        <v>3010</v>
      </c>
    </row>
    <row r="1193" spans="4:4" x14ac:dyDescent="0.55000000000000004">
      <c r="D1193" t="s">
        <v>1659</v>
      </c>
    </row>
    <row r="1194" spans="4:4" x14ac:dyDescent="0.55000000000000004">
      <c r="D1194" t="s">
        <v>3015</v>
      </c>
    </row>
    <row r="1195" spans="4:4" x14ac:dyDescent="0.55000000000000004">
      <c r="D1195" t="s">
        <v>3018</v>
      </c>
    </row>
    <row r="1196" spans="4:4" x14ac:dyDescent="0.55000000000000004">
      <c r="D1196" t="s">
        <v>1678</v>
      </c>
    </row>
    <row r="1197" spans="4:4" x14ac:dyDescent="0.55000000000000004">
      <c r="D1197" t="s">
        <v>1675</v>
      </c>
    </row>
    <row r="1198" spans="4:4" x14ac:dyDescent="0.55000000000000004">
      <c r="D1198" t="s">
        <v>1648</v>
      </c>
    </row>
    <row r="1199" spans="4:4" x14ac:dyDescent="0.55000000000000004">
      <c r="D1199" t="s">
        <v>1688</v>
      </c>
    </row>
    <row r="1200" spans="4:4" x14ac:dyDescent="0.55000000000000004">
      <c r="D1200" t="s">
        <v>1671</v>
      </c>
    </row>
    <row r="1201" spans="4:4" x14ac:dyDescent="0.55000000000000004">
      <c r="D1201" t="s">
        <v>3027</v>
      </c>
    </row>
    <row r="1202" spans="4:4" x14ac:dyDescent="0.55000000000000004">
      <c r="D1202" t="s">
        <v>327</v>
      </c>
    </row>
    <row r="1203" spans="4:4" x14ac:dyDescent="0.55000000000000004">
      <c r="D1203" t="s">
        <v>325</v>
      </c>
    </row>
    <row r="1204" spans="4:4" x14ac:dyDescent="0.55000000000000004">
      <c r="D1204" t="s">
        <v>323</v>
      </c>
    </row>
    <row r="1205" spans="4:4" x14ac:dyDescent="0.55000000000000004">
      <c r="D1205" t="s">
        <v>909</v>
      </c>
    </row>
    <row r="1206" spans="4:4" x14ac:dyDescent="0.55000000000000004">
      <c r="D1206" t="s">
        <v>67</v>
      </c>
    </row>
    <row r="1207" spans="4:4" x14ac:dyDescent="0.55000000000000004">
      <c r="D1207" t="s">
        <v>67</v>
      </c>
    </row>
    <row r="1208" spans="4:4" x14ac:dyDescent="0.55000000000000004">
      <c r="D1208" t="s">
        <v>578</v>
      </c>
    </row>
    <row r="1209" spans="4:4" x14ac:dyDescent="0.55000000000000004">
      <c r="D1209" t="s">
        <v>54</v>
      </c>
    </row>
    <row r="1210" spans="4:4" x14ac:dyDescent="0.55000000000000004">
      <c r="D1210" t="s">
        <v>3044</v>
      </c>
    </row>
    <row r="1211" spans="4:4" x14ac:dyDescent="0.55000000000000004">
      <c r="D1211" t="s">
        <v>2133</v>
      </c>
    </row>
    <row r="1212" spans="4:4" x14ac:dyDescent="0.55000000000000004">
      <c r="D1212" t="s">
        <v>3049</v>
      </c>
    </row>
    <row r="1213" spans="4:4" x14ac:dyDescent="0.55000000000000004">
      <c r="D1213" t="s">
        <v>54</v>
      </c>
    </row>
    <row r="1214" spans="4:4" x14ac:dyDescent="0.55000000000000004">
      <c r="D1214" t="s">
        <v>54</v>
      </c>
    </row>
    <row r="1215" spans="4:4" x14ac:dyDescent="0.55000000000000004">
      <c r="D1215" t="s">
        <v>54</v>
      </c>
    </row>
    <row r="1216" spans="4:4" x14ac:dyDescent="0.55000000000000004">
      <c r="D1216" t="s">
        <v>54</v>
      </c>
    </row>
    <row r="1217" spans="4:4" x14ac:dyDescent="0.55000000000000004">
      <c r="D1217" t="s">
        <v>3060</v>
      </c>
    </row>
    <row r="1218" spans="4:4" x14ac:dyDescent="0.55000000000000004">
      <c r="D1218" t="s">
        <v>3063</v>
      </c>
    </row>
    <row r="1219" spans="4:4" x14ac:dyDescent="0.55000000000000004">
      <c r="D1219" t="s">
        <v>3063</v>
      </c>
    </row>
    <row r="1220" spans="4:4" x14ac:dyDescent="0.55000000000000004">
      <c r="D1220" t="s">
        <v>3068</v>
      </c>
    </row>
    <row r="1221" spans="4:4" x14ac:dyDescent="0.55000000000000004">
      <c r="D1221" t="s">
        <v>76</v>
      </c>
    </row>
    <row r="1222" spans="4:4" x14ac:dyDescent="0.55000000000000004">
      <c r="D1222" t="s">
        <v>54</v>
      </c>
    </row>
    <row r="1223" spans="4:4" x14ac:dyDescent="0.55000000000000004">
      <c r="D1223" t="s">
        <v>54</v>
      </c>
    </row>
    <row r="1224" spans="4:4" x14ac:dyDescent="0.55000000000000004">
      <c r="D1224" t="s">
        <v>3077</v>
      </c>
    </row>
    <row r="1225" spans="4:4" x14ac:dyDescent="0.55000000000000004">
      <c r="D1225" t="s">
        <v>1990</v>
      </c>
    </row>
    <row r="1226" spans="4:4" x14ac:dyDescent="0.55000000000000004">
      <c r="D1226" t="s">
        <v>3082</v>
      </c>
    </row>
    <row r="1227" spans="4:4" x14ac:dyDescent="0.55000000000000004">
      <c r="D1227" t="s">
        <v>3085</v>
      </c>
    </row>
    <row r="1228" spans="4:4" x14ac:dyDescent="0.55000000000000004">
      <c r="D1228" t="s">
        <v>3088</v>
      </c>
    </row>
    <row r="1229" spans="4:4" x14ac:dyDescent="0.55000000000000004">
      <c r="D1229" t="s">
        <v>54</v>
      </c>
    </row>
    <row r="1230" spans="4:4" x14ac:dyDescent="0.55000000000000004">
      <c r="D1230" t="s">
        <v>3093</v>
      </c>
    </row>
    <row r="1231" spans="4:4" x14ac:dyDescent="0.55000000000000004">
      <c r="D1231" t="s">
        <v>3096</v>
      </c>
    </row>
    <row r="1232" spans="4:4" x14ac:dyDescent="0.55000000000000004">
      <c r="D1232" t="s">
        <v>3099</v>
      </c>
    </row>
    <row r="1233" spans="4:4" x14ac:dyDescent="0.55000000000000004">
      <c r="D1233" t="s">
        <v>1694</v>
      </c>
    </row>
    <row r="1234" spans="4:4" x14ac:dyDescent="0.55000000000000004">
      <c r="D1234" t="s">
        <v>54</v>
      </c>
    </row>
    <row r="1235" spans="4:4" x14ac:dyDescent="0.55000000000000004">
      <c r="D1235" t="s">
        <v>3106</v>
      </c>
    </row>
    <row r="1236" spans="4:4" x14ac:dyDescent="0.55000000000000004">
      <c r="D1236" t="s">
        <v>3109</v>
      </c>
    </row>
    <row r="1237" spans="4:4" x14ac:dyDescent="0.55000000000000004">
      <c r="D1237" t="s">
        <v>3112</v>
      </c>
    </row>
    <row r="1238" spans="4:4" x14ac:dyDescent="0.55000000000000004">
      <c r="D1238" t="s">
        <v>3115</v>
      </c>
    </row>
    <row r="1239" spans="4:4" x14ac:dyDescent="0.55000000000000004">
      <c r="D1239" t="s">
        <v>309</v>
      </c>
    </row>
    <row r="1240" spans="4:4" x14ac:dyDescent="0.55000000000000004">
      <c r="D1240" t="s">
        <v>3120</v>
      </c>
    </row>
    <row r="1241" spans="4:4" x14ac:dyDescent="0.55000000000000004">
      <c r="D1241" t="s">
        <v>54</v>
      </c>
    </row>
    <row r="1242" spans="4:4" x14ac:dyDescent="0.55000000000000004">
      <c r="D1242" t="s">
        <v>3125</v>
      </c>
    </row>
    <row r="1243" spans="4:4" x14ac:dyDescent="0.55000000000000004">
      <c r="D1243" t="s">
        <v>54</v>
      </c>
    </row>
    <row r="1244" spans="4:4" x14ac:dyDescent="0.55000000000000004">
      <c r="D1244" t="s">
        <v>3130</v>
      </c>
    </row>
    <row r="1245" spans="4:4" x14ac:dyDescent="0.55000000000000004">
      <c r="D1245" t="s">
        <v>3134</v>
      </c>
    </row>
    <row r="1246" spans="4:4" x14ac:dyDescent="0.55000000000000004">
      <c r="D1246" t="s">
        <v>3137</v>
      </c>
    </row>
    <row r="1247" spans="4:4" x14ac:dyDescent="0.55000000000000004">
      <c r="D1247" t="s">
        <v>3140</v>
      </c>
    </row>
    <row r="1248" spans="4:4" x14ac:dyDescent="0.55000000000000004">
      <c r="D1248" t="s">
        <v>3143</v>
      </c>
    </row>
    <row r="1249" spans="4:4" x14ac:dyDescent="0.55000000000000004">
      <c r="D1249" t="s">
        <v>3146</v>
      </c>
    </row>
    <row r="1250" spans="4:4" x14ac:dyDescent="0.55000000000000004">
      <c r="D1250" t="s">
        <v>3149</v>
      </c>
    </row>
    <row r="1251" spans="4:4" x14ac:dyDescent="0.55000000000000004">
      <c r="D1251" t="s">
        <v>3153</v>
      </c>
    </row>
    <row r="1252" spans="4:4" x14ac:dyDescent="0.55000000000000004">
      <c r="D1252" t="s">
        <v>3156</v>
      </c>
    </row>
    <row r="1253" spans="4:4" x14ac:dyDescent="0.55000000000000004">
      <c r="D1253" t="s">
        <v>3159</v>
      </c>
    </row>
    <row r="1254" spans="4:4" x14ac:dyDescent="0.55000000000000004">
      <c r="D1254" t="s">
        <v>3162</v>
      </c>
    </row>
    <row r="1255" spans="4:4" x14ac:dyDescent="0.55000000000000004">
      <c r="D1255" t="s">
        <v>3120</v>
      </c>
    </row>
    <row r="1256" spans="4:4" x14ac:dyDescent="0.55000000000000004">
      <c r="D1256" t="s">
        <v>3167</v>
      </c>
    </row>
    <row r="1257" spans="4:4" x14ac:dyDescent="0.55000000000000004">
      <c r="D1257" t="s">
        <v>3170</v>
      </c>
    </row>
    <row r="1258" spans="4:4" x14ac:dyDescent="0.55000000000000004">
      <c r="D1258" t="s">
        <v>3173</v>
      </c>
    </row>
    <row r="1259" spans="4:4" x14ac:dyDescent="0.55000000000000004">
      <c r="D1259" t="s">
        <v>3176</v>
      </c>
    </row>
    <row r="1260" spans="4:4" x14ac:dyDescent="0.55000000000000004">
      <c r="D1260" t="s">
        <v>271</v>
      </c>
    </row>
    <row r="1261" spans="4:4" x14ac:dyDescent="0.55000000000000004">
      <c r="D1261" t="s">
        <v>3181</v>
      </c>
    </row>
    <row r="1262" spans="4:4" x14ac:dyDescent="0.55000000000000004">
      <c r="D1262" t="s">
        <v>3184</v>
      </c>
    </row>
    <row r="1263" spans="4:4" x14ac:dyDescent="0.55000000000000004">
      <c r="D1263" t="s">
        <v>3184</v>
      </c>
    </row>
    <row r="1264" spans="4:4" x14ac:dyDescent="0.55000000000000004">
      <c r="D1264" t="s">
        <v>3189</v>
      </c>
    </row>
    <row r="1265" spans="4:4" x14ac:dyDescent="0.55000000000000004">
      <c r="D1265" t="s">
        <v>3192</v>
      </c>
    </row>
    <row r="1266" spans="4:4" x14ac:dyDescent="0.55000000000000004">
      <c r="D1266" t="s">
        <v>3195</v>
      </c>
    </row>
    <row r="1267" spans="4:4" x14ac:dyDescent="0.55000000000000004">
      <c r="D1267" t="s">
        <v>2362</v>
      </c>
    </row>
    <row r="1268" spans="4:4" x14ac:dyDescent="0.55000000000000004">
      <c r="D1268" t="s">
        <v>3200</v>
      </c>
    </row>
    <row r="1269" spans="4:4" x14ac:dyDescent="0.55000000000000004">
      <c r="D1269" t="s">
        <v>3203</v>
      </c>
    </row>
    <row r="1270" spans="4:4" x14ac:dyDescent="0.55000000000000004">
      <c r="D1270" t="s">
        <v>3206</v>
      </c>
    </row>
    <row r="1271" spans="4:4" x14ac:dyDescent="0.55000000000000004">
      <c r="D1271" t="s">
        <v>3209</v>
      </c>
    </row>
    <row r="1272" spans="4:4" x14ac:dyDescent="0.55000000000000004">
      <c r="D1272" t="s">
        <v>3212</v>
      </c>
    </row>
    <row r="1273" spans="4:4" x14ac:dyDescent="0.55000000000000004">
      <c r="D1273" t="s">
        <v>3216</v>
      </c>
    </row>
    <row r="1274" spans="4:4" x14ac:dyDescent="0.55000000000000004">
      <c r="D1274" t="s">
        <v>3219</v>
      </c>
    </row>
    <row r="1275" spans="4:4" x14ac:dyDescent="0.55000000000000004">
      <c r="D1275" t="s">
        <v>3222</v>
      </c>
    </row>
    <row r="1276" spans="4:4" x14ac:dyDescent="0.55000000000000004">
      <c r="D1276" t="s">
        <v>3225</v>
      </c>
    </row>
    <row r="1277" spans="4:4" x14ac:dyDescent="0.55000000000000004">
      <c r="D1277" t="s">
        <v>3228</v>
      </c>
    </row>
    <row r="1278" spans="4:4" x14ac:dyDescent="0.55000000000000004">
      <c r="D1278" t="s">
        <v>3231</v>
      </c>
    </row>
    <row r="1279" spans="4:4" x14ac:dyDescent="0.55000000000000004">
      <c r="D1279" t="s">
        <v>3234</v>
      </c>
    </row>
    <row r="1280" spans="4:4" x14ac:dyDescent="0.55000000000000004">
      <c r="D1280" t="s">
        <v>54</v>
      </c>
    </row>
    <row r="1281" spans="4:4" x14ac:dyDescent="0.55000000000000004">
      <c r="D1281" t="s">
        <v>148</v>
      </c>
    </row>
    <row r="1282" spans="4:4" x14ac:dyDescent="0.55000000000000004">
      <c r="D1282" t="s">
        <v>4332</v>
      </c>
    </row>
    <row r="1283" spans="4:4" x14ac:dyDescent="0.55000000000000004">
      <c r="D1283" t="s">
        <v>3241</v>
      </c>
    </row>
    <row r="1284" spans="4:4" x14ac:dyDescent="0.55000000000000004">
      <c r="D1284" t="s">
        <v>54</v>
      </c>
    </row>
    <row r="1285" spans="4:4" x14ac:dyDescent="0.55000000000000004">
      <c r="D1285" t="s">
        <v>1007</v>
      </c>
    </row>
    <row r="1286" spans="4:4" x14ac:dyDescent="0.55000000000000004">
      <c r="D1286" t="s">
        <v>67</v>
      </c>
    </row>
    <row r="1287" spans="4:4" x14ac:dyDescent="0.55000000000000004">
      <c r="D1287" t="s">
        <v>781</v>
      </c>
    </row>
    <row r="1288" spans="4:4" x14ac:dyDescent="0.55000000000000004">
      <c r="D1288" t="s">
        <v>1800</v>
      </c>
    </row>
    <row r="1289" spans="4:4" x14ac:dyDescent="0.55000000000000004">
      <c r="D1289" t="s">
        <v>169</v>
      </c>
    </row>
    <row r="1290" spans="4:4" x14ac:dyDescent="0.55000000000000004">
      <c r="D1290" t="s">
        <v>3256</v>
      </c>
    </row>
    <row r="1291" spans="4:4" x14ac:dyDescent="0.55000000000000004">
      <c r="D1291" t="s">
        <v>79</v>
      </c>
    </row>
    <row r="1292" spans="4:4" x14ac:dyDescent="0.55000000000000004">
      <c r="D1292" t="s">
        <v>3261</v>
      </c>
    </row>
    <row r="1293" spans="4:4" x14ac:dyDescent="0.55000000000000004">
      <c r="D1293" t="s">
        <v>2864</v>
      </c>
    </row>
    <row r="1294" spans="4:4" x14ac:dyDescent="0.55000000000000004">
      <c r="D1294" t="s">
        <v>54</v>
      </c>
    </row>
    <row r="1295" spans="4:4" x14ac:dyDescent="0.55000000000000004">
      <c r="D1295" t="s">
        <v>3268</v>
      </c>
    </row>
    <row r="1296" spans="4:4" x14ac:dyDescent="0.55000000000000004">
      <c r="D1296" t="s">
        <v>67</v>
      </c>
    </row>
    <row r="1297" spans="4:4" x14ac:dyDescent="0.55000000000000004">
      <c r="D1297" t="s">
        <v>3273</v>
      </c>
    </row>
    <row r="1298" spans="4:4" x14ac:dyDescent="0.55000000000000004">
      <c r="D1298" t="s">
        <v>3276</v>
      </c>
    </row>
    <row r="1299" spans="4:4" x14ac:dyDescent="0.55000000000000004">
      <c r="D1299" t="s">
        <v>3279</v>
      </c>
    </row>
    <row r="1300" spans="4:4" x14ac:dyDescent="0.55000000000000004">
      <c r="D1300" t="s">
        <v>3282</v>
      </c>
    </row>
    <row r="1301" spans="4:4" x14ac:dyDescent="0.55000000000000004">
      <c r="D1301" t="s">
        <v>3285</v>
      </c>
    </row>
    <row r="1302" spans="4:4" x14ac:dyDescent="0.55000000000000004">
      <c r="D1302" t="s">
        <v>3288</v>
      </c>
    </row>
    <row r="1303" spans="4:4" x14ac:dyDescent="0.55000000000000004">
      <c r="D1303" t="s">
        <v>3291</v>
      </c>
    </row>
    <row r="1304" spans="4:4" x14ac:dyDescent="0.55000000000000004">
      <c r="D1304" t="s">
        <v>3294</v>
      </c>
    </row>
    <row r="1305" spans="4:4" x14ac:dyDescent="0.55000000000000004">
      <c r="D1305" t="s">
        <v>1046</v>
      </c>
    </row>
    <row r="1306" spans="4:4" x14ac:dyDescent="0.55000000000000004">
      <c r="D1306" t="s">
        <v>4608</v>
      </c>
    </row>
    <row r="1307" spans="4:4" x14ac:dyDescent="0.55000000000000004">
      <c r="D1307" t="s">
        <v>2337</v>
      </c>
    </row>
    <row r="1308" spans="4:4" x14ac:dyDescent="0.55000000000000004">
      <c r="D1308" t="s">
        <v>3299</v>
      </c>
    </row>
    <row r="1309" spans="4:4" x14ac:dyDescent="0.55000000000000004">
      <c r="D1309" t="s">
        <v>3303</v>
      </c>
    </row>
    <row r="1310" spans="4:4" x14ac:dyDescent="0.55000000000000004">
      <c r="D1310" t="s">
        <v>3306</v>
      </c>
    </row>
    <row r="1311" spans="4:4" x14ac:dyDescent="0.55000000000000004">
      <c r="D1311" t="s">
        <v>3309</v>
      </c>
    </row>
    <row r="1312" spans="4:4" x14ac:dyDescent="0.55000000000000004">
      <c r="D1312" t="s">
        <v>3312</v>
      </c>
    </row>
    <row r="1313" spans="4:4" x14ac:dyDescent="0.55000000000000004">
      <c r="D1313" t="s">
        <v>3315</v>
      </c>
    </row>
    <row r="1314" spans="4:4" x14ac:dyDescent="0.55000000000000004">
      <c r="D1314" t="s">
        <v>3318</v>
      </c>
    </row>
    <row r="1315" spans="4:4" x14ac:dyDescent="0.55000000000000004">
      <c r="D1315" t="s">
        <v>3321</v>
      </c>
    </row>
    <row r="1316" spans="4:4" x14ac:dyDescent="0.55000000000000004">
      <c r="D1316" t="s">
        <v>172</v>
      </c>
    </row>
    <row r="1317" spans="4:4" x14ac:dyDescent="0.55000000000000004">
      <c r="D1317" t="s">
        <v>1800</v>
      </c>
    </row>
    <row r="1318" spans="4:4" x14ac:dyDescent="0.55000000000000004">
      <c r="D1318" t="s">
        <v>1800</v>
      </c>
    </row>
    <row r="1319" spans="4:4" x14ac:dyDescent="0.55000000000000004">
      <c r="D1319" t="s">
        <v>76</v>
      </c>
    </row>
    <row r="1320" spans="4:4" x14ac:dyDescent="0.55000000000000004">
      <c r="D1320" t="s">
        <v>54</v>
      </c>
    </row>
    <row r="1321" spans="4:4" x14ac:dyDescent="0.55000000000000004">
      <c r="D1321" t="s">
        <v>1926</v>
      </c>
    </row>
    <row r="1322" spans="4:4" x14ac:dyDescent="0.55000000000000004">
      <c r="D1322" t="s">
        <v>1688</v>
      </c>
    </row>
    <row r="1323" spans="4:4" x14ac:dyDescent="0.55000000000000004">
      <c r="D1323" t="s">
        <v>3337</v>
      </c>
    </row>
    <row r="1324" spans="4:4" x14ac:dyDescent="0.55000000000000004">
      <c r="D1324" t="s">
        <v>3341</v>
      </c>
    </row>
    <row r="1325" spans="4:4" x14ac:dyDescent="0.55000000000000004">
      <c r="D1325" t="s">
        <v>618</v>
      </c>
    </row>
    <row r="1326" spans="4:4" x14ac:dyDescent="0.55000000000000004">
      <c r="D1326" t="s">
        <v>3346</v>
      </c>
    </row>
    <row r="1327" spans="4:4" x14ac:dyDescent="0.55000000000000004">
      <c r="D1327" t="s">
        <v>99</v>
      </c>
    </row>
    <row r="1328" spans="4:4" x14ac:dyDescent="0.55000000000000004">
      <c r="D1328" t="s">
        <v>99</v>
      </c>
    </row>
    <row r="1329" spans="4:4" x14ac:dyDescent="0.55000000000000004">
      <c r="D1329" t="s">
        <v>3353</v>
      </c>
    </row>
    <row r="1330" spans="4:4" x14ac:dyDescent="0.55000000000000004">
      <c r="D1330" t="s">
        <v>3356</v>
      </c>
    </row>
    <row r="1331" spans="4:4" x14ac:dyDescent="0.55000000000000004">
      <c r="D1331" t="s">
        <v>54</v>
      </c>
    </row>
    <row r="1332" spans="4:4" x14ac:dyDescent="0.55000000000000004">
      <c r="D1332" t="s">
        <v>3362</v>
      </c>
    </row>
    <row r="1333" spans="4:4" x14ac:dyDescent="0.55000000000000004">
      <c r="D1333" t="s">
        <v>3365</v>
      </c>
    </row>
    <row r="1334" spans="4:4" x14ac:dyDescent="0.55000000000000004">
      <c r="D1334" t="s">
        <v>3368</v>
      </c>
    </row>
    <row r="1335" spans="4:4" x14ac:dyDescent="0.55000000000000004">
      <c r="D1335" t="s">
        <v>1144</v>
      </c>
    </row>
    <row r="1336" spans="4:4" x14ac:dyDescent="0.55000000000000004">
      <c r="D1336" t="s">
        <v>2661</v>
      </c>
    </row>
    <row r="1337" spans="4:4" x14ac:dyDescent="0.55000000000000004">
      <c r="D1337" t="s">
        <v>2661</v>
      </c>
    </row>
    <row r="1338" spans="4:4" x14ac:dyDescent="0.55000000000000004">
      <c r="D1338" t="s">
        <v>3377</v>
      </c>
    </row>
    <row r="1339" spans="4:4" x14ac:dyDescent="0.55000000000000004">
      <c r="D1339" t="s">
        <v>54</v>
      </c>
    </row>
    <row r="1340" spans="4:4" x14ac:dyDescent="0.55000000000000004">
      <c r="D1340" t="s">
        <v>54</v>
      </c>
    </row>
    <row r="1341" spans="4:4" x14ac:dyDescent="0.55000000000000004">
      <c r="D1341" t="s">
        <v>3384</v>
      </c>
    </row>
    <row r="1342" spans="4:4" x14ac:dyDescent="0.55000000000000004">
      <c r="D1342" t="s">
        <v>3387</v>
      </c>
    </row>
    <row r="1343" spans="4:4" x14ac:dyDescent="0.55000000000000004">
      <c r="D1343" t="s">
        <v>1892</v>
      </c>
    </row>
    <row r="1344" spans="4:4" x14ac:dyDescent="0.55000000000000004">
      <c r="D1344" t="s">
        <v>238</v>
      </c>
    </row>
    <row r="1345" spans="4:4" x14ac:dyDescent="0.55000000000000004">
      <c r="D1345" t="s">
        <v>3394</v>
      </c>
    </row>
    <row r="1346" spans="4:4" x14ac:dyDescent="0.55000000000000004">
      <c r="D1346" t="s">
        <v>54</v>
      </c>
    </row>
    <row r="1347" spans="4:4" x14ac:dyDescent="0.55000000000000004">
      <c r="D1347" t="s">
        <v>872</v>
      </c>
    </row>
    <row r="1348" spans="4:4" x14ac:dyDescent="0.55000000000000004">
      <c r="D1348" t="s">
        <v>3401</v>
      </c>
    </row>
    <row r="1349" spans="4:4" x14ac:dyDescent="0.55000000000000004">
      <c r="D1349" t="s">
        <v>2320</v>
      </c>
    </row>
    <row r="1350" spans="4:4" x14ac:dyDescent="0.55000000000000004">
      <c r="D1350" t="s">
        <v>3406</v>
      </c>
    </row>
    <row r="1351" spans="4:4" x14ac:dyDescent="0.55000000000000004">
      <c r="D1351" t="s">
        <v>3409</v>
      </c>
    </row>
    <row r="1352" spans="4:4" x14ac:dyDescent="0.55000000000000004">
      <c r="D1352" t="s">
        <v>3412</v>
      </c>
    </row>
    <row r="1353" spans="4:4" x14ac:dyDescent="0.55000000000000004">
      <c r="D1353" t="s">
        <v>3416</v>
      </c>
    </row>
    <row r="1354" spans="4:4" x14ac:dyDescent="0.55000000000000004">
      <c r="D1354" t="s">
        <v>3419</v>
      </c>
    </row>
    <row r="1355" spans="4:4" x14ac:dyDescent="0.55000000000000004">
      <c r="D1355" t="s">
        <v>3422</v>
      </c>
    </row>
    <row r="1356" spans="4:4" x14ac:dyDescent="0.55000000000000004">
      <c r="D1356" t="s">
        <v>3425</v>
      </c>
    </row>
    <row r="1357" spans="4:4" x14ac:dyDescent="0.55000000000000004">
      <c r="D1357" t="s">
        <v>3428</v>
      </c>
    </row>
    <row r="1358" spans="4:4" x14ac:dyDescent="0.55000000000000004">
      <c r="D1358" t="s">
        <v>1264</v>
      </c>
    </row>
    <row r="1359" spans="4:4" x14ac:dyDescent="0.55000000000000004">
      <c r="D1359" t="s">
        <v>67</v>
      </c>
    </row>
    <row r="1360" spans="4:4" x14ac:dyDescent="0.55000000000000004">
      <c r="D1360" t="s">
        <v>3435</v>
      </c>
    </row>
    <row r="1361" spans="4:4" x14ac:dyDescent="0.55000000000000004">
      <c r="D1361" t="s">
        <v>79</v>
      </c>
    </row>
    <row r="1362" spans="4:4" x14ac:dyDescent="0.55000000000000004">
      <c r="D1362" t="s">
        <v>60</v>
      </c>
    </row>
    <row r="1363" spans="4:4" x14ac:dyDescent="0.55000000000000004">
      <c r="D1363" t="s">
        <v>54</v>
      </c>
    </row>
    <row r="1364" spans="4:4" x14ac:dyDescent="0.55000000000000004">
      <c r="D1364" t="s">
        <v>3444</v>
      </c>
    </row>
    <row r="1365" spans="4:4" x14ac:dyDescent="0.55000000000000004">
      <c r="D1365" t="s">
        <v>54</v>
      </c>
    </row>
    <row r="1366" spans="4:4" x14ac:dyDescent="0.55000000000000004">
      <c r="D1366" t="s">
        <v>271</v>
      </c>
    </row>
    <row r="1367" spans="4:4" x14ac:dyDescent="0.55000000000000004">
      <c r="D1367" t="s">
        <v>3451</v>
      </c>
    </row>
    <row r="1368" spans="4:4" x14ac:dyDescent="0.55000000000000004">
      <c r="D1368" t="s">
        <v>3454</v>
      </c>
    </row>
    <row r="1369" spans="4:4" x14ac:dyDescent="0.55000000000000004">
      <c r="D1369" t="s">
        <v>3457</v>
      </c>
    </row>
    <row r="1370" spans="4:4" x14ac:dyDescent="0.55000000000000004">
      <c r="D1370" t="s">
        <v>230</v>
      </c>
    </row>
    <row r="1371" spans="4:4" x14ac:dyDescent="0.55000000000000004">
      <c r="D1371" t="s">
        <v>3462</v>
      </c>
    </row>
    <row r="1372" spans="4:4" x14ac:dyDescent="0.55000000000000004">
      <c r="D1372" t="s">
        <v>230</v>
      </c>
    </row>
    <row r="1373" spans="4:4" x14ac:dyDescent="0.55000000000000004">
      <c r="D1373" t="s">
        <v>3468</v>
      </c>
    </row>
    <row r="1374" spans="4:4" x14ac:dyDescent="0.55000000000000004">
      <c r="D1374" t="s">
        <v>3471</v>
      </c>
    </row>
    <row r="1375" spans="4:4" x14ac:dyDescent="0.55000000000000004">
      <c r="D1375" t="s">
        <v>3474</v>
      </c>
    </row>
    <row r="1376" spans="4:4" x14ac:dyDescent="0.55000000000000004">
      <c r="D1376" t="s">
        <v>3477</v>
      </c>
    </row>
    <row r="1377" spans="4:4" x14ac:dyDescent="0.55000000000000004">
      <c r="D1377" t="s">
        <v>3480</v>
      </c>
    </row>
    <row r="1378" spans="4:4" x14ac:dyDescent="0.55000000000000004">
      <c r="D1378" t="s">
        <v>3483</v>
      </c>
    </row>
    <row r="1379" spans="4:4" x14ac:dyDescent="0.55000000000000004">
      <c r="D1379" t="s">
        <v>3487</v>
      </c>
    </row>
    <row r="1380" spans="4:4" x14ac:dyDescent="0.55000000000000004">
      <c r="D1380" t="s">
        <v>3490</v>
      </c>
    </row>
    <row r="1381" spans="4:4" x14ac:dyDescent="0.55000000000000004">
      <c r="D1381" t="s">
        <v>3493</v>
      </c>
    </row>
    <row r="1382" spans="4:4" x14ac:dyDescent="0.55000000000000004">
      <c r="D1382" t="s">
        <v>3496</v>
      </c>
    </row>
    <row r="1383" spans="4:4" x14ac:dyDescent="0.55000000000000004">
      <c r="D1383" t="s">
        <v>3499</v>
      </c>
    </row>
    <row r="1384" spans="4:4" x14ac:dyDescent="0.55000000000000004">
      <c r="D1384" t="s">
        <v>3502</v>
      </c>
    </row>
    <row r="1385" spans="4:4" x14ac:dyDescent="0.55000000000000004">
      <c r="D1385" t="s">
        <v>3505</v>
      </c>
    </row>
    <row r="1386" spans="4:4" x14ac:dyDescent="0.55000000000000004">
      <c r="D1386" t="s">
        <v>3508</v>
      </c>
    </row>
    <row r="1387" spans="4:4" x14ac:dyDescent="0.55000000000000004">
      <c r="D1387" t="s">
        <v>632</v>
      </c>
    </row>
    <row r="1388" spans="4:4" x14ac:dyDescent="0.55000000000000004">
      <c r="D1388" t="s">
        <v>3514</v>
      </c>
    </row>
    <row r="1389" spans="4:4" x14ac:dyDescent="0.55000000000000004">
      <c r="D1389" t="s">
        <v>3517</v>
      </c>
    </row>
    <row r="1390" spans="4:4" x14ac:dyDescent="0.55000000000000004">
      <c r="D1390" t="s">
        <v>3520</v>
      </c>
    </row>
    <row r="1391" spans="4:4" x14ac:dyDescent="0.55000000000000004">
      <c r="D1391" t="s">
        <v>3523</v>
      </c>
    </row>
    <row r="1392" spans="4:4" x14ac:dyDescent="0.55000000000000004">
      <c r="D1392" t="s">
        <v>3526</v>
      </c>
    </row>
    <row r="1393" spans="4:4" x14ac:dyDescent="0.55000000000000004">
      <c r="D1393" t="s">
        <v>3529</v>
      </c>
    </row>
    <row r="1394" spans="4:4" x14ac:dyDescent="0.55000000000000004">
      <c r="D1394" t="s">
        <v>3532</v>
      </c>
    </row>
    <row r="1395" spans="4:4" x14ac:dyDescent="0.55000000000000004">
      <c r="D1395" t="s">
        <v>3535</v>
      </c>
    </row>
    <row r="1396" spans="4:4" x14ac:dyDescent="0.55000000000000004">
      <c r="D1396" t="s">
        <v>3538</v>
      </c>
    </row>
    <row r="1397" spans="4:4" x14ac:dyDescent="0.55000000000000004">
      <c r="D1397" t="s">
        <v>3541</v>
      </c>
    </row>
    <row r="1398" spans="4:4" x14ac:dyDescent="0.55000000000000004">
      <c r="D1398" t="s">
        <v>3545</v>
      </c>
    </row>
    <row r="1399" spans="4:4" x14ac:dyDescent="0.55000000000000004">
      <c r="D1399" t="s">
        <v>3548</v>
      </c>
    </row>
    <row r="1400" spans="4:4" x14ac:dyDescent="0.55000000000000004">
      <c r="D1400" t="s">
        <v>3551</v>
      </c>
    </row>
    <row r="1401" spans="4:4" x14ac:dyDescent="0.55000000000000004">
      <c r="D1401" t="s">
        <v>3554</v>
      </c>
    </row>
    <row r="1402" spans="4:4" x14ac:dyDescent="0.55000000000000004">
      <c r="D1402" t="s">
        <v>1990</v>
      </c>
    </row>
    <row r="1403" spans="4:4" x14ac:dyDescent="0.55000000000000004">
      <c r="D1403" t="s">
        <v>3560</v>
      </c>
    </row>
    <row r="1404" spans="4:4" x14ac:dyDescent="0.55000000000000004">
      <c r="D1404" t="s">
        <v>3563</v>
      </c>
    </row>
    <row r="1405" spans="4:4" x14ac:dyDescent="0.55000000000000004">
      <c r="D1405" t="s">
        <v>3566</v>
      </c>
    </row>
    <row r="1406" spans="4:4" x14ac:dyDescent="0.55000000000000004">
      <c r="D1406" t="s">
        <v>969</v>
      </c>
    </row>
    <row r="1407" spans="4:4" x14ac:dyDescent="0.55000000000000004">
      <c r="D1407" t="s">
        <v>3571</v>
      </c>
    </row>
    <row r="1408" spans="4:4" x14ac:dyDescent="0.55000000000000004">
      <c r="D1408" t="s">
        <v>3574</v>
      </c>
    </row>
    <row r="1409" spans="4:4" x14ac:dyDescent="0.55000000000000004">
      <c r="D1409" t="s">
        <v>1626</v>
      </c>
    </row>
    <row r="1410" spans="4:4" x14ac:dyDescent="0.55000000000000004">
      <c r="D1410" t="s">
        <v>3579</v>
      </c>
    </row>
    <row r="1411" spans="4:4" x14ac:dyDescent="0.55000000000000004">
      <c r="D1411" t="s">
        <v>1664</v>
      </c>
    </row>
    <row r="1412" spans="4:4" x14ac:dyDescent="0.55000000000000004">
      <c r="D1412" t="s">
        <v>1356</v>
      </c>
    </row>
    <row r="1413" spans="4:4" x14ac:dyDescent="0.55000000000000004">
      <c r="D1413" t="s">
        <v>1656</v>
      </c>
    </row>
    <row r="1414" spans="4:4" x14ac:dyDescent="0.55000000000000004">
      <c r="D1414" t="s">
        <v>668</v>
      </c>
    </row>
    <row r="1415" spans="4:4" x14ac:dyDescent="0.55000000000000004">
      <c r="D1415" t="s">
        <v>1659</v>
      </c>
    </row>
    <row r="1416" spans="4:4" x14ac:dyDescent="0.55000000000000004">
      <c r="D1416" t="s">
        <v>1648</v>
      </c>
    </row>
    <row r="1417" spans="4:4" x14ac:dyDescent="0.55000000000000004">
      <c r="D1417" t="s">
        <v>3590</v>
      </c>
    </row>
    <row r="1418" spans="4:4" x14ac:dyDescent="0.55000000000000004">
      <c r="D1418" t="s">
        <v>1724</v>
      </c>
    </row>
    <row r="1419" spans="4:4" x14ac:dyDescent="0.55000000000000004">
      <c r="D1419" t="s">
        <v>3595</v>
      </c>
    </row>
    <row r="1420" spans="4:4" x14ac:dyDescent="0.55000000000000004">
      <c r="D1420" t="s">
        <v>85</v>
      </c>
    </row>
    <row r="1421" spans="4:4" x14ac:dyDescent="0.55000000000000004">
      <c r="D1421" t="s">
        <v>2277</v>
      </c>
    </row>
    <row r="1422" spans="4:4" x14ac:dyDescent="0.55000000000000004">
      <c r="D1422" t="s">
        <v>76</v>
      </c>
    </row>
    <row r="1423" spans="4:4" x14ac:dyDescent="0.55000000000000004">
      <c r="D1423" t="s">
        <v>3604</v>
      </c>
    </row>
    <row r="1424" spans="4:4" x14ac:dyDescent="0.55000000000000004">
      <c r="D1424" t="s">
        <v>67</v>
      </c>
    </row>
    <row r="1425" spans="4:4" x14ac:dyDescent="0.55000000000000004">
      <c r="D1425" t="s">
        <v>67</v>
      </c>
    </row>
    <row r="1426" spans="4:4" x14ac:dyDescent="0.55000000000000004">
      <c r="D1426" t="s">
        <v>2922</v>
      </c>
    </row>
    <row r="1427" spans="4:4" x14ac:dyDescent="0.55000000000000004">
      <c r="D1427" t="s">
        <v>1707</v>
      </c>
    </row>
    <row r="1428" spans="4:4" x14ac:dyDescent="0.55000000000000004">
      <c r="D1428" t="s">
        <v>3615</v>
      </c>
    </row>
    <row r="1429" spans="4:4" x14ac:dyDescent="0.55000000000000004">
      <c r="D1429" t="s">
        <v>3618</v>
      </c>
    </row>
    <row r="1430" spans="4:4" x14ac:dyDescent="0.55000000000000004">
      <c r="D1430" t="s">
        <v>54</v>
      </c>
    </row>
    <row r="1431" spans="4:4" x14ac:dyDescent="0.55000000000000004">
      <c r="D1431" t="s">
        <v>943</v>
      </c>
    </row>
    <row r="1432" spans="4:4" x14ac:dyDescent="0.55000000000000004">
      <c r="D1432" t="s">
        <v>54</v>
      </c>
    </row>
    <row r="1433" spans="4:4" x14ac:dyDescent="0.55000000000000004">
      <c r="D1433" t="s">
        <v>54</v>
      </c>
    </row>
    <row r="1434" spans="4:4" x14ac:dyDescent="0.55000000000000004">
      <c r="D1434" t="s">
        <v>54</v>
      </c>
    </row>
    <row r="1435" spans="4:4" x14ac:dyDescent="0.55000000000000004">
      <c r="D1435" t="s">
        <v>54</v>
      </c>
    </row>
    <row r="1436" spans="4:4" x14ac:dyDescent="0.55000000000000004">
      <c r="D1436" t="s">
        <v>1469</v>
      </c>
    </row>
    <row r="1437" spans="4:4" x14ac:dyDescent="0.55000000000000004">
      <c r="D1437" t="s">
        <v>54</v>
      </c>
    </row>
    <row r="1438" spans="4:4" x14ac:dyDescent="0.55000000000000004">
      <c r="D1438" t="s">
        <v>3637</v>
      </c>
    </row>
    <row r="1439" spans="4:4" x14ac:dyDescent="0.55000000000000004">
      <c r="D1439" t="s">
        <v>3640</v>
      </c>
    </row>
    <row r="1440" spans="4:4" x14ac:dyDescent="0.55000000000000004">
      <c r="D1440" t="s">
        <v>3644</v>
      </c>
    </row>
    <row r="1441" spans="4:4" x14ac:dyDescent="0.55000000000000004">
      <c r="D1441" t="s">
        <v>3647</v>
      </c>
    </row>
    <row r="1442" spans="4:4" x14ac:dyDescent="0.55000000000000004">
      <c r="D1442" t="s">
        <v>1133</v>
      </c>
    </row>
    <row r="1443" spans="4:4" x14ac:dyDescent="0.55000000000000004">
      <c r="D1443" t="s">
        <v>3652</v>
      </c>
    </row>
    <row r="1444" spans="4:4" x14ac:dyDescent="0.55000000000000004">
      <c r="D1444" t="s">
        <v>3652</v>
      </c>
    </row>
    <row r="1445" spans="4:4" x14ac:dyDescent="0.55000000000000004">
      <c r="D1445" t="s">
        <v>3652</v>
      </c>
    </row>
    <row r="1446" spans="4:4" x14ac:dyDescent="0.55000000000000004">
      <c r="D1446" t="s">
        <v>3659</v>
      </c>
    </row>
    <row r="1447" spans="4:4" x14ac:dyDescent="0.55000000000000004">
      <c r="D1447" t="s">
        <v>3425</v>
      </c>
    </row>
    <row r="1448" spans="4:4" x14ac:dyDescent="0.55000000000000004">
      <c r="D1448" t="s">
        <v>3664</v>
      </c>
    </row>
    <row r="1449" spans="4:4" x14ac:dyDescent="0.55000000000000004">
      <c r="D1449" t="s">
        <v>1744</v>
      </c>
    </row>
    <row r="1450" spans="4:4" x14ac:dyDescent="0.55000000000000004">
      <c r="D1450" t="s">
        <v>3669</v>
      </c>
    </row>
    <row r="1451" spans="4:4" x14ac:dyDescent="0.55000000000000004">
      <c r="D1451" t="s">
        <v>172</v>
      </c>
    </row>
    <row r="1452" spans="4:4" x14ac:dyDescent="0.55000000000000004">
      <c r="D1452" t="s">
        <v>3674</v>
      </c>
    </row>
    <row r="1453" spans="4:4" x14ac:dyDescent="0.55000000000000004">
      <c r="D1453" t="s">
        <v>3677</v>
      </c>
    </row>
    <row r="1454" spans="4:4" x14ac:dyDescent="0.55000000000000004">
      <c r="D1454" t="s">
        <v>618</v>
      </c>
    </row>
    <row r="1455" spans="4:4" x14ac:dyDescent="0.55000000000000004">
      <c r="D1455" t="s">
        <v>597</v>
      </c>
    </row>
    <row r="1456" spans="4:4" x14ac:dyDescent="0.55000000000000004">
      <c r="D1456" t="s">
        <v>3684</v>
      </c>
    </row>
    <row r="1457" spans="4:4" x14ac:dyDescent="0.55000000000000004">
      <c r="D1457" t="s">
        <v>729</v>
      </c>
    </row>
    <row r="1458" spans="4:4" x14ac:dyDescent="0.55000000000000004">
      <c r="D1458" t="s">
        <v>3689</v>
      </c>
    </row>
    <row r="1459" spans="4:4" x14ac:dyDescent="0.55000000000000004">
      <c r="D1459" t="s">
        <v>3692</v>
      </c>
    </row>
    <row r="1460" spans="4:4" x14ac:dyDescent="0.55000000000000004">
      <c r="D1460" t="s">
        <v>3695</v>
      </c>
    </row>
    <row r="1461" spans="4:4" x14ac:dyDescent="0.55000000000000004">
      <c r="D1461" t="s">
        <v>3698</v>
      </c>
    </row>
    <row r="1462" spans="4:4" x14ac:dyDescent="0.55000000000000004">
      <c r="D1462" t="s">
        <v>3701</v>
      </c>
    </row>
    <row r="1463" spans="4:4" x14ac:dyDescent="0.55000000000000004">
      <c r="D1463" t="s">
        <v>54</v>
      </c>
    </row>
    <row r="1464" spans="4:4" x14ac:dyDescent="0.55000000000000004">
      <c r="D1464" t="s">
        <v>3706</v>
      </c>
    </row>
    <row r="1465" spans="4:4" x14ac:dyDescent="0.55000000000000004">
      <c r="D1465" t="s">
        <v>3709</v>
      </c>
    </row>
    <row r="1466" spans="4:4" x14ac:dyDescent="0.55000000000000004">
      <c r="D1466" t="s">
        <v>3712</v>
      </c>
    </row>
    <row r="1467" spans="4:4" x14ac:dyDescent="0.55000000000000004">
      <c r="D1467" t="s">
        <v>3715</v>
      </c>
    </row>
    <row r="1468" spans="4:4" x14ac:dyDescent="0.55000000000000004">
      <c r="D1468" t="s">
        <v>3718</v>
      </c>
    </row>
    <row r="1469" spans="4:4" x14ac:dyDescent="0.55000000000000004">
      <c r="D1469" t="s">
        <v>3721</v>
      </c>
    </row>
    <row r="1470" spans="4:4" x14ac:dyDescent="0.55000000000000004">
      <c r="D1470" t="s">
        <v>3724</v>
      </c>
    </row>
    <row r="1471" spans="4:4" x14ac:dyDescent="0.55000000000000004">
      <c r="D1471" t="s">
        <v>3728</v>
      </c>
    </row>
    <row r="1472" spans="4:4" x14ac:dyDescent="0.55000000000000004">
      <c r="D1472" t="s">
        <v>3731</v>
      </c>
    </row>
    <row r="1473" spans="4:4" x14ac:dyDescent="0.55000000000000004">
      <c r="D1473" t="s">
        <v>3734</v>
      </c>
    </row>
    <row r="1474" spans="4:4" x14ac:dyDescent="0.55000000000000004">
      <c r="D1474" t="s">
        <v>3737</v>
      </c>
    </row>
    <row r="1475" spans="4:4" x14ac:dyDescent="0.55000000000000004">
      <c r="D1475" t="s">
        <v>3740</v>
      </c>
    </row>
    <row r="1476" spans="4:4" x14ac:dyDescent="0.55000000000000004">
      <c r="D1476" t="s">
        <v>1932</v>
      </c>
    </row>
    <row r="1477" spans="4:4" x14ac:dyDescent="0.55000000000000004">
      <c r="D1477" t="s">
        <v>3745</v>
      </c>
    </row>
    <row r="1478" spans="4:4" x14ac:dyDescent="0.55000000000000004">
      <c r="D1478" t="s">
        <v>1704</v>
      </c>
    </row>
    <row r="1479" spans="4:4" x14ac:dyDescent="0.55000000000000004">
      <c r="D1479" t="s">
        <v>3750</v>
      </c>
    </row>
    <row r="1480" spans="4:4" x14ac:dyDescent="0.55000000000000004">
      <c r="D1480" t="s">
        <v>3753</v>
      </c>
    </row>
    <row r="1481" spans="4:4" x14ac:dyDescent="0.55000000000000004">
      <c r="D1481" t="s">
        <v>3756</v>
      </c>
    </row>
    <row r="1482" spans="4:4" x14ac:dyDescent="0.55000000000000004">
      <c r="D1482" t="s">
        <v>3759</v>
      </c>
    </row>
    <row r="1483" spans="4:4" x14ac:dyDescent="0.55000000000000004">
      <c r="D1483" t="s">
        <v>3762</v>
      </c>
    </row>
    <row r="1484" spans="4:4" x14ac:dyDescent="0.55000000000000004">
      <c r="D1484" t="s">
        <v>3765</v>
      </c>
    </row>
    <row r="1485" spans="4:4" x14ac:dyDescent="0.55000000000000004">
      <c r="D1485" t="s">
        <v>85</v>
      </c>
    </row>
    <row r="1486" spans="4:4" x14ac:dyDescent="0.55000000000000004">
      <c r="D1486" t="s">
        <v>3770</v>
      </c>
    </row>
    <row r="1487" spans="4:4" x14ac:dyDescent="0.55000000000000004">
      <c r="D1487" t="s">
        <v>3773</v>
      </c>
    </row>
    <row r="1488" spans="4:4" x14ac:dyDescent="0.55000000000000004">
      <c r="D1488" t="s">
        <v>93</v>
      </c>
    </row>
    <row r="1489" spans="4:4" x14ac:dyDescent="0.55000000000000004">
      <c r="D1489" t="s">
        <v>3778</v>
      </c>
    </row>
    <row r="1490" spans="4:4" x14ac:dyDescent="0.55000000000000004">
      <c r="D1490" t="s">
        <v>2904</v>
      </c>
    </row>
    <row r="1491" spans="4:4" x14ac:dyDescent="0.55000000000000004">
      <c r="D1491" t="s">
        <v>2103</v>
      </c>
    </row>
    <row r="1492" spans="4:4" x14ac:dyDescent="0.55000000000000004">
      <c r="D1492" t="s">
        <v>54</v>
      </c>
    </row>
    <row r="1493" spans="4:4" x14ac:dyDescent="0.55000000000000004">
      <c r="D1493" t="s">
        <v>3787</v>
      </c>
    </row>
    <row r="1494" spans="4:4" x14ac:dyDescent="0.55000000000000004">
      <c r="D1494" t="s">
        <v>3790</v>
      </c>
    </row>
    <row r="1495" spans="4:4" x14ac:dyDescent="0.55000000000000004">
      <c r="D1495" t="s">
        <v>3793</v>
      </c>
    </row>
    <row r="1496" spans="4:4" x14ac:dyDescent="0.55000000000000004">
      <c r="D1496" t="s">
        <v>437</v>
      </c>
    </row>
    <row r="1497" spans="4:4" x14ac:dyDescent="0.55000000000000004">
      <c r="D1497" t="s">
        <v>3798</v>
      </c>
    </row>
    <row r="1498" spans="4:4" x14ac:dyDescent="0.55000000000000004">
      <c r="D1498" t="s">
        <v>3801</v>
      </c>
    </row>
    <row r="1499" spans="4:4" x14ac:dyDescent="0.55000000000000004">
      <c r="D1499" t="s">
        <v>1659</v>
      </c>
    </row>
    <row r="1500" spans="4:4" x14ac:dyDescent="0.55000000000000004">
      <c r="D1500" t="s">
        <v>54</v>
      </c>
    </row>
    <row r="1501" spans="4:4" x14ac:dyDescent="0.55000000000000004">
      <c r="D1501" t="s">
        <v>2683</v>
      </c>
    </row>
    <row r="1502" spans="4:4" x14ac:dyDescent="0.55000000000000004">
      <c r="D1502" t="s">
        <v>54</v>
      </c>
    </row>
    <row r="1503" spans="4:4" x14ac:dyDescent="0.55000000000000004">
      <c r="D1503" t="s">
        <v>477</v>
      </c>
    </row>
    <row r="1504" spans="4:4" x14ac:dyDescent="0.55000000000000004">
      <c r="D1504" t="s">
        <v>3814</v>
      </c>
    </row>
    <row r="1505" spans="4:4" x14ac:dyDescent="0.55000000000000004">
      <c r="D1505" t="s">
        <v>3818</v>
      </c>
    </row>
    <row r="1506" spans="4:4" x14ac:dyDescent="0.55000000000000004">
      <c r="D1506" t="s">
        <v>3821</v>
      </c>
    </row>
    <row r="1507" spans="4:4" x14ac:dyDescent="0.55000000000000004">
      <c r="D1507" t="s">
        <v>169</v>
      </c>
    </row>
    <row r="1508" spans="4:4" x14ac:dyDescent="0.55000000000000004">
      <c r="D1508" t="s">
        <v>3826</v>
      </c>
    </row>
    <row r="1509" spans="4:4" x14ac:dyDescent="0.55000000000000004">
      <c r="D1509" t="s">
        <v>3829</v>
      </c>
    </row>
    <row r="1510" spans="4:4" x14ac:dyDescent="0.55000000000000004">
      <c r="D1510" t="s">
        <v>3337</v>
      </c>
    </row>
    <row r="1511" spans="4:4" x14ac:dyDescent="0.55000000000000004">
      <c r="D1511" t="s">
        <v>3833</v>
      </c>
    </row>
    <row r="1512" spans="4:4" x14ac:dyDescent="0.55000000000000004">
      <c r="D1512" t="s">
        <v>3137</v>
      </c>
    </row>
    <row r="1513" spans="4:4" x14ac:dyDescent="0.55000000000000004">
      <c r="D1513" t="s">
        <v>3839</v>
      </c>
    </row>
    <row r="1514" spans="4:4" x14ac:dyDescent="0.55000000000000004">
      <c r="D1514" t="s">
        <v>1046</v>
      </c>
    </row>
    <row r="1515" spans="4:4" x14ac:dyDescent="0.55000000000000004">
      <c r="D1515" t="s">
        <v>668</v>
      </c>
    </row>
    <row r="1516" spans="4:4" x14ac:dyDescent="0.55000000000000004">
      <c r="D1516" t="s">
        <v>3027</v>
      </c>
    </row>
    <row r="1517" spans="4:4" x14ac:dyDescent="0.55000000000000004">
      <c r="D1517" t="s">
        <v>327</v>
      </c>
    </row>
    <row r="1518" spans="4:4" x14ac:dyDescent="0.55000000000000004">
      <c r="D1518" t="s">
        <v>325</v>
      </c>
    </row>
    <row r="1519" spans="4:4" x14ac:dyDescent="0.55000000000000004">
      <c r="D1519" t="s">
        <v>323</v>
      </c>
    </row>
    <row r="1520" spans="4:4" x14ac:dyDescent="0.55000000000000004">
      <c r="D1520" t="s">
        <v>3850</v>
      </c>
    </row>
    <row r="1521" spans="4:4" x14ac:dyDescent="0.55000000000000004">
      <c r="D1521" t="s">
        <v>3854</v>
      </c>
    </row>
    <row r="1522" spans="4:4" x14ac:dyDescent="0.55000000000000004">
      <c r="D1522" t="s">
        <v>3857</v>
      </c>
    </row>
    <row r="1523" spans="4:4" x14ac:dyDescent="0.55000000000000004">
      <c r="D1523" t="s">
        <v>3860</v>
      </c>
    </row>
    <row r="1524" spans="4:4" x14ac:dyDescent="0.55000000000000004">
      <c r="D1524" t="s">
        <v>3863</v>
      </c>
    </row>
    <row r="1525" spans="4:4" x14ac:dyDescent="0.55000000000000004">
      <c r="D1525" t="s">
        <v>3866</v>
      </c>
    </row>
    <row r="1526" spans="4:4" x14ac:dyDescent="0.55000000000000004">
      <c r="D1526" t="s">
        <v>909</v>
      </c>
    </row>
    <row r="1527" spans="4:4" x14ac:dyDescent="0.55000000000000004">
      <c r="D1527" t="s">
        <v>3871</v>
      </c>
    </row>
    <row r="1528" spans="4:4" x14ac:dyDescent="0.55000000000000004">
      <c r="D1528" t="s">
        <v>54</v>
      </c>
    </row>
    <row r="1529" spans="4:4" x14ac:dyDescent="0.55000000000000004">
      <c r="D1529" t="s">
        <v>3876</v>
      </c>
    </row>
    <row r="1530" spans="4:4" x14ac:dyDescent="0.55000000000000004">
      <c r="D1530" t="s">
        <v>3879</v>
      </c>
    </row>
    <row r="1531" spans="4:4" x14ac:dyDescent="0.55000000000000004">
      <c r="D1531" t="s">
        <v>3882</v>
      </c>
    </row>
    <row r="1532" spans="4:4" x14ac:dyDescent="0.55000000000000004">
      <c r="D1532" t="s">
        <v>3885</v>
      </c>
    </row>
    <row r="1533" spans="4:4" x14ac:dyDescent="0.55000000000000004">
      <c r="D1533" t="s">
        <v>54</v>
      </c>
    </row>
    <row r="1534" spans="4:4" x14ac:dyDescent="0.55000000000000004">
      <c r="D1534" t="s">
        <v>54</v>
      </c>
    </row>
    <row r="1535" spans="4:4" x14ac:dyDescent="0.55000000000000004">
      <c r="D1535" t="s">
        <v>3893</v>
      </c>
    </row>
    <row r="1536" spans="4:4" x14ac:dyDescent="0.55000000000000004">
      <c r="D1536" t="s">
        <v>54</v>
      </c>
    </row>
    <row r="1537" spans="4:4" x14ac:dyDescent="0.55000000000000004">
      <c r="D1537" t="s">
        <v>3898</v>
      </c>
    </row>
    <row r="1538" spans="4:4" x14ac:dyDescent="0.55000000000000004">
      <c r="D1538" t="s">
        <v>3901</v>
      </c>
    </row>
    <row r="1539" spans="4:4" x14ac:dyDescent="0.55000000000000004">
      <c r="D1539" t="s">
        <v>3134</v>
      </c>
    </row>
    <row r="1540" spans="4:4" x14ac:dyDescent="0.55000000000000004">
      <c r="D1540" t="s">
        <v>3906</v>
      </c>
    </row>
    <row r="1541" spans="4:4" x14ac:dyDescent="0.55000000000000004">
      <c r="D1541" t="s">
        <v>54</v>
      </c>
    </row>
    <row r="1542" spans="4:4" x14ac:dyDescent="0.55000000000000004">
      <c r="D1542" t="s">
        <v>3911</v>
      </c>
    </row>
    <row r="1543" spans="4:4" x14ac:dyDescent="0.55000000000000004">
      <c r="D1543" t="s">
        <v>67</v>
      </c>
    </row>
    <row r="1544" spans="4:4" x14ac:dyDescent="0.55000000000000004">
      <c r="D1544" t="s">
        <v>3916</v>
      </c>
    </row>
    <row r="1545" spans="4:4" x14ac:dyDescent="0.55000000000000004">
      <c r="D1545" t="s">
        <v>73</v>
      </c>
    </row>
    <row r="1546" spans="4:4" x14ac:dyDescent="0.55000000000000004">
      <c r="D1546" t="s">
        <v>3921</v>
      </c>
    </row>
    <row r="1547" spans="4:4" x14ac:dyDescent="0.55000000000000004">
      <c r="D1547" t="s">
        <v>3925</v>
      </c>
    </row>
    <row r="1548" spans="4:4" x14ac:dyDescent="0.55000000000000004">
      <c r="D1548" t="s">
        <v>3928</v>
      </c>
    </row>
    <row r="1549" spans="4:4" x14ac:dyDescent="0.55000000000000004">
      <c r="D1549" t="s">
        <v>3931</v>
      </c>
    </row>
    <row r="1550" spans="4:4" x14ac:dyDescent="0.55000000000000004">
      <c r="D1550" t="s">
        <v>3935</v>
      </c>
    </row>
    <row r="1551" spans="4:4" x14ac:dyDescent="0.55000000000000004">
      <c r="D1551" t="s">
        <v>54</v>
      </c>
    </row>
    <row r="1552" spans="4:4" x14ac:dyDescent="0.55000000000000004">
      <c r="D1552" t="s">
        <v>3615</v>
      </c>
    </row>
    <row r="1553" spans="4:4" x14ac:dyDescent="0.55000000000000004">
      <c r="D1553" t="s">
        <v>3942</v>
      </c>
    </row>
    <row r="1554" spans="4:4" x14ac:dyDescent="0.55000000000000004">
      <c r="D1554" t="s">
        <v>54</v>
      </c>
    </row>
    <row r="1555" spans="4:4" x14ac:dyDescent="0.55000000000000004">
      <c r="D1555" t="s">
        <v>76</v>
      </c>
    </row>
    <row r="1556" spans="4:4" x14ac:dyDescent="0.55000000000000004">
      <c r="D1556" t="s">
        <v>54</v>
      </c>
    </row>
    <row r="1557" spans="4:4" x14ac:dyDescent="0.55000000000000004">
      <c r="D1557" t="s">
        <v>54</v>
      </c>
    </row>
    <row r="1558" spans="4:4" x14ac:dyDescent="0.55000000000000004">
      <c r="D1558" t="s">
        <v>120</v>
      </c>
    </row>
    <row r="1559" spans="4:4" x14ac:dyDescent="0.55000000000000004">
      <c r="D1559" t="s">
        <v>618</v>
      </c>
    </row>
    <row r="1560" spans="4:4" x14ac:dyDescent="0.55000000000000004">
      <c r="D1560" t="s">
        <v>54</v>
      </c>
    </row>
    <row r="1561" spans="4:4" x14ac:dyDescent="0.55000000000000004">
      <c r="D1561" t="s">
        <v>3957</v>
      </c>
    </row>
    <row r="1562" spans="4:4" x14ac:dyDescent="0.55000000000000004">
      <c r="D1562" t="s">
        <v>754</v>
      </c>
    </row>
    <row r="1563" spans="4:4" x14ac:dyDescent="0.55000000000000004">
      <c r="D1563" t="s">
        <v>158</v>
      </c>
    </row>
    <row r="1564" spans="4:4" x14ac:dyDescent="0.55000000000000004">
      <c r="D1564" t="s">
        <v>67</v>
      </c>
    </row>
    <row r="1565" spans="4:4" x14ac:dyDescent="0.55000000000000004">
      <c r="D1565" t="s">
        <v>3966</v>
      </c>
    </row>
    <row r="1566" spans="4:4" x14ac:dyDescent="0.55000000000000004">
      <c r="D1566" t="s">
        <v>3969</v>
      </c>
    </row>
    <row r="1567" spans="4:4" x14ac:dyDescent="0.55000000000000004">
      <c r="D1567" t="s">
        <v>3972</v>
      </c>
    </row>
    <row r="1568" spans="4:4" x14ac:dyDescent="0.55000000000000004">
      <c r="D1568" t="s">
        <v>3969</v>
      </c>
    </row>
    <row r="1569" spans="4:4" x14ac:dyDescent="0.55000000000000004">
      <c r="D1569" t="s">
        <v>3977</v>
      </c>
    </row>
    <row r="1570" spans="4:4" x14ac:dyDescent="0.55000000000000004">
      <c r="D1570" t="s">
        <v>3980</v>
      </c>
    </row>
    <row r="1571" spans="4:4" x14ac:dyDescent="0.55000000000000004">
      <c r="D1571" t="s">
        <v>3983</v>
      </c>
    </row>
    <row r="1572" spans="4:4" x14ac:dyDescent="0.55000000000000004">
      <c r="D1572" t="s">
        <v>76</v>
      </c>
    </row>
    <row r="1573" spans="4:4" x14ac:dyDescent="0.55000000000000004">
      <c r="D1573" t="s">
        <v>1545</v>
      </c>
    </row>
    <row r="1574" spans="4:4" x14ac:dyDescent="0.55000000000000004">
      <c r="D1574" t="s">
        <v>54</v>
      </c>
    </row>
    <row r="1575" spans="4:4" x14ac:dyDescent="0.55000000000000004">
      <c r="D1575" t="s">
        <v>2750</v>
      </c>
    </row>
    <row r="1576" spans="4:4" x14ac:dyDescent="0.55000000000000004">
      <c r="D1576" t="s">
        <v>172</v>
      </c>
    </row>
    <row r="1577" spans="4:4" x14ac:dyDescent="0.55000000000000004">
      <c r="D1577" t="s">
        <v>1095</v>
      </c>
    </row>
    <row r="1578" spans="4:4" x14ac:dyDescent="0.55000000000000004">
      <c r="D1578" t="s">
        <v>3998</v>
      </c>
    </row>
    <row r="1579" spans="4:4" x14ac:dyDescent="0.55000000000000004">
      <c r="D1579" t="s">
        <v>4001</v>
      </c>
    </row>
    <row r="1580" spans="4:4" x14ac:dyDescent="0.55000000000000004">
      <c r="D1580" t="s">
        <v>2747</v>
      </c>
    </row>
    <row r="1581" spans="4:4" x14ac:dyDescent="0.55000000000000004">
      <c r="D1581" t="s">
        <v>54</v>
      </c>
    </row>
    <row r="1582" spans="4:4" x14ac:dyDescent="0.55000000000000004">
      <c r="D1582" t="s">
        <v>4008</v>
      </c>
    </row>
    <row r="1583" spans="4:4" x14ac:dyDescent="0.55000000000000004">
      <c r="D1583" t="s">
        <v>67</v>
      </c>
    </row>
    <row r="1584" spans="4:4" x14ac:dyDescent="0.55000000000000004">
      <c r="D1584" t="s">
        <v>4013</v>
      </c>
    </row>
    <row r="1585" spans="4:4" x14ac:dyDescent="0.55000000000000004">
      <c r="D1585" t="s">
        <v>4016</v>
      </c>
    </row>
    <row r="1586" spans="4:4" x14ac:dyDescent="0.55000000000000004">
      <c r="D1586" t="s">
        <v>4019</v>
      </c>
    </row>
    <row r="1587" spans="4:4" x14ac:dyDescent="0.55000000000000004">
      <c r="D1587" t="s">
        <v>54</v>
      </c>
    </row>
    <row r="1588" spans="4:4" x14ac:dyDescent="0.55000000000000004">
      <c r="D1588" t="s">
        <v>4024</v>
      </c>
    </row>
    <row r="1589" spans="4:4" x14ac:dyDescent="0.55000000000000004">
      <c r="D1589" t="s">
        <v>4027</v>
      </c>
    </row>
    <row r="1590" spans="4:4" x14ac:dyDescent="0.55000000000000004">
      <c r="D1590" t="s">
        <v>4030</v>
      </c>
    </row>
    <row r="1591" spans="4:4" x14ac:dyDescent="0.55000000000000004">
      <c r="D1591" t="s">
        <v>4033</v>
      </c>
    </row>
    <row r="1592" spans="4:4" x14ac:dyDescent="0.55000000000000004">
      <c r="D1592" t="s">
        <v>4036</v>
      </c>
    </row>
    <row r="1593" spans="4:4" x14ac:dyDescent="0.55000000000000004">
      <c r="D1593" t="s">
        <v>578</v>
      </c>
    </row>
    <row r="1594" spans="4:4" x14ac:dyDescent="0.55000000000000004">
      <c r="D1594" t="s">
        <v>4041</v>
      </c>
    </row>
    <row r="1595" spans="4:4" x14ac:dyDescent="0.55000000000000004">
      <c r="D1595" t="s">
        <v>4044</v>
      </c>
    </row>
    <row r="1596" spans="4:4" x14ac:dyDescent="0.55000000000000004">
      <c r="D1596" t="s">
        <v>4048</v>
      </c>
    </row>
    <row r="1597" spans="4:4" x14ac:dyDescent="0.55000000000000004">
      <c r="D1597" t="s">
        <v>4051</v>
      </c>
    </row>
    <row r="1598" spans="4:4" x14ac:dyDescent="0.55000000000000004">
      <c r="D1598" t="s">
        <v>54</v>
      </c>
    </row>
    <row r="1599" spans="4:4" x14ac:dyDescent="0.55000000000000004">
      <c r="D1599" t="s">
        <v>4056</v>
      </c>
    </row>
    <row r="1600" spans="4:4" x14ac:dyDescent="0.55000000000000004">
      <c r="D1600" t="s">
        <v>1007</v>
      </c>
    </row>
    <row r="1601" spans="4:4" x14ac:dyDescent="0.55000000000000004">
      <c r="D1601" t="s">
        <v>4061</v>
      </c>
    </row>
    <row r="1602" spans="4:4" x14ac:dyDescent="0.55000000000000004">
      <c r="D1602" t="s">
        <v>556</v>
      </c>
    </row>
    <row r="1603" spans="4:4" x14ac:dyDescent="0.55000000000000004">
      <c r="D1603" t="s">
        <v>4066</v>
      </c>
    </row>
    <row r="1604" spans="4:4" x14ac:dyDescent="0.55000000000000004">
      <c r="D1604" t="s">
        <v>4069</v>
      </c>
    </row>
    <row r="1605" spans="4:4" x14ac:dyDescent="0.55000000000000004">
      <c r="D1605" t="s">
        <v>618</v>
      </c>
    </row>
    <row r="1606" spans="4:4" x14ac:dyDescent="0.55000000000000004">
      <c r="D1606" t="s">
        <v>54</v>
      </c>
    </row>
    <row r="1607" spans="4:4" x14ac:dyDescent="0.55000000000000004">
      <c r="D1607" t="s">
        <v>1095</v>
      </c>
    </row>
    <row r="1608" spans="4:4" x14ac:dyDescent="0.55000000000000004">
      <c r="D1608" t="s">
        <v>4076</v>
      </c>
    </row>
    <row r="1609" spans="4:4" x14ac:dyDescent="0.55000000000000004">
      <c r="D1609" t="s">
        <v>4079</v>
      </c>
    </row>
    <row r="1610" spans="4:4" x14ac:dyDescent="0.55000000000000004">
      <c r="D1610" t="s">
        <v>4082</v>
      </c>
    </row>
    <row r="1611" spans="4:4" x14ac:dyDescent="0.55000000000000004">
      <c r="D1611" t="s">
        <v>4085</v>
      </c>
    </row>
    <row r="1612" spans="4:4" x14ac:dyDescent="0.55000000000000004">
      <c r="D1612" t="s">
        <v>4088</v>
      </c>
    </row>
    <row r="1613" spans="4:4" x14ac:dyDescent="0.55000000000000004">
      <c r="D1613" t="s">
        <v>117</v>
      </c>
    </row>
    <row r="1614" spans="4:4" x14ac:dyDescent="0.55000000000000004">
      <c r="D1614" t="s">
        <v>120</v>
      </c>
    </row>
    <row r="1615" spans="4:4" x14ac:dyDescent="0.55000000000000004">
      <c r="D1615" t="s">
        <v>4095</v>
      </c>
    </row>
    <row r="1616" spans="4:4" x14ac:dyDescent="0.55000000000000004">
      <c r="D1616" t="s">
        <v>2601</v>
      </c>
    </row>
    <row r="1617" spans="4:4" x14ac:dyDescent="0.55000000000000004">
      <c r="D1617" t="s">
        <v>477</v>
      </c>
    </row>
    <row r="1618" spans="4:4" x14ac:dyDescent="0.55000000000000004">
      <c r="D1618" t="s">
        <v>2337</v>
      </c>
    </row>
    <row r="1619" spans="4:4" x14ac:dyDescent="0.55000000000000004">
      <c r="D1619" t="s">
        <v>67</v>
      </c>
    </row>
    <row r="1620" spans="4:4" x14ac:dyDescent="0.55000000000000004">
      <c r="D1620" t="s">
        <v>76</v>
      </c>
    </row>
    <row r="1621" spans="4:4" x14ac:dyDescent="0.55000000000000004">
      <c r="D1621" t="s">
        <v>4108</v>
      </c>
    </row>
    <row r="1622" spans="4:4" x14ac:dyDescent="0.55000000000000004">
      <c r="D1622" t="s">
        <v>166</v>
      </c>
    </row>
    <row r="1623" spans="4:4" x14ac:dyDescent="0.55000000000000004">
      <c r="D1623" t="s">
        <v>4113</v>
      </c>
    </row>
    <row r="1624" spans="4:4" x14ac:dyDescent="0.55000000000000004">
      <c r="D1624" t="s">
        <v>2362</v>
      </c>
    </row>
    <row r="1625" spans="4:4" x14ac:dyDescent="0.55000000000000004">
      <c r="D1625" t="s">
        <v>4118</v>
      </c>
    </row>
    <row r="1626" spans="4:4" x14ac:dyDescent="0.55000000000000004">
      <c r="D1626" t="s">
        <v>4121</v>
      </c>
    </row>
    <row r="1627" spans="4:4" x14ac:dyDescent="0.55000000000000004">
      <c r="D1627" t="s">
        <v>4124</v>
      </c>
    </row>
    <row r="1628" spans="4:4" x14ac:dyDescent="0.55000000000000004">
      <c r="D1628" t="s">
        <v>4127</v>
      </c>
    </row>
    <row r="1629" spans="4:4" x14ac:dyDescent="0.55000000000000004">
      <c r="D1629" t="s">
        <v>158</v>
      </c>
    </row>
    <row r="1630" spans="4:4" x14ac:dyDescent="0.55000000000000004">
      <c r="D1630" t="s">
        <v>79</v>
      </c>
    </row>
    <row r="1631" spans="4:4" x14ac:dyDescent="0.55000000000000004">
      <c r="D1631" t="s">
        <v>93</v>
      </c>
    </row>
    <row r="1632" spans="4:4" x14ac:dyDescent="0.55000000000000004">
      <c r="D1632" t="s">
        <v>4136</v>
      </c>
    </row>
    <row r="1633" spans="4:4" x14ac:dyDescent="0.55000000000000004">
      <c r="D1633" t="s">
        <v>4136</v>
      </c>
    </row>
    <row r="1634" spans="4:4" x14ac:dyDescent="0.55000000000000004">
      <c r="D1634" t="s">
        <v>4141</v>
      </c>
    </row>
    <row r="1635" spans="4:4" x14ac:dyDescent="0.55000000000000004">
      <c r="D1635" t="s">
        <v>2770</v>
      </c>
    </row>
    <row r="1636" spans="4:4" x14ac:dyDescent="0.55000000000000004">
      <c r="D1636" t="s">
        <v>54</v>
      </c>
    </row>
    <row r="1637" spans="4:4" x14ac:dyDescent="0.55000000000000004">
      <c r="D1637" t="s">
        <v>2592</v>
      </c>
    </row>
    <row r="1638" spans="4:4" x14ac:dyDescent="0.55000000000000004">
      <c r="D1638" t="s">
        <v>54</v>
      </c>
    </row>
    <row r="1639" spans="4:4" x14ac:dyDescent="0.55000000000000004">
      <c r="D1639" t="s">
        <v>4152</v>
      </c>
    </row>
    <row r="1640" spans="4:4" x14ac:dyDescent="0.55000000000000004">
      <c r="D1640" t="s">
        <v>4152</v>
      </c>
    </row>
    <row r="1641" spans="4:4" x14ac:dyDescent="0.55000000000000004">
      <c r="D1641" t="s">
        <v>54</v>
      </c>
    </row>
    <row r="1642" spans="4:4" x14ac:dyDescent="0.55000000000000004">
      <c r="D1642" t="s">
        <v>54</v>
      </c>
    </row>
    <row r="1643" spans="4:4" x14ac:dyDescent="0.55000000000000004">
      <c r="D1643" t="s">
        <v>54</v>
      </c>
    </row>
    <row r="1644" spans="4:4" x14ac:dyDescent="0.55000000000000004">
      <c r="D1644" t="s">
        <v>67</v>
      </c>
    </row>
    <row r="1645" spans="4:4" x14ac:dyDescent="0.55000000000000004">
      <c r="D1645" t="s">
        <v>54</v>
      </c>
    </row>
    <row r="1646" spans="4:4" x14ac:dyDescent="0.55000000000000004">
      <c r="D1646" t="s">
        <v>578</v>
      </c>
    </row>
    <row r="1647" spans="4:4" x14ac:dyDescent="0.55000000000000004">
      <c r="D1647" t="s">
        <v>4169</v>
      </c>
    </row>
    <row r="1648" spans="4:4" x14ac:dyDescent="0.55000000000000004">
      <c r="D1648" t="s">
        <v>2874</v>
      </c>
    </row>
    <row r="1649" spans="4:4" x14ac:dyDescent="0.55000000000000004">
      <c r="D1649" t="s">
        <v>227</v>
      </c>
    </row>
    <row r="1650" spans="4:4" x14ac:dyDescent="0.55000000000000004">
      <c r="D1650" t="s">
        <v>93</v>
      </c>
    </row>
    <row r="1651" spans="4:4" x14ac:dyDescent="0.55000000000000004">
      <c r="D1651" t="s">
        <v>872</v>
      </c>
    </row>
    <row r="1652" spans="4:4" x14ac:dyDescent="0.55000000000000004">
      <c r="D1652" t="s">
        <v>4180</v>
      </c>
    </row>
    <row r="1653" spans="4:4" x14ac:dyDescent="0.55000000000000004">
      <c r="D1653" t="s">
        <v>4183</v>
      </c>
    </row>
    <row r="1654" spans="4:4" x14ac:dyDescent="0.55000000000000004">
      <c r="D1654" t="s">
        <v>4612</v>
      </c>
    </row>
    <row r="1655" spans="4:4" x14ac:dyDescent="0.55000000000000004">
      <c r="D1655" t="s">
        <v>1845</v>
      </c>
    </row>
    <row r="1656" spans="4:4" x14ac:dyDescent="0.55000000000000004">
      <c r="D1656" t="s">
        <v>1603</v>
      </c>
    </row>
    <row r="1657" spans="4:4" x14ac:dyDescent="0.55000000000000004">
      <c r="D1657" t="s">
        <v>76</v>
      </c>
    </row>
    <row r="1658" spans="4:4" x14ac:dyDescent="0.55000000000000004">
      <c r="D1658" t="s">
        <v>127</v>
      </c>
    </row>
    <row r="1659" spans="4:4" x14ac:dyDescent="0.55000000000000004">
      <c r="D1659" t="s">
        <v>4192</v>
      </c>
    </row>
    <row r="1660" spans="4:4" x14ac:dyDescent="0.55000000000000004">
      <c r="D1660" t="s">
        <v>54</v>
      </c>
    </row>
    <row r="1661" spans="4:4" x14ac:dyDescent="0.55000000000000004">
      <c r="D1661" t="s">
        <v>4197</v>
      </c>
    </row>
    <row r="1662" spans="4:4" x14ac:dyDescent="0.55000000000000004">
      <c r="D1662" t="s">
        <v>4051</v>
      </c>
    </row>
    <row r="1663" spans="4:4" x14ac:dyDescent="0.55000000000000004">
      <c r="D1663" t="s">
        <v>54</v>
      </c>
    </row>
    <row r="1664" spans="4:4" x14ac:dyDescent="0.55000000000000004">
      <c r="D1664" t="s">
        <v>4204</v>
      </c>
    </row>
    <row r="1665" spans="4:4" x14ac:dyDescent="0.55000000000000004">
      <c r="D1665" t="s">
        <v>4207</v>
      </c>
    </row>
    <row r="1666" spans="4:4" x14ac:dyDescent="0.55000000000000004">
      <c r="D1666" t="s">
        <v>1073</v>
      </c>
    </row>
    <row r="1667" spans="4:4" x14ac:dyDescent="0.55000000000000004">
      <c r="D1667" t="s">
        <v>4212</v>
      </c>
    </row>
    <row r="1668" spans="4:4" x14ac:dyDescent="0.55000000000000004">
      <c r="D1668" t="s">
        <v>4215</v>
      </c>
    </row>
    <row r="1669" spans="4:4" x14ac:dyDescent="0.55000000000000004">
      <c r="D1669" t="s">
        <v>4218</v>
      </c>
    </row>
    <row r="1670" spans="4:4" x14ac:dyDescent="0.55000000000000004">
      <c r="D1670" t="s">
        <v>3068</v>
      </c>
    </row>
    <row r="1671" spans="4:4" x14ac:dyDescent="0.55000000000000004">
      <c r="D1671" t="s">
        <v>2410</v>
      </c>
    </row>
    <row r="1672" spans="4:4" x14ac:dyDescent="0.55000000000000004">
      <c r="D1672" t="s">
        <v>145</v>
      </c>
    </row>
    <row r="1673" spans="4:4" x14ac:dyDescent="0.55000000000000004">
      <c r="D1673" t="s">
        <v>79</v>
      </c>
    </row>
    <row r="1674" spans="4:4" x14ac:dyDescent="0.55000000000000004">
      <c r="D1674" t="s">
        <v>314</v>
      </c>
    </row>
    <row r="1675" spans="4:4" x14ac:dyDescent="0.55000000000000004">
      <c r="D1675" t="s">
        <v>314</v>
      </c>
    </row>
    <row r="1676" spans="4:4" x14ac:dyDescent="0.55000000000000004">
      <c r="D1676" t="s">
        <v>1055</v>
      </c>
    </row>
    <row r="1677" spans="4:4" x14ac:dyDescent="0.55000000000000004">
      <c r="D1677" t="s">
        <v>54</v>
      </c>
    </row>
    <row r="1678" spans="4:4" x14ac:dyDescent="0.55000000000000004">
      <c r="D1678" t="s">
        <v>4235</v>
      </c>
    </row>
    <row r="1679" spans="4:4" x14ac:dyDescent="0.55000000000000004">
      <c r="D1679" t="s">
        <v>252</v>
      </c>
    </row>
    <row r="1680" spans="4:4" x14ac:dyDescent="0.55000000000000004">
      <c r="D1680" t="s">
        <v>4240</v>
      </c>
    </row>
    <row r="1681" spans="4:4" x14ac:dyDescent="0.55000000000000004">
      <c r="D1681" t="s">
        <v>4243</v>
      </c>
    </row>
    <row r="1682" spans="4:4" x14ac:dyDescent="0.55000000000000004">
      <c r="D1682" t="s">
        <v>54</v>
      </c>
    </row>
    <row r="1683" spans="4:4" x14ac:dyDescent="0.55000000000000004">
      <c r="D1683" t="s">
        <v>4249</v>
      </c>
    </row>
    <row r="1684" spans="4:4" x14ac:dyDescent="0.55000000000000004">
      <c r="D1684" t="s">
        <v>4252</v>
      </c>
    </row>
    <row r="1685" spans="4:4" x14ac:dyDescent="0.55000000000000004">
      <c r="D1685" t="s">
        <v>4255</v>
      </c>
    </row>
    <row r="1686" spans="4:4" x14ac:dyDescent="0.55000000000000004">
      <c r="D1686" t="s">
        <v>4258</v>
      </c>
    </row>
    <row r="1687" spans="4:4" x14ac:dyDescent="0.55000000000000004">
      <c r="D1687" t="s">
        <v>1842</v>
      </c>
    </row>
    <row r="1688" spans="4:4" x14ac:dyDescent="0.55000000000000004">
      <c r="D1688" t="s">
        <v>1895</v>
      </c>
    </row>
    <row r="1689" spans="4:4" x14ac:dyDescent="0.55000000000000004">
      <c r="D1689" t="s">
        <v>4265</v>
      </c>
    </row>
    <row r="1690" spans="4:4" x14ac:dyDescent="0.55000000000000004">
      <c r="D1690" t="s">
        <v>4268</v>
      </c>
    </row>
    <row r="1691" spans="4:4" x14ac:dyDescent="0.55000000000000004">
      <c r="D1691" t="s">
        <v>67</v>
      </c>
    </row>
    <row r="1692" spans="4:4" x14ac:dyDescent="0.55000000000000004">
      <c r="D1692" t="s">
        <v>4273</v>
      </c>
    </row>
    <row r="1693" spans="4:4" x14ac:dyDescent="0.55000000000000004">
      <c r="D1693" t="s">
        <v>54</v>
      </c>
    </row>
    <row r="1694" spans="4:4" x14ac:dyDescent="0.55000000000000004">
      <c r="D1694" t="s">
        <v>4278</v>
      </c>
    </row>
    <row r="1695" spans="4:4" x14ac:dyDescent="0.55000000000000004">
      <c r="D1695" t="s">
        <v>729</v>
      </c>
    </row>
    <row r="1696" spans="4:4" x14ac:dyDescent="0.55000000000000004">
      <c r="D1696" t="s">
        <v>85</v>
      </c>
    </row>
    <row r="1697" spans="4:4" x14ac:dyDescent="0.55000000000000004">
      <c r="D1697" t="s">
        <v>4285</v>
      </c>
    </row>
    <row r="1698" spans="4:4" x14ac:dyDescent="0.55000000000000004">
      <c r="D1698" t="s">
        <v>4288</v>
      </c>
    </row>
    <row r="1699" spans="4:4" x14ac:dyDescent="0.55000000000000004">
      <c r="D1699" t="s">
        <v>4291</v>
      </c>
    </row>
    <row r="1700" spans="4:4" x14ac:dyDescent="0.55000000000000004">
      <c r="D1700" t="s">
        <v>1190</v>
      </c>
    </row>
    <row r="1701" spans="4:4" x14ac:dyDescent="0.55000000000000004">
      <c r="D1701" t="s">
        <v>54</v>
      </c>
    </row>
    <row r="1702" spans="4:4" x14ac:dyDescent="0.55000000000000004">
      <c r="D1702" t="s">
        <v>63</v>
      </c>
    </row>
    <row r="1703" spans="4:4" x14ac:dyDescent="0.55000000000000004">
      <c r="D1703" t="s">
        <v>2320</v>
      </c>
    </row>
    <row r="1704" spans="4:4" x14ac:dyDescent="0.55000000000000004">
      <c r="D1704" t="s">
        <v>76</v>
      </c>
    </row>
    <row r="1705" spans="4:4" x14ac:dyDescent="0.55000000000000004">
      <c r="D1705" t="s">
        <v>3368</v>
      </c>
    </row>
    <row r="1706" spans="4:4" x14ac:dyDescent="0.55000000000000004">
      <c r="D1706" t="s">
        <v>4306</v>
      </c>
    </row>
    <row r="1707" spans="4:4" x14ac:dyDescent="0.55000000000000004">
      <c r="D1707" t="s">
        <v>4309</v>
      </c>
    </row>
    <row r="1708" spans="4:4" x14ac:dyDescent="0.55000000000000004">
      <c r="D1708" t="s">
        <v>956</v>
      </c>
    </row>
    <row r="1709" spans="4:4" x14ac:dyDescent="0.55000000000000004">
      <c r="D1709" t="s">
        <v>54</v>
      </c>
    </row>
    <row r="1710" spans="4:4" x14ac:dyDescent="0.55000000000000004">
      <c r="D1710" t="s">
        <v>67</v>
      </c>
    </row>
    <row r="1711" spans="4:4" x14ac:dyDescent="0.55000000000000004">
      <c r="D1711" t="s">
        <v>233</v>
      </c>
    </row>
    <row r="1712" spans="4:4" x14ac:dyDescent="0.55000000000000004">
      <c r="D1712" t="s">
        <v>359</v>
      </c>
    </row>
    <row r="1713" spans="4:4" x14ac:dyDescent="0.55000000000000004">
      <c r="D1713" t="s">
        <v>54</v>
      </c>
    </row>
    <row r="1714" spans="4:4" x14ac:dyDescent="0.55000000000000004">
      <c r="D1714" t="s">
        <v>4324</v>
      </c>
    </row>
    <row r="1715" spans="4:4" x14ac:dyDescent="0.55000000000000004">
      <c r="D1715" t="s">
        <v>1046</v>
      </c>
    </row>
    <row r="1716" spans="4:4" x14ac:dyDescent="0.55000000000000004">
      <c r="D1716" t="s">
        <v>4329</v>
      </c>
    </row>
    <row r="1717" spans="4:4" x14ac:dyDescent="0.55000000000000004">
      <c r="D1717" t="s">
        <v>4332</v>
      </c>
    </row>
    <row r="1718" spans="4:4" x14ac:dyDescent="0.55000000000000004">
      <c r="D1718" t="s">
        <v>498</v>
      </c>
    </row>
    <row r="1719" spans="4:4" x14ac:dyDescent="0.55000000000000004">
      <c r="D1719" t="s">
        <v>1929</v>
      </c>
    </row>
    <row r="1720" spans="4:4" x14ac:dyDescent="0.55000000000000004">
      <c r="D1720" t="s">
        <v>54</v>
      </c>
    </row>
    <row r="1721" spans="4:4" x14ac:dyDescent="0.55000000000000004">
      <c r="D1721" t="s">
        <v>54</v>
      </c>
    </row>
    <row r="1722" spans="4:4" x14ac:dyDescent="0.55000000000000004">
      <c r="D1722" t="s">
        <v>54</v>
      </c>
    </row>
    <row r="1723" spans="4:4" x14ac:dyDescent="0.55000000000000004">
      <c r="D1723" t="s">
        <v>54</v>
      </c>
    </row>
    <row r="1724" spans="4:4" x14ac:dyDescent="0.55000000000000004">
      <c r="D1724" t="s">
        <v>54</v>
      </c>
    </row>
    <row r="1725" spans="4:4" x14ac:dyDescent="0.55000000000000004">
      <c r="D1725" t="s">
        <v>76</v>
      </c>
    </row>
    <row r="1726" spans="4:4" x14ac:dyDescent="0.55000000000000004">
      <c r="D1726" t="s">
        <v>3826</v>
      </c>
    </row>
    <row r="1727" spans="4:4" x14ac:dyDescent="0.55000000000000004">
      <c r="D1727" t="s">
        <v>4349</v>
      </c>
    </row>
    <row r="1728" spans="4:4" x14ac:dyDescent="0.55000000000000004">
      <c r="D1728" t="s">
        <v>169</v>
      </c>
    </row>
    <row r="1729" spans="4:4" x14ac:dyDescent="0.55000000000000004">
      <c r="D1729" t="s">
        <v>4355</v>
      </c>
    </row>
    <row r="1730" spans="4:4" x14ac:dyDescent="0.55000000000000004">
      <c r="D1730" t="s">
        <v>434</v>
      </c>
    </row>
    <row r="1731" spans="4:4" x14ac:dyDescent="0.55000000000000004">
      <c r="D1731" t="s">
        <v>437</v>
      </c>
    </row>
    <row r="1732" spans="4:4" x14ac:dyDescent="0.55000000000000004">
      <c r="D1732" t="s">
        <v>54</v>
      </c>
    </row>
    <row r="1733" spans="4:4" x14ac:dyDescent="0.55000000000000004">
      <c r="D1733" t="s">
        <v>524</v>
      </c>
    </row>
    <row r="1734" spans="4:4" x14ac:dyDescent="0.55000000000000004">
      <c r="D1734" t="s">
        <v>4366</v>
      </c>
    </row>
    <row r="1735" spans="4:4" x14ac:dyDescent="0.55000000000000004">
      <c r="D1735" t="s">
        <v>2388</v>
      </c>
    </row>
    <row r="1736" spans="4:4" x14ac:dyDescent="0.55000000000000004">
      <c r="D1736" t="s">
        <v>54</v>
      </c>
    </row>
    <row r="1737" spans="4:4" x14ac:dyDescent="0.55000000000000004">
      <c r="D1737" t="s">
        <v>54</v>
      </c>
    </row>
    <row r="1738" spans="4:4" x14ac:dyDescent="0.55000000000000004">
      <c r="D1738" t="s">
        <v>695</v>
      </c>
    </row>
    <row r="1739" spans="4:4" x14ac:dyDescent="0.55000000000000004">
      <c r="D1739" t="s">
        <v>76</v>
      </c>
    </row>
    <row r="1740" spans="4:4" x14ac:dyDescent="0.55000000000000004">
      <c r="D1740" t="s">
        <v>2798</v>
      </c>
    </row>
    <row r="1741" spans="4:4" x14ac:dyDescent="0.55000000000000004">
      <c r="D1741" t="s">
        <v>54</v>
      </c>
    </row>
    <row r="1742" spans="4:4" x14ac:dyDescent="0.55000000000000004">
      <c r="D1742" t="s">
        <v>4381</v>
      </c>
    </row>
    <row r="1743" spans="4:4" x14ac:dyDescent="0.55000000000000004">
      <c r="D1743" t="s">
        <v>4384</v>
      </c>
    </row>
    <row r="1744" spans="4:4" x14ac:dyDescent="0.55000000000000004">
      <c r="D1744" t="s">
        <v>4387</v>
      </c>
    </row>
    <row r="1745" spans="4:4" x14ac:dyDescent="0.55000000000000004">
      <c r="D1745" t="s">
        <v>4390</v>
      </c>
    </row>
    <row r="1746" spans="4:4" x14ac:dyDescent="0.55000000000000004">
      <c r="D1746" t="s">
        <v>4393</v>
      </c>
    </row>
    <row r="1747" spans="4:4" x14ac:dyDescent="0.55000000000000004">
      <c r="D1747" t="s">
        <v>4396</v>
      </c>
    </row>
    <row r="1748" spans="4:4" x14ac:dyDescent="0.55000000000000004">
      <c r="D1748" t="s">
        <v>317</v>
      </c>
    </row>
    <row r="1749" spans="4:4" x14ac:dyDescent="0.55000000000000004">
      <c r="D1749" t="s">
        <v>169</v>
      </c>
    </row>
    <row r="1750" spans="4:4" x14ac:dyDescent="0.55000000000000004">
      <c r="D1750" t="s">
        <v>4403</v>
      </c>
    </row>
    <row r="1751" spans="4:4" x14ac:dyDescent="0.55000000000000004">
      <c r="D1751" t="s">
        <v>271</v>
      </c>
    </row>
    <row r="1752" spans="4:4" x14ac:dyDescent="0.55000000000000004">
      <c r="D1752" t="s">
        <v>54</v>
      </c>
    </row>
    <row r="1753" spans="4:4" x14ac:dyDescent="0.55000000000000004">
      <c r="D1753" t="s">
        <v>67</v>
      </c>
    </row>
    <row r="1754" spans="4:4" x14ac:dyDescent="0.55000000000000004">
      <c r="D1754" t="s">
        <v>102</v>
      </c>
    </row>
    <row r="1755" spans="4:4" x14ac:dyDescent="0.55000000000000004">
      <c r="D1755" t="s">
        <v>54</v>
      </c>
    </row>
    <row r="1756" spans="4:4" x14ac:dyDescent="0.55000000000000004">
      <c r="D1756" t="s">
        <v>54</v>
      </c>
    </row>
    <row r="1757" spans="4:4" x14ac:dyDescent="0.55000000000000004">
      <c r="D1757" t="s">
        <v>959</v>
      </c>
    </row>
    <row r="1758" spans="4:4" x14ac:dyDescent="0.55000000000000004">
      <c r="D1758" t="s">
        <v>54</v>
      </c>
    </row>
    <row r="1759" spans="4:4" x14ac:dyDescent="0.55000000000000004">
      <c r="D1759" t="s">
        <v>54</v>
      </c>
    </row>
    <row r="1760" spans="4:4" x14ac:dyDescent="0.55000000000000004">
      <c r="D1760" t="s">
        <v>2241</v>
      </c>
    </row>
    <row r="1761" spans="4:4" x14ac:dyDescent="0.55000000000000004">
      <c r="D1761" t="s">
        <v>4426</v>
      </c>
    </row>
    <row r="1762" spans="4:4" x14ac:dyDescent="0.55000000000000004">
      <c r="D1762" t="s">
        <v>120</v>
      </c>
    </row>
    <row r="1763" spans="4:4" x14ac:dyDescent="0.55000000000000004">
      <c r="D1763" t="s">
        <v>1545</v>
      </c>
    </row>
    <row r="1764" spans="4:4" x14ac:dyDescent="0.55000000000000004">
      <c r="D1764" t="s">
        <v>1938</v>
      </c>
    </row>
    <row r="1765" spans="4:4" x14ac:dyDescent="0.55000000000000004">
      <c r="D1765" t="s">
        <v>4435</v>
      </c>
    </row>
    <row r="1766" spans="4:4" x14ac:dyDescent="0.55000000000000004">
      <c r="D1766" t="s">
        <v>54</v>
      </c>
    </row>
    <row r="1767" spans="4:4" x14ac:dyDescent="0.55000000000000004">
      <c r="D1767" t="s">
        <v>54</v>
      </c>
    </row>
    <row r="1768" spans="4:4" x14ac:dyDescent="0.55000000000000004">
      <c r="D1768" t="s">
        <v>1842</v>
      </c>
    </row>
    <row r="1769" spans="4:4" x14ac:dyDescent="0.55000000000000004">
      <c r="D1769" t="s">
        <v>1144</v>
      </c>
    </row>
    <row r="1770" spans="4:4" x14ac:dyDescent="0.55000000000000004">
      <c r="D1770" t="s">
        <v>1651</v>
      </c>
    </row>
    <row r="1771" spans="4:4" x14ac:dyDescent="0.55000000000000004">
      <c r="D1771" t="s">
        <v>54</v>
      </c>
    </row>
    <row r="1772" spans="4:4" x14ac:dyDescent="0.55000000000000004">
      <c r="D1772" t="s">
        <v>2377</v>
      </c>
    </row>
    <row r="1773" spans="4:4" x14ac:dyDescent="0.55000000000000004">
      <c r="D1773" t="s">
        <v>241</v>
      </c>
    </row>
    <row r="1774" spans="4:4" x14ac:dyDescent="0.55000000000000004">
      <c r="D1774" t="s">
        <v>63</v>
      </c>
    </row>
    <row r="1775" spans="4:4" x14ac:dyDescent="0.55000000000000004">
      <c r="D1775" t="s">
        <v>578</v>
      </c>
    </row>
    <row r="1776" spans="4:4" x14ac:dyDescent="0.55000000000000004">
      <c r="D1776" t="s">
        <v>4458</v>
      </c>
    </row>
    <row r="1777" spans="4:4" x14ac:dyDescent="0.55000000000000004">
      <c r="D1777" t="s">
        <v>169</v>
      </c>
    </row>
    <row r="1778" spans="4:4" x14ac:dyDescent="0.55000000000000004">
      <c r="D1778" t="s">
        <v>4463</v>
      </c>
    </row>
    <row r="1779" spans="4:4" x14ac:dyDescent="0.55000000000000004">
      <c r="D1779" t="s">
        <v>54</v>
      </c>
    </row>
    <row r="1780" spans="4:4" x14ac:dyDescent="0.55000000000000004">
      <c r="D1780" t="s">
        <v>2410</v>
      </c>
    </row>
    <row r="1781" spans="4:4" x14ac:dyDescent="0.55000000000000004">
      <c r="D1781" t="s">
        <v>618</v>
      </c>
    </row>
    <row r="1782" spans="4:4" x14ac:dyDescent="0.55000000000000004">
      <c r="D1782" t="s">
        <v>54</v>
      </c>
    </row>
    <row r="1783" spans="4:4" x14ac:dyDescent="0.55000000000000004">
      <c r="D1783" t="s">
        <v>4474</v>
      </c>
    </row>
    <row r="1784" spans="4:4" x14ac:dyDescent="0.55000000000000004">
      <c r="D1784" t="s">
        <v>4477</v>
      </c>
    </row>
    <row r="1785" spans="4:4" x14ac:dyDescent="0.55000000000000004">
      <c r="D1785" t="s">
        <v>93</v>
      </c>
    </row>
    <row r="1786" spans="4:4" x14ac:dyDescent="0.55000000000000004">
      <c r="D1786" t="s">
        <v>54</v>
      </c>
    </row>
    <row r="1787" spans="4:4" x14ac:dyDescent="0.55000000000000004">
      <c r="D1787" t="s">
        <v>4484</v>
      </c>
    </row>
    <row r="1788" spans="4:4" x14ac:dyDescent="0.55000000000000004">
      <c r="D1788" t="s">
        <v>4487</v>
      </c>
    </row>
    <row r="1789" spans="4:4" x14ac:dyDescent="0.55000000000000004">
      <c r="D1789" t="s">
        <v>4490</v>
      </c>
    </row>
    <row r="1790" spans="4:4" x14ac:dyDescent="0.55000000000000004">
      <c r="D1790" t="s">
        <v>4493</v>
      </c>
    </row>
    <row r="1791" spans="4:4" x14ac:dyDescent="0.55000000000000004">
      <c r="D1791" t="s">
        <v>4496</v>
      </c>
    </row>
    <row r="1792" spans="4:4" x14ac:dyDescent="0.55000000000000004">
      <c r="D1792" t="s">
        <v>4499</v>
      </c>
    </row>
    <row r="1793" spans="4:4" x14ac:dyDescent="0.55000000000000004">
      <c r="D1793" t="s">
        <v>896</v>
      </c>
    </row>
    <row r="1794" spans="4:4" x14ac:dyDescent="0.55000000000000004">
      <c r="D1794" t="s">
        <v>4504</v>
      </c>
    </row>
    <row r="1795" spans="4:4" x14ac:dyDescent="0.55000000000000004">
      <c r="D1795" t="s">
        <v>67</v>
      </c>
    </row>
    <row r="1796" spans="4:4" x14ac:dyDescent="0.55000000000000004">
      <c r="D1796" t="s">
        <v>54</v>
      </c>
    </row>
    <row r="1797" spans="4:4" x14ac:dyDescent="0.55000000000000004">
      <c r="D1797" t="s">
        <v>4511</v>
      </c>
    </row>
    <row r="1798" spans="4:4" x14ac:dyDescent="0.55000000000000004">
      <c r="D1798" t="s">
        <v>54</v>
      </c>
    </row>
    <row r="1799" spans="4:4" x14ac:dyDescent="0.55000000000000004">
      <c r="D1799" t="s">
        <v>54</v>
      </c>
    </row>
    <row r="1800" spans="4:4" x14ac:dyDescent="0.55000000000000004">
      <c r="D1800" t="s">
        <v>359</v>
      </c>
    </row>
    <row r="1801" spans="4:4" x14ac:dyDescent="0.55000000000000004">
      <c r="D1801" t="s">
        <v>54</v>
      </c>
    </row>
    <row r="1802" spans="4:4" x14ac:dyDescent="0.55000000000000004">
      <c r="D1802" t="s">
        <v>4522</v>
      </c>
    </row>
    <row r="1803" spans="4:4" x14ac:dyDescent="0.55000000000000004">
      <c r="D1803" t="s">
        <v>4291</v>
      </c>
    </row>
    <row r="1804" spans="4:4" x14ac:dyDescent="0.55000000000000004">
      <c r="D1804" t="s">
        <v>4291</v>
      </c>
    </row>
    <row r="1805" spans="4:4" x14ac:dyDescent="0.55000000000000004">
      <c r="D1805" t="s">
        <v>4529</v>
      </c>
    </row>
    <row r="1806" spans="4:4" x14ac:dyDescent="0.55000000000000004">
      <c r="D1806" t="s">
        <v>4532</v>
      </c>
    </row>
    <row r="1807" spans="4:4" x14ac:dyDescent="0.55000000000000004">
      <c r="D1807" t="s">
        <v>4535</v>
      </c>
    </row>
    <row r="1808" spans="4:4" x14ac:dyDescent="0.55000000000000004">
      <c r="D1808" t="s">
        <v>2620</v>
      </c>
    </row>
    <row r="1809" spans="4:4" x14ac:dyDescent="0.55000000000000004">
      <c r="D1809" t="s">
        <v>685</v>
      </c>
    </row>
    <row r="1810" spans="4:4" x14ac:dyDescent="0.55000000000000004">
      <c r="D1810" t="s">
        <v>3189</v>
      </c>
    </row>
    <row r="1811" spans="4:4" x14ac:dyDescent="0.55000000000000004">
      <c r="D1811" t="s">
        <v>4544</v>
      </c>
    </row>
    <row r="1812" spans="4:4" x14ac:dyDescent="0.55000000000000004">
      <c r="D1812" t="s">
        <v>4547</v>
      </c>
    </row>
    <row r="1813" spans="4:4" x14ac:dyDescent="0.55000000000000004">
      <c r="D1813" t="s">
        <v>54</v>
      </c>
    </row>
    <row r="1814" spans="4:4" x14ac:dyDescent="0.55000000000000004">
      <c r="D1814" t="s">
        <v>4552</v>
      </c>
    </row>
    <row r="1815" spans="4:4" x14ac:dyDescent="0.55000000000000004">
      <c r="D1815" t="s">
        <v>4555</v>
      </c>
    </row>
    <row r="1816" spans="4:4" x14ac:dyDescent="0.55000000000000004">
      <c r="D1816" t="s">
        <v>67</v>
      </c>
    </row>
    <row r="1817" spans="4:4" x14ac:dyDescent="0.55000000000000004">
      <c r="D1817" t="s">
        <v>4560</v>
      </c>
    </row>
    <row r="1818" spans="4:4" x14ac:dyDescent="0.55000000000000004">
      <c r="D1818" t="s">
        <v>4564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A203-29BA-4228-A92A-CAC6C98B7B2B}">
  <dimension ref="A1:T802"/>
  <sheetViews>
    <sheetView tabSelected="1" topLeftCell="E477" workbookViewId="0">
      <selection activeCell="N465" sqref="N465"/>
    </sheetView>
  </sheetViews>
  <sheetFormatPr defaultRowHeight="14.4" x14ac:dyDescent="0.55000000000000004"/>
  <cols>
    <col min="14" max="14" width="8.83984375" customWidth="1"/>
  </cols>
  <sheetData>
    <row r="1" spans="1:20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55000000000000004">
      <c r="A2" t="s">
        <v>20</v>
      </c>
      <c r="C2" t="s">
        <v>22</v>
      </c>
      <c r="D2" t="s">
        <v>23</v>
      </c>
      <c r="E2" t="s">
        <v>5</v>
      </c>
      <c r="G2" t="s">
        <v>24</v>
      </c>
      <c r="H2">
        <v>50</v>
      </c>
      <c r="I2">
        <v>1390</v>
      </c>
      <c r="J2" t="s">
        <v>529</v>
      </c>
      <c r="K2" t="s">
        <v>25</v>
      </c>
      <c r="N2" t="s">
        <v>26</v>
      </c>
      <c r="Q2" t="s">
        <v>27</v>
      </c>
      <c r="R2">
        <v>1341</v>
      </c>
      <c r="S2">
        <v>446</v>
      </c>
    </row>
    <row r="3" spans="1:20" x14ac:dyDescent="0.55000000000000004">
      <c r="A3" t="s">
        <v>20</v>
      </c>
      <c r="C3" t="s">
        <v>22</v>
      </c>
      <c r="D3" t="s">
        <v>23</v>
      </c>
      <c r="E3" t="s">
        <v>5</v>
      </c>
      <c r="G3" t="s">
        <v>24</v>
      </c>
      <c r="H3">
        <v>1568</v>
      </c>
      <c r="I3">
        <v>2707</v>
      </c>
      <c r="J3" t="s">
        <v>529</v>
      </c>
      <c r="K3" t="s">
        <v>28</v>
      </c>
      <c r="N3" t="s">
        <v>29</v>
      </c>
      <c r="Q3" t="s">
        <v>30</v>
      </c>
      <c r="R3">
        <v>1140</v>
      </c>
      <c r="S3">
        <v>379</v>
      </c>
    </row>
    <row r="4" spans="1:20" x14ac:dyDescent="0.55000000000000004">
      <c r="A4" t="s">
        <v>20</v>
      </c>
      <c r="C4" t="s">
        <v>22</v>
      </c>
      <c r="D4" t="s">
        <v>23</v>
      </c>
      <c r="E4" t="s">
        <v>5</v>
      </c>
      <c r="G4" t="s">
        <v>24</v>
      </c>
      <c r="H4">
        <v>2928</v>
      </c>
      <c r="I4">
        <v>3155</v>
      </c>
      <c r="J4" t="s">
        <v>529</v>
      </c>
      <c r="K4" t="s">
        <v>31</v>
      </c>
      <c r="N4" t="s">
        <v>32</v>
      </c>
      <c r="Q4" t="s">
        <v>33</v>
      </c>
      <c r="R4">
        <v>228</v>
      </c>
      <c r="S4">
        <v>75</v>
      </c>
    </row>
    <row r="5" spans="1:20" x14ac:dyDescent="0.55000000000000004">
      <c r="A5" t="s">
        <v>20</v>
      </c>
      <c r="C5" t="s">
        <v>22</v>
      </c>
      <c r="D5" t="s">
        <v>23</v>
      </c>
      <c r="E5" t="s">
        <v>5</v>
      </c>
      <c r="G5" t="s">
        <v>24</v>
      </c>
      <c r="H5">
        <v>3155</v>
      </c>
      <c r="I5">
        <v>4279</v>
      </c>
      <c r="J5" t="s">
        <v>529</v>
      </c>
      <c r="K5" t="s">
        <v>34</v>
      </c>
      <c r="N5" t="s">
        <v>35</v>
      </c>
      <c r="Q5" t="s">
        <v>36</v>
      </c>
      <c r="R5">
        <v>1125</v>
      </c>
      <c r="S5">
        <v>374</v>
      </c>
    </row>
    <row r="6" spans="1:20" x14ac:dyDescent="0.55000000000000004">
      <c r="A6" t="s">
        <v>20</v>
      </c>
      <c r="C6" t="s">
        <v>22</v>
      </c>
      <c r="D6" t="s">
        <v>23</v>
      </c>
      <c r="E6" t="s">
        <v>5</v>
      </c>
      <c r="G6" t="s">
        <v>24</v>
      </c>
      <c r="H6">
        <v>4284</v>
      </c>
      <c r="I6">
        <v>6230</v>
      </c>
      <c r="J6" t="s">
        <v>529</v>
      </c>
      <c r="K6" t="s">
        <v>37</v>
      </c>
      <c r="N6" t="s">
        <v>38</v>
      </c>
      <c r="O6" t="s">
        <v>39</v>
      </c>
      <c r="Q6" t="s">
        <v>40</v>
      </c>
      <c r="R6">
        <v>1947</v>
      </c>
      <c r="S6">
        <v>648</v>
      </c>
    </row>
    <row r="7" spans="1:20" x14ac:dyDescent="0.55000000000000004">
      <c r="A7" t="s">
        <v>20</v>
      </c>
      <c r="C7" t="s">
        <v>22</v>
      </c>
      <c r="D7" t="s">
        <v>23</v>
      </c>
      <c r="E7" t="s">
        <v>5</v>
      </c>
      <c r="G7" t="s">
        <v>24</v>
      </c>
      <c r="H7">
        <v>6279</v>
      </c>
      <c r="I7">
        <v>8810</v>
      </c>
      <c r="J7" t="s">
        <v>529</v>
      </c>
      <c r="K7" t="s">
        <v>41</v>
      </c>
      <c r="N7" t="s">
        <v>42</v>
      </c>
      <c r="Q7" t="s">
        <v>43</v>
      </c>
      <c r="R7">
        <v>2532</v>
      </c>
      <c r="S7">
        <v>843</v>
      </c>
    </row>
    <row r="8" spans="1:20" x14ac:dyDescent="0.55000000000000004">
      <c r="A8" t="s">
        <v>20</v>
      </c>
      <c r="C8" t="s">
        <v>22</v>
      </c>
      <c r="D8" t="s">
        <v>23</v>
      </c>
      <c r="E8" t="s">
        <v>5</v>
      </c>
      <c r="G8" t="s">
        <v>24</v>
      </c>
      <c r="H8">
        <v>9056</v>
      </c>
      <c r="I8">
        <v>9340</v>
      </c>
      <c r="J8" t="s">
        <v>529</v>
      </c>
      <c r="K8" t="s">
        <v>44</v>
      </c>
      <c r="N8" t="s">
        <v>45</v>
      </c>
      <c r="Q8" t="s">
        <v>46</v>
      </c>
      <c r="R8">
        <v>285</v>
      </c>
      <c r="S8">
        <v>94</v>
      </c>
    </row>
    <row r="9" spans="1:20" x14ac:dyDescent="0.55000000000000004">
      <c r="A9" t="s">
        <v>20</v>
      </c>
      <c r="C9" t="s">
        <v>22</v>
      </c>
      <c r="D9" t="s">
        <v>23</v>
      </c>
      <c r="E9" t="s">
        <v>5</v>
      </c>
      <c r="G9" t="s">
        <v>24</v>
      </c>
      <c r="H9">
        <v>9376</v>
      </c>
      <c r="I9">
        <v>9903</v>
      </c>
      <c r="J9" t="s">
        <v>529</v>
      </c>
      <c r="K9" t="s">
        <v>47</v>
      </c>
      <c r="N9" t="s">
        <v>48</v>
      </c>
      <c r="Q9" t="s">
        <v>49</v>
      </c>
      <c r="R9">
        <v>528</v>
      </c>
      <c r="S9">
        <v>175</v>
      </c>
    </row>
    <row r="10" spans="1:20" x14ac:dyDescent="0.55000000000000004">
      <c r="A10" t="s">
        <v>20</v>
      </c>
      <c r="C10" t="s">
        <v>22</v>
      </c>
      <c r="D10" t="s">
        <v>23</v>
      </c>
      <c r="E10" t="s">
        <v>5</v>
      </c>
      <c r="G10" t="s">
        <v>24</v>
      </c>
      <c r="H10">
        <v>9927</v>
      </c>
      <c r="I10">
        <v>10163</v>
      </c>
      <c r="J10" t="s">
        <v>529</v>
      </c>
      <c r="K10" t="s">
        <v>50</v>
      </c>
      <c r="N10" t="s">
        <v>51</v>
      </c>
      <c r="Q10" t="s">
        <v>52</v>
      </c>
      <c r="R10">
        <v>237</v>
      </c>
      <c r="S10">
        <v>78</v>
      </c>
    </row>
    <row r="11" spans="1:20" x14ac:dyDescent="0.55000000000000004">
      <c r="A11" t="s">
        <v>20</v>
      </c>
      <c r="C11" t="s">
        <v>22</v>
      </c>
      <c r="D11" t="s">
        <v>23</v>
      </c>
      <c r="E11" t="s">
        <v>5</v>
      </c>
      <c r="G11" t="s">
        <v>24</v>
      </c>
      <c r="H11">
        <v>10366</v>
      </c>
      <c r="I11">
        <v>12366</v>
      </c>
      <c r="J11" t="s">
        <v>529</v>
      </c>
      <c r="K11" t="s">
        <v>53</v>
      </c>
      <c r="N11" t="s">
        <v>54</v>
      </c>
      <c r="Q11" t="s">
        <v>55</v>
      </c>
      <c r="R11">
        <v>2001</v>
      </c>
      <c r="S11">
        <v>666</v>
      </c>
    </row>
    <row r="12" spans="1:20" x14ac:dyDescent="0.55000000000000004">
      <c r="A12" t="s">
        <v>20</v>
      </c>
      <c r="C12" t="s">
        <v>22</v>
      </c>
      <c r="D12" t="s">
        <v>23</v>
      </c>
      <c r="E12" t="s">
        <v>5</v>
      </c>
      <c r="G12" t="s">
        <v>24</v>
      </c>
      <c r="H12">
        <v>12372</v>
      </c>
      <c r="I12">
        <v>12824</v>
      </c>
      <c r="J12" t="s">
        <v>529</v>
      </c>
      <c r="K12" t="s">
        <v>56</v>
      </c>
      <c r="N12" t="s">
        <v>57</v>
      </c>
      <c r="Q12" t="s">
        <v>58</v>
      </c>
      <c r="R12">
        <v>453</v>
      </c>
      <c r="S12">
        <v>150</v>
      </c>
    </row>
    <row r="13" spans="1:20" x14ac:dyDescent="0.55000000000000004">
      <c r="A13" t="s">
        <v>20</v>
      </c>
      <c r="C13" t="s">
        <v>22</v>
      </c>
      <c r="D13" t="s">
        <v>23</v>
      </c>
      <c r="E13" t="s">
        <v>5</v>
      </c>
      <c r="G13" t="s">
        <v>24</v>
      </c>
      <c r="H13">
        <v>12873</v>
      </c>
      <c r="I13">
        <v>14270</v>
      </c>
      <c r="J13" t="s">
        <v>529</v>
      </c>
      <c r="K13" t="s">
        <v>59</v>
      </c>
      <c r="N13" t="s">
        <v>60</v>
      </c>
      <c r="Q13" t="s">
        <v>61</v>
      </c>
      <c r="R13">
        <v>1398</v>
      </c>
      <c r="S13">
        <v>465</v>
      </c>
    </row>
    <row r="14" spans="1:20" x14ac:dyDescent="0.55000000000000004">
      <c r="A14" t="s">
        <v>20</v>
      </c>
      <c r="C14" t="s">
        <v>22</v>
      </c>
      <c r="D14" t="s">
        <v>23</v>
      </c>
      <c r="E14" t="s">
        <v>5</v>
      </c>
      <c r="G14" t="s">
        <v>24</v>
      </c>
      <c r="H14">
        <v>14363</v>
      </c>
      <c r="I14">
        <v>15562</v>
      </c>
      <c r="J14" t="s">
        <v>529</v>
      </c>
      <c r="K14" t="s">
        <v>62</v>
      </c>
      <c r="N14" t="s">
        <v>63</v>
      </c>
      <c r="Q14" t="s">
        <v>64</v>
      </c>
      <c r="R14">
        <v>1200</v>
      </c>
      <c r="S14">
        <v>399</v>
      </c>
    </row>
    <row r="15" spans="1:20" x14ac:dyDescent="0.55000000000000004">
      <c r="A15" t="s">
        <v>20</v>
      </c>
      <c r="C15" t="s">
        <v>22</v>
      </c>
      <c r="D15" t="s">
        <v>23</v>
      </c>
      <c r="E15" t="s">
        <v>5</v>
      </c>
      <c r="G15" t="s">
        <v>24</v>
      </c>
      <c r="H15">
        <v>16198</v>
      </c>
      <c r="I15">
        <v>16929</v>
      </c>
      <c r="J15" t="s">
        <v>529</v>
      </c>
      <c r="K15" t="s">
        <v>69</v>
      </c>
      <c r="N15" t="s">
        <v>70</v>
      </c>
      <c r="Q15" t="s">
        <v>71</v>
      </c>
      <c r="R15">
        <v>732</v>
      </c>
      <c r="S15">
        <v>243</v>
      </c>
    </row>
    <row r="16" spans="1:20" x14ac:dyDescent="0.55000000000000004">
      <c r="A16" t="s">
        <v>20</v>
      </c>
      <c r="C16" t="s">
        <v>22</v>
      </c>
      <c r="D16" t="s">
        <v>23</v>
      </c>
      <c r="E16" t="s">
        <v>5</v>
      </c>
      <c r="G16" t="s">
        <v>24</v>
      </c>
      <c r="H16">
        <v>17256</v>
      </c>
      <c r="I16">
        <v>18740</v>
      </c>
      <c r="J16" t="s">
        <v>529</v>
      </c>
      <c r="K16" t="s">
        <v>72</v>
      </c>
      <c r="N16" t="s">
        <v>73</v>
      </c>
      <c r="Q16" t="s">
        <v>74</v>
      </c>
      <c r="R16">
        <v>1485</v>
      </c>
      <c r="S16">
        <v>494</v>
      </c>
    </row>
    <row r="17" spans="1:19" x14ac:dyDescent="0.55000000000000004">
      <c r="A17" t="s">
        <v>20</v>
      </c>
      <c r="C17" t="s">
        <v>22</v>
      </c>
      <c r="D17" t="s">
        <v>23</v>
      </c>
      <c r="E17" t="s">
        <v>5</v>
      </c>
      <c r="G17" t="s">
        <v>24</v>
      </c>
      <c r="H17">
        <v>18824</v>
      </c>
      <c r="I17">
        <v>19327</v>
      </c>
      <c r="J17" t="s">
        <v>529</v>
      </c>
      <c r="K17" t="s">
        <v>75</v>
      </c>
      <c r="N17" t="s">
        <v>76</v>
      </c>
      <c r="Q17" t="s">
        <v>77</v>
      </c>
      <c r="R17">
        <v>504</v>
      </c>
      <c r="S17">
        <v>167</v>
      </c>
    </row>
    <row r="18" spans="1:19" x14ac:dyDescent="0.55000000000000004">
      <c r="A18" t="s">
        <v>20</v>
      </c>
      <c r="C18" t="s">
        <v>22</v>
      </c>
      <c r="D18" t="s">
        <v>23</v>
      </c>
      <c r="E18" t="s">
        <v>5</v>
      </c>
      <c r="G18" t="s">
        <v>24</v>
      </c>
      <c r="H18">
        <v>19330</v>
      </c>
      <c r="I18">
        <v>20394</v>
      </c>
      <c r="J18" t="s">
        <v>529</v>
      </c>
      <c r="K18" t="s">
        <v>78</v>
      </c>
      <c r="N18" t="s">
        <v>79</v>
      </c>
      <c r="Q18" t="s">
        <v>80</v>
      </c>
      <c r="R18">
        <v>1065</v>
      </c>
      <c r="S18">
        <v>354</v>
      </c>
    </row>
    <row r="19" spans="1:19" x14ac:dyDescent="0.55000000000000004">
      <c r="A19" t="s">
        <v>20</v>
      </c>
      <c r="C19" t="s">
        <v>22</v>
      </c>
      <c r="D19" t="s">
        <v>23</v>
      </c>
      <c r="E19" t="s">
        <v>5</v>
      </c>
      <c r="G19" t="s">
        <v>24</v>
      </c>
      <c r="H19">
        <v>20398</v>
      </c>
      <c r="I19">
        <v>21075</v>
      </c>
      <c r="J19" t="s">
        <v>529</v>
      </c>
      <c r="K19" t="s">
        <v>81</v>
      </c>
      <c r="N19" t="s">
        <v>82</v>
      </c>
      <c r="Q19" t="s">
        <v>83</v>
      </c>
      <c r="R19">
        <v>678</v>
      </c>
      <c r="S19">
        <v>225</v>
      </c>
    </row>
    <row r="20" spans="1:19" x14ac:dyDescent="0.55000000000000004">
      <c r="A20" t="s">
        <v>20</v>
      </c>
      <c r="C20" t="s">
        <v>22</v>
      </c>
      <c r="D20" t="s">
        <v>23</v>
      </c>
      <c r="E20" t="s">
        <v>5</v>
      </c>
      <c r="G20" t="s">
        <v>24</v>
      </c>
      <c r="H20">
        <v>25233</v>
      </c>
      <c r="I20">
        <v>26072</v>
      </c>
      <c r="J20" t="s">
        <v>529</v>
      </c>
      <c r="K20" t="s">
        <v>95</v>
      </c>
      <c r="N20" t="s">
        <v>96</v>
      </c>
      <c r="Q20" t="s">
        <v>97</v>
      </c>
      <c r="R20">
        <v>840</v>
      </c>
      <c r="S20">
        <v>279</v>
      </c>
    </row>
    <row r="21" spans="1:19" x14ac:dyDescent="0.55000000000000004">
      <c r="A21" t="s">
        <v>20</v>
      </c>
      <c r="C21" t="s">
        <v>22</v>
      </c>
      <c r="D21" t="s">
        <v>23</v>
      </c>
      <c r="E21" t="s">
        <v>5</v>
      </c>
      <c r="G21" t="s">
        <v>24</v>
      </c>
      <c r="H21">
        <v>26982</v>
      </c>
      <c r="I21">
        <v>27530</v>
      </c>
      <c r="J21" t="s">
        <v>529</v>
      </c>
      <c r="K21" t="s">
        <v>98</v>
      </c>
      <c r="N21" t="s">
        <v>99</v>
      </c>
      <c r="Q21" t="s">
        <v>100</v>
      </c>
      <c r="R21">
        <v>549</v>
      </c>
      <c r="S21">
        <v>182</v>
      </c>
    </row>
    <row r="22" spans="1:19" x14ac:dyDescent="0.55000000000000004">
      <c r="A22" t="s">
        <v>20</v>
      </c>
      <c r="C22" t="s">
        <v>22</v>
      </c>
      <c r="D22" t="s">
        <v>23</v>
      </c>
      <c r="E22" t="s">
        <v>5</v>
      </c>
      <c r="G22" t="s">
        <v>24</v>
      </c>
      <c r="H22">
        <v>27991</v>
      </c>
      <c r="I22">
        <v>28596</v>
      </c>
      <c r="J22" t="s">
        <v>529</v>
      </c>
      <c r="K22" t="s">
        <v>104</v>
      </c>
      <c r="N22" t="s">
        <v>70</v>
      </c>
      <c r="Q22" t="s">
        <v>105</v>
      </c>
      <c r="R22">
        <v>606</v>
      </c>
      <c r="S22">
        <v>201</v>
      </c>
    </row>
    <row r="23" spans="1:19" x14ac:dyDescent="0.55000000000000004">
      <c r="A23" t="s">
        <v>20</v>
      </c>
      <c r="C23" t="s">
        <v>22</v>
      </c>
      <c r="D23" t="s">
        <v>23</v>
      </c>
      <c r="E23" t="s">
        <v>5</v>
      </c>
      <c r="G23" t="s">
        <v>24</v>
      </c>
      <c r="H23">
        <v>28721</v>
      </c>
      <c r="I23">
        <v>30022</v>
      </c>
      <c r="J23" t="s">
        <v>529</v>
      </c>
      <c r="K23" t="s">
        <v>106</v>
      </c>
      <c r="N23" t="s">
        <v>107</v>
      </c>
      <c r="Q23" t="s">
        <v>108</v>
      </c>
      <c r="R23">
        <v>1302</v>
      </c>
      <c r="S23">
        <v>433</v>
      </c>
    </row>
    <row r="24" spans="1:19" x14ac:dyDescent="0.55000000000000004">
      <c r="A24" t="s">
        <v>20</v>
      </c>
      <c r="C24" t="s">
        <v>22</v>
      </c>
      <c r="D24" t="s">
        <v>23</v>
      </c>
      <c r="E24" t="s">
        <v>5</v>
      </c>
      <c r="G24" t="s">
        <v>24</v>
      </c>
      <c r="H24">
        <v>30046</v>
      </c>
      <c r="I24">
        <v>30513</v>
      </c>
      <c r="J24" t="s">
        <v>529</v>
      </c>
      <c r="K24" t="s">
        <v>109</v>
      </c>
      <c r="N24" t="s">
        <v>54</v>
      </c>
      <c r="Q24" t="s">
        <v>110</v>
      </c>
      <c r="R24">
        <v>468</v>
      </c>
      <c r="S24">
        <v>155</v>
      </c>
    </row>
    <row r="25" spans="1:19" x14ac:dyDescent="0.55000000000000004">
      <c r="A25" t="s">
        <v>20</v>
      </c>
      <c r="C25" t="s">
        <v>22</v>
      </c>
      <c r="D25" t="s">
        <v>23</v>
      </c>
      <c r="E25" t="s">
        <v>5</v>
      </c>
      <c r="G25" t="s">
        <v>24</v>
      </c>
      <c r="H25">
        <v>30776</v>
      </c>
      <c r="I25">
        <v>31096</v>
      </c>
      <c r="J25" t="s">
        <v>529</v>
      </c>
      <c r="K25" t="s">
        <v>111</v>
      </c>
      <c r="N25" t="s">
        <v>112</v>
      </c>
      <c r="Q25" t="s">
        <v>113</v>
      </c>
      <c r="R25">
        <v>321</v>
      </c>
      <c r="S25">
        <v>106</v>
      </c>
    </row>
    <row r="26" spans="1:19" x14ac:dyDescent="0.55000000000000004">
      <c r="A26" t="s">
        <v>20</v>
      </c>
      <c r="C26" t="s">
        <v>22</v>
      </c>
      <c r="D26" t="s">
        <v>23</v>
      </c>
      <c r="E26" t="s">
        <v>5</v>
      </c>
      <c r="G26" t="s">
        <v>24</v>
      </c>
      <c r="H26">
        <v>31116</v>
      </c>
      <c r="I26">
        <v>31754</v>
      </c>
      <c r="J26" t="s">
        <v>529</v>
      </c>
      <c r="K26" t="s">
        <v>114</v>
      </c>
      <c r="N26" t="s">
        <v>54</v>
      </c>
      <c r="Q26" t="s">
        <v>115</v>
      </c>
      <c r="R26">
        <v>639</v>
      </c>
      <c r="S26">
        <v>212</v>
      </c>
    </row>
    <row r="27" spans="1:19" x14ac:dyDescent="0.55000000000000004">
      <c r="A27" t="s">
        <v>20</v>
      </c>
      <c r="C27" t="s">
        <v>22</v>
      </c>
      <c r="D27" t="s">
        <v>23</v>
      </c>
      <c r="E27" t="s">
        <v>5</v>
      </c>
      <c r="G27" t="s">
        <v>24</v>
      </c>
      <c r="H27">
        <v>33334</v>
      </c>
      <c r="I27">
        <v>34014</v>
      </c>
      <c r="J27" t="s">
        <v>529</v>
      </c>
      <c r="K27" t="s">
        <v>119</v>
      </c>
      <c r="N27" t="s">
        <v>120</v>
      </c>
      <c r="Q27" t="s">
        <v>121</v>
      </c>
      <c r="R27">
        <v>681</v>
      </c>
      <c r="S27">
        <v>226</v>
      </c>
    </row>
    <row r="28" spans="1:19" x14ac:dyDescent="0.55000000000000004">
      <c r="A28" t="s">
        <v>20</v>
      </c>
      <c r="C28" t="s">
        <v>22</v>
      </c>
      <c r="D28" t="s">
        <v>23</v>
      </c>
      <c r="E28" t="s">
        <v>5</v>
      </c>
      <c r="G28" t="s">
        <v>24</v>
      </c>
      <c r="H28">
        <v>34636</v>
      </c>
      <c r="I28">
        <v>35274</v>
      </c>
      <c r="J28" t="s">
        <v>529</v>
      </c>
      <c r="K28" t="s">
        <v>124</v>
      </c>
      <c r="N28" t="s">
        <v>67</v>
      </c>
      <c r="Q28" t="s">
        <v>125</v>
      </c>
      <c r="R28">
        <v>639</v>
      </c>
      <c r="S28">
        <v>212</v>
      </c>
    </row>
    <row r="29" spans="1:19" x14ac:dyDescent="0.55000000000000004">
      <c r="A29" t="s">
        <v>20</v>
      </c>
      <c r="C29" t="s">
        <v>22</v>
      </c>
      <c r="D29" t="s">
        <v>23</v>
      </c>
      <c r="E29" t="s">
        <v>5</v>
      </c>
      <c r="G29" t="s">
        <v>24</v>
      </c>
      <c r="H29">
        <v>36066</v>
      </c>
      <c r="I29">
        <v>37337</v>
      </c>
      <c r="J29" t="s">
        <v>529</v>
      </c>
      <c r="K29" t="s">
        <v>129</v>
      </c>
      <c r="N29" t="s">
        <v>130</v>
      </c>
      <c r="Q29" t="s">
        <v>131</v>
      </c>
      <c r="R29">
        <v>1272</v>
      </c>
      <c r="S29">
        <v>423</v>
      </c>
    </row>
    <row r="30" spans="1:19" x14ac:dyDescent="0.55000000000000004">
      <c r="A30" t="s">
        <v>20</v>
      </c>
      <c r="C30" t="s">
        <v>22</v>
      </c>
      <c r="D30" t="s">
        <v>23</v>
      </c>
      <c r="E30" t="s">
        <v>5</v>
      </c>
      <c r="G30" t="s">
        <v>24</v>
      </c>
      <c r="H30">
        <v>40372</v>
      </c>
      <c r="I30">
        <v>41061</v>
      </c>
      <c r="J30" t="s">
        <v>529</v>
      </c>
      <c r="K30" t="s">
        <v>140</v>
      </c>
      <c r="N30" t="s">
        <v>67</v>
      </c>
      <c r="Q30" t="s">
        <v>141</v>
      </c>
      <c r="R30">
        <v>690</v>
      </c>
      <c r="S30">
        <v>229</v>
      </c>
    </row>
    <row r="31" spans="1:19" x14ac:dyDescent="0.55000000000000004">
      <c r="A31" t="s">
        <v>20</v>
      </c>
      <c r="C31" t="s">
        <v>22</v>
      </c>
      <c r="D31" t="s">
        <v>23</v>
      </c>
      <c r="E31" t="s">
        <v>5</v>
      </c>
      <c r="G31" t="s">
        <v>24</v>
      </c>
      <c r="H31">
        <v>41076</v>
      </c>
      <c r="I31">
        <v>41756</v>
      </c>
      <c r="J31" t="s">
        <v>529</v>
      </c>
      <c r="K31" t="s">
        <v>142</v>
      </c>
      <c r="N31" t="s">
        <v>67</v>
      </c>
      <c r="Q31" t="s">
        <v>143</v>
      </c>
      <c r="R31">
        <v>681</v>
      </c>
      <c r="S31">
        <v>226</v>
      </c>
    </row>
    <row r="32" spans="1:19" x14ac:dyDescent="0.55000000000000004">
      <c r="A32" t="s">
        <v>20</v>
      </c>
      <c r="C32" t="s">
        <v>22</v>
      </c>
      <c r="D32" t="s">
        <v>23</v>
      </c>
      <c r="E32" t="s">
        <v>5</v>
      </c>
      <c r="G32" t="s">
        <v>24</v>
      </c>
      <c r="H32">
        <v>41903</v>
      </c>
      <c r="I32">
        <v>43504</v>
      </c>
      <c r="J32" t="s">
        <v>529</v>
      </c>
      <c r="K32" t="s">
        <v>144</v>
      </c>
      <c r="N32" t="s">
        <v>145</v>
      </c>
      <c r="Q32" t="s">
        <v>146</v>
      </c>
      <c r="R32">
        <v>1602</v>
      </c>
      <c r="S32">
        <v>533</v>
      </c>
    </row>
    <row r="33" spans="1:19" x14ac:dyDescent="0.55000000000000004">
      <c r="A33" t="s">
        <v>20</v>
      </c>
      <c r="C33" t="s">
        <v>22</v>
      </c>
      <c r="D33" t="s">
        <v>23</v>
      </c>
      <c r="E33" t="s">
        <v>5</v>
      </c>
      <c r="G33" t="s">
        <v>24</v>
      </c>
      <c r="H33">
        <v>43504</v>
      </c>
      <c r="I33">
        <v>43935</v>
      </c>
      <c r="J33" t="s">
        <v>529</v>
      </c>
      <c r="K33" t="s">
        <v>147</v>
      </c>
      <c r="N33" t="s">
        <v>148</v>
      </c>
      <c r="Q33" t="s">
        <v>149</v>
      </c>
      <c r="R33">
        <v>432</v>
      </c>
      <c r="S33">
        <v>143</v>
      </c>
    </row>
    <row r="34" spans="1:19" x14ac:dyDescent="0.55000000000000004">
      <c r="A34" t="s">
        <v>20</v>
      </c>
      <c r="C34" t="s">
        <v>22</v>
      </c>
      <c r="D34" t="s">
        <v>23</v>
      </c>
      <c r="E34" t="s">
        <v>5</v>
      </c>
      <c r="G34" t="s">
        <v>24</v>
      </c>
      <c r="H34">
        <v>45893</v>
      </c>
      <c r="I34">
        <v>46447</v>
      </c>
      <c r="J34" t="s">
        <v>529</v>
      </c>
      <c r="K34" t="s">
        <v>155</v>
      </c>
      <c r="N34" t="s">
        <v>85</v>
      </c>
      <c r="Q34" t="s">
        <v>156</v>
      </c>
      <c r="R34">
        <v>555</v>
      </c>
      <c r="S34">
        <v>184</v>
      </c>
    </row>
    <row r="35" spans="1:19" x14ac:dyDescent="0.55000000000000004">
      <c r="A35" t="s">
        <v>20</v>
      </c>
      <c r="C35" t="s">
        <v>22</v>
      </c>
      <c r="D35" t="s">
        <v>23</v>
      </c>
      <c r="E35" t="s">
        <v>5</v>
      </c>
      <c r="G35" t="s">
        <v>24</v>
      </c>
      <c r="H35">
        <v>46447</v>
      </c>
      <c r="I35">
        <v>47196</v>
      </c>
      <c r="J35" t="s">
        <v>529</v>
      </c>
      <c r="K35" t="s">
        <v>157</v>
      </c>
      <c r="N35" t="s">
        <v>158</v>
      </c>
      <c r="Q35" t="s">
        <v>159</v>
      </c>
      <c r="R35">
        <v>750</v>
      </c>
      <c r="S35">
        <v>249</v>
      </c>
    </row>
    <row r="36" spans="1:19" x14ac:dyDescent="0.55000000000000004">
      <c r="A36" t="s">
        <v>20</v>
      </c>
      <c r="C36" t="s">
        <v>22</v>
      </c>
      <c r="D36" t="s">
        <v>23</v>
      </c>
      <c r="E36" t="s">
        <v>5</v>
      </c>
      <c r="G36" t="s">
        <v>24</v>
      </c>
      <c r="H36">
        <v>47216</v>
      </c>
      <c r="I36">
        <v>48082</v>
      </c>
      <c r="J36" t="s">
        <v>529</v>
      </c>
      <c r="K36" t="s">
        <v>160</v>
      </c>
      <c r="N36" t="s">
        <v>161</v>
      </c>
      <c r="Q36" t="s">
        <v>162</v>
      </c>
      <c r="R36">
        <v>867</v>
      </c>
      <c r="S36">
        <v>288</v>
      </c>
    </row>
    <row r="37" spans="1:19" x14ac:dyDescent="0.55000000000000004">
      <c r="A37" t="s">
        <v>20</v>
      </c>
      <c r="C37" t="s">
        <v>22</v>
      </c>
      <c r="D37" t="s">
        <v>23</v>
      </c>
      <c r="E37" t="s">
        <v>5</v>
      </c>
      <c r="G37" t="s">
        <v>24</v>
      </c>
      <c r="H37">
        <v>50138</v>
      </c>
      <c r="I37">
        <v>51313</v>
      </c>
      <c r="J37" t="s">
        <v>529</v>
      </c>
      <c r="K37" t="s">
        <v>171</v>
      </c>
      <c r="N37" t="s">
        <v>172</v>
      </c>
      <c r="Q37" t="s">
        <v>173</v>
      </c>
      <c r="R37">
        <v>1176</v>
      </c>
      <c r="S37">
        <v>391</v>
      </c>
    </row>
    <row r="38" spans="1:19" x14ac:dyDescent="0.55000000000000004">
      <c r="A38" t="s">
        <v>20</v>
      </c>
      <c r="C38" t="s">
        <v>22</v>
      </c>
      <c r="D38" t="s">
        <v>23</v>
      </c>
      <c r="E38" t="s">
        <v>5</v>
      </c>
      <c r="G38" t="s">
        <v>24</v>
      </c>
      <c r="H38">
        <v>51335</v>
      </c>
      <c r="I38">
        <v>52219</v>
      </c>
      <c r="J38" t="s">
        <v>529</v>
      </c>
      <c r="K38" t="s">
        <v>174</v>
      </c>
      <c r="N38" t="s">
        <v>54</v>
      </c>
      <c r="Q38" t="s">
        <v>175</v>
      </c>
      <c r="R38">
        <v>885</v>
      </c>
      <c r="S38">
        <v>294</v>
      </c>
    </row>
    <row r="39" spans="1:19" x14ac:dyDescent="0.55000000000000004">
      <c r="A39" t="s">
        <v>20</v>
      </c>
      <c r="C39" t="s">
        <v>22</v>
      </c>
      <c r="D39" t="s">
        <v>23</v>
      </c>
      <c r="E39" t="s">
        <v>5</v>
      </c>
      <c r="G39" t="s">
        <v>24</v>
      </c>
      <c r="H39">
        <v>52346</v>
      </c>
      <c r="I39">
        <v>53371</v>
      </c>
      <c r="J39" t="s">
        <v>529</v>
      </c>
      <c r="K39" t="s">
        <v>176</v>
      </c>
      <c r="N39" t="s">
        <v>177</v>
      </c>
      <c r="Q39" t="s">
        <v>178</v>
      </c>
      <c r="R39">
        <v>1026</v>
      </c>
      <c r="S39">
        <v>341</v>
      </c>
    </row>
    <row r="40" spans="1:19" x14ac:dyDescent="0.55000000000000004">
      <c r="A40" t="s">
        <v>20</v>
      </c>
      <c r="C40" t="s">
        <v>22</v>
      </c>
      <c r="D40" t="s">
        <v>23</v>
      </c>
      <c r="E40" t="s">
        <v>5</v>
      </c>
      <c r="G40" t="s">
        <v>24</v>
      </c>
      <c r="H40">
        <v>54707</v>
      </c>
      <c r="I40">
        <v>59470</v>
      </c>
      <c r="J40" t="s">
        <v>529</v>
      </c>
      <c r="K40" t="s">
        <v>182</v>
      </c>
      <c r="N40" t="s">
        <v>183</v>
      </c>
      <c r="Q40" t="s">
        <v>184</v>
      </c>
      <c r="R40">
        <v>4764</v>
      </c>
      <c r="S40">
        <v>1587</v>
      </c>
    </row>
    <row r="41" spans="1:19" x14ac:dyDescent="0.55000000000000004">
      <c r="A41" t="s">
        <v>20</v>
      </c>
      <c r="C41" t="s">
        <v>22</v>
      </c>
      <c r="D41" t="s">
        <v>23</v>
      </c>
      <c r="E41" t="s">
        <v>5</v>
      </c>
      <c r="G41" t="s">
        <v>24</v>
      </c>
      <c r="H41">
        <v>60072</v>
      </c>
      <c r="I41">
        <v>61094</v>
      </c>
      <c r="J41" t="s">
        <v>529</v>
      </c>
      <c r="K41" t="s">
        <v>187</v>
      </c>
      <c r="N41" t="s">
        <v>188</v>
      </c>
      <c r="Q41" t="s">
        <v>189</v>
      </c>
      <c r="R41">
        <v>1023</v>
      </c>
      <c r="S41">
        <v>340</v>
      </c>
    </row>
    <row r="42" spans="1:19" x14ac:dyDescent="0.55000000000000004">
      <c r="A42" t="s">
        <v>20</v>
      </c>
      <c r="C42" t="s">
        <v>22</v>
      </c>
      <c r="D42" t="s">
        <v>23</v>
      </c>
      <c r="E42" t="s">
        <v>5</v>
      </c>
      <c r="G42" t="s">
        <v>24</v>
      </c>
      <c r="H42">
        <v>61670</v>
      </c>
      <c r="I42">
        <v>64039</v>
      </c>
      <c r="J42" t="s">
        <v>529</v>
      </c>
      <c r="K42" t="s">
        <v>190</v>
      </c>
      <c r="N42" t="s">
        <v>191</v>
      </c>
      <c r="Q42" t="s">
        <v>192</v>
      </c>
      <c r="R42">
        <v>2370</v>
      </c>
      <c r="S42">
        <v>789</v>
      </c>
    </row>
    <row r="43" spans="1:19" x14ac:dyDescent="0.55000000000000004">
      <c r="A43" t="s">
        <v>20</v>
      </c>
      <c r="C43" t="s">
        <v>22</v>
      </c>
      <c r="D43" t="s">
        <v>23</v>
      </c>
      <c r="E43" t="s">
        <v>5</v>
      </c>
      <c r="G43" t="s">
        <v>24</v>
      </c>
      <c r="H43">
        <v>65290</v>
      </c>
      <c r="I43">
        <v>66942</v>
      </c>
      <c r="J43" t="s">
        <v>529</v>
      </c>
      <c r="K43" t="s">
        <v>193</v>
      </c>
      <c r="N43" t="s">
        <v>54</v>
      </c>
      <c r="Q43" t="s">
        <v>194</v>
      </c>
      <c r="R43">
        <v>1653</v>
      </c>
      <c r="S43">
        <v>550</v>
      </c>
    </row>
    <row r="44" spans="1:19" x14ac:dyDescent="0.55000000000000004">
      <c r="A44" t="s">
        <v>20</v>
      </c>
      <c r="C44" t="s">
        <v>22</v>
      </c>
      <c r="D44" t="s">
        <v>23</v>
      </c>
      <c r="E44" t="s">
        <v>5</v>
      </c>
      <c r="G44" t="s">
        <v>24</v>
      </c>
      <c r="H44">
        <v>66932</v>
      </c>
      <c r="I44">
        <v>68515</v>
      </c>
      <c r="J44" t="s">
        <v>529</v>
      </c>
      <c r="K44" t="s">
        <v>195</v>
      </c>
      <c r="N44" t="s">
        <v>196</v>
      </c>
      <c r="Q44" t="s">
        <v>197</v>
      </c>
      <c r="R44">
        <v>1584</v>
      </c>
      <c r="S44">
        <v>527</v>
      </c>
    </row>
    <row r="45" spans="1:19" x14ac:dyDescent="0.55000000000000004">
      <c r="A45" t="s">
        <v>20</v>
      </c>
      <c r="C45" t="s">
        <v>22</v>
      </c>
      <c r="D45" t="s">
        <v>23</v>
      </c>
      <c r="E45" t="s">
        <v>5</v>
      </c>
      <c r="G45" t="s">
        <v>24</v>
      </c>
      <c r="H45">
        <v>68508</v>
      </c>
      <c r="I45">
        <v>69326</v>
      </c>
      <c r="J45" t="s">
        <v>529</v>
      </c>
      <c r="K45" t="s">
        <v>198</v>
      </c>
      <c r="N45" t="s">
        <v>54</v>
      </c>
      <c r="Q45" t="s">
        <v>199</v>
      </c>
      <c r="R45">
        <v>819</v>
      </c>
      <c r="S45">
        <v>272</v>
      </c>
    </row>
    <row r="46" spans="1:19" x14ac:dyDescent="0.55000000000000004">
      <c r="A46" t="s">
        <v>20</v>
      </c>
      <c r="C46" t="s">
        <v>22</v>
      </c>
      <c r="D46" t="s">
        <v>23</v>
      </c>
      <c r="E46" t="s">
        <v>5</v>
      </c>
      <c r="G46" t="s">
        <v>24</v>
      </c>
      <c r="H46">
        <v>70791</v>
      </c>
      <c r="I46">
        <v>71639</v>
      </c>
      <c r="J46" t="s">
        <v>529</v>
      </c>
      <c r="K46" t="s">
        <v>200</v>
      </c>
      <c r="N46" t="s">
        <v>54</v>
      </c>
      <c r="Q46" t="s">
        <v>201</v>
      </c>
      <c r="R46">
        <v>849</v>
      </c>
      <c r="S46">
        <v>282</v>
      </c>
    </row>
    <row r="47" spans="1:19" x14ac:dyDescent="0.55000000000000004">
      <c r="A47" t="s">
        <v>20</v>
      </c>
      <c r="C47" t="s">
        <v>22</v>
      </c>
      <c r="D47" t="s">
        <v>23</v>
      </c>
      <c r="E47" t="s">
        <v>5</v>
      </c>
      <c r="G47" t="s">
        <v>24</v>
      </c>
      <c r="H47">
        <v>71705</v>
      </c>
      <c r="I47">
        <v>72436</v>
      </c>
      <c r="J47" t="s">
        <v>529</v>
      </c>
      <c r="K47" t="s">
        <v>202</v>
      </c>
      <c r="N47" t="s">
        <v>54</v>
      </c>
      <c r="Q47" t="s">
        <v>203</v>
      </c>
      <c r="R47">
        <v>732</v>
      </c>
      <c r="S47">
        <v>243</v>
      </c>
    </row>
    <row r="48" spans="1:19" x14ac:dyDescent="0.55000000000000004">
      <c r="A48" t="s">
        <v>20</v>
      </c>
      <c r="C48" t="s">
        <v>22</v>
      </c>
      <c r="D48" t="s">
        <v>23</v>
      </c>
      <c r="E48" t="s">
        <v>5</v>
      </c>
      <c r="G48" t="s">
        <v>24</v>
      </c>
      <c r="H48">
        <v>73562</v>
      </c>
      <c r="I48">
        <v>74530</v>
      </c>
      <c r="J48" t="s">
        <v>529</v>
      </c>
      <c r="K48" t="s">
        <v>204</v>
      </c>
      <c r="N48" t="s">
        <v>54</v>
      </c>
      <c r="Q48" t="s">
        <v>205</v>
      </c>
      <c r="R48">
        <v>969</v>
      </c>
      <c r="S48">
        <v>322</v>
      </c>
    </row>
    <row r="49" spans="1:19" x14ac:dyDescent="0.55000000000000004">
      <c r="A49" t="s">
        <v>20</v>
      </c>
      <c r="C49" t="s">
        <v>22</v>
      </c>
      <c r="D49" t="s">
        <v>23</v>
      </c>
      <c r="E49" t="s">
        <v>5</v>
      </c>
      <c r="G49" t="s">
        <v>24</v>
      </c>
      <c r="H49">
        <v>74503</v>
      </c>
      <c r="I49">
        <v>76284</v>
      </c>
      <c r="J49" t="s">
        <v>529</v>
      </c>
      <c r="K49" t="s">
        <v>206</v>
      </c>
      <c r="N49" t="s">
        <v>207</v>
      </c>
      <c r="Q49" t="s">
        <v>208</v>
      </c>
      <c r="R49">
        <v>1782</v>
      </c>
      <c r="S49">
        <v>593</v>
      </c>
    </row>
    <row r="50" spans="1:19" x14ac:dyDescent="0.55000000000000004">
      <c r="A50" t="s">
        <v>20</v>
      </c>
      <c r="C50" t="s">
        <v>22</v>
      </c>
      <c r="D50" t="s">
        <v>23</v>
      </c>
      <c r="E50" t="s">
        <v>5</v>
      </c>
      <c r="G50" t="s">
        <v>24</v>
      </c>
      <c r="H50">
        <v>76380</v>
      </c>
      <c r="I50">
        <v>78941</v>
      </c>
      <c r="J50" t="s">
        <v>529</v>
      </c>
      <c r="K50" t="s">
        <v>209</v>
      </c>
      <c r="N50" t="s">
        <v>54</v>
      </c>
      <c r="Q50" t="s">
        <v>210</v>
      </c>
      <c r="R50">
        <v>2562</v>
      </c>
      <c r="S50">
        <v>853</v>
      </c>
    </row>
    <row r="51" spans="1:19" x14ac:dyDescent="0.55000000000000004">
      <c r="A51" t="s">
        <v>20</v>
      </c>
      <c r="C51" t="s">
        <v>22</v>
      </c>
      <c r="D51" t="s">
        <v>23</v>
      </c>
      <c r="E51" t="s">
        <v>5</v>
      </c>
      <c r="G51" t="s">
        <v>24</v>
      </c>
      <c r="H51">
        <v>79139</v>
      </c>
      <c r="I51">
        <v>79924</v>
      </c>
      <c r="J51" t="s">
        <v>529</v>
      </c>
      <c r="K51" t="s">
        <v>211</v>
      </c>
      <c r="N51" t="s">
        <v>212</v>
      </c>
      <c r="Q51" t="s">
        <v>213</v>
      </c>
      <c r="R51">
        <v>786</v>
      </c>
      <c r="S51">
        <v>261</v>
      </c>
    </row>
    <row r="52" spans="1:19" x14ac:dyDescent="0.55000000000000004">
      <c r="A52" t="s">
        <v>20</v>
      </c>
      <c r="C52" t="s">
        <v>22</v>
      </c>
      <c r="D52" t="s">
        <v>23</v>
      </c>
      <c r="E52" t="s">
        <v>5</v>
      </c>
      <c r="G52" t="s">
        <v>24</v>
      </c>
      <c r="H52">
        <v>81041</v>
      </c>
      <c r="I52">
        <v>81901</v>
      </c>
      <c r="J52" t="s">
        <v>529</v>
      </c>
      <c r="K52" t="s">
        <v>214</v>
      </c>
      <c r="N52" t="s">
        <v>161</v>
      </c>
      <c r="Q52" t="s">
        <v>215</v>
      </c>
      <c r="R52">
        <v>861</v>
      </c>
      <c r="S52">
        <v>286</v>
      </c>
    </row>
    <row r="53" spans="1:19" x14ac:dyDescent="0.55000000000000004">
      <c r="A53" t="s">
        <v>20</v>
      </c>
      <c r="C53" t="s">
        <v>22</v>
      </c>
      <c r="D53" t="s">
        <v>23</v>
      </c>
      <c r="E53" t="s">
        <v>5</v>
      </c>
      <c r="G53" t="s">
        <v>24</v>
      </c>
      <c r="H53">
        <v>81922</v>
      </c>
      <c r="I53">
        <v>82965</v>
      </c>
      <c r="J53" t="s">
        <v>529</v>
      </c>
      <c r="K53" t="s">
        <v>216</v>
      </c>
      <c r="N53" t="s">
        <v>217</v>
      </c>
      <c r="Q53" t="s">
        <v>218</v>
      </c>
      <c r="R53">
        <v>1044</v>
      </c>
      <c r="S53">
        <v>347</v>
      </c>
    </row>
    <row r="54" spans="1:19" x14ac:dyDescent="0.55000000000000004">
      <c r="A54" t="s">
        <v>20</v>
      </c>
      <c r="C54" t="s">
        <v>22</v>
      </c>
      <c r="D54" t="s">
        <v>23</v>
      </c>
      <c r="E54" t="s">
        <v>5</v>
      </c>
      <c r="G54" t="s">
        <v>24</v>
      </c>
      <c r="H54">
        <v>85284</v>
      </c>
      <c r="I54">
        <v>85676</v>
      </c>
      <c r="J54" t="s">
        <v>529</v>
      </c>
      <c r="K54" t="s">
        <v>224</v>
      </c>
      <c r="N54" t="s">
        <v>54</v>
      </c>
      <c r="Q54" t="s">
        <v>225</v>
      </c>
      <c r="R54">
        <v>393</v>
      </c>
      <c r="S54">
        <v>130</v>
      </c>
    </row>
    <row r="55" spans="1:19" x14ac:dyDescent="0.55000000000000004">
      <c r="A55" t="s">
        <v>20</v>
      </c>
      <c r="C55" t="s">
        <v>22</v>
      </c>
      <c r="D55" t="s">
        <v>23</v>
      </c>
      <c r="E55" t="s">
        <v>5</v>
      </c>
      <c r="G55" t="s">
        <v>24</v>
      </c>
      <c r="H55">
        <v>86516</v>
      </c>
      <c r="I55">
        <v>88327</v>
      </c>
      <c r="J55" t="s">
        <v>529</v>
      </c>
      <c r="K55" t="s">
        <v>229</v>
      </c>
      <c r="N55" t="s">
        <v>230</v>
      </c>
      <c r="Q55" t="s">
        <v>231</v>
      </c>
      <c r="R55">
        <v>1812</v>
      </c>
      <c r="S55">
        <v>603</v>
      </c>
    </row>
    <row r="56" spans="1:19" x14ac:dyDescent="0.55000000000000004">
      <c r="A56" t="s">
        <v>20</v>
      </c>
      <c r="C56" t="s">
        <v>22</v>
      </c>
      <c r="D56" t="s">
        <v>23</v>
      </c>
      <c r="E56" t="s">
        <v>5</v>
      </c>
      <c r="G56" t="s">
        <v>24</v>
      </c>
      <c r="H56">
        <v>89861</v>
      </c>
      <c r="I56">
        <v>90724</v>
      </c>
      <c r="J56" t="s">
        <v>529</v>
      </c>
      <c r="K56" t="s">
        <v>232</v>
      </c>
      <c r="N56" t="s">
        <v>233</v>
      </c>
      <c r="Q56" t="s">
        <v>234</v>
      </c>
      <c r="R56">
        <v>864</v>
      </c>
      <c r="S56">
        <v>287</v>
      </c>
    </row>
    <row r="57" spans="1:19" x14ac:dyDescent="0.55000000000000004">
      <c r="A57" t="s">
        <v>20</v>
      </c>
      <c r="C57" t="s">
        <v>22</v>
      </c>
      <c r="D57" t="s">
        <v>23</v>
      </c>
      <c r="E57" t="s">
        <v>5</v>
      </c>
      <c r="G57" t="s">
        <v>24</v>
      </c>
      <c r="H57">
        <v>92938</v>
      </c>
      <c r="I57">
        <v>93975</v>
      </c>
      <c r="J57" t="s">
        <v>529</v>
      </c>
      <c r="K57" t="s">
        <v>240</v>
      </c>
      <c r="N57" t="s">
        <v>241</v>
      </c>
      <c r="Q57" t="s">
        <v>242</v>
      </c>
      <c r="R57">
        <v>1038</v>
      </c>
      <c r="S57">
        <v>345</v>
      </c>
    </row>
    <row r="58" spans="1:19" x14ac:dyDescent="0.55000000000000004">
      <c r="A58" t="s">
        <v>20</v>
      </c>
      <c r="C58" t="s">
        <v>22</v>
      </c>
      <c r="D58" t="s">
        <v>23</v>
      </c>
      <c r="E58" t="s">
        <v>5</v>
      </c>
      <c r="G58" t="s">
        <v>24</v>
      </c>
      <c r="H58">
        <v>93991</v>
      </c>
      <c r="I58">
        <v>94965</v>
      </c>
      <c r="J58" t="s">
        <v>529</v>
      </c>
      <c r="K58" t="s">
        <v>243</v>
      </c>
      <c r="N58" t="s">
        <v>241</v>
      </c>
      <c r="Q58" t="s">
        <v>244</v>
      </c>
      <c r="R58">
        <v>975</v>
      </c>
      <c r="S58">
        <v>324</v>
      </c>
    </row>
    <row r="59" spans="1:19" x14ac:dyDescent="0.55000000000000004">
      <c r="A59" t="s">
        <v>20</v>
      </c>
      <c r="C59" t="s">
        <v>22</v>
      </c>
      <c r="D59" t="s">
        <v>23</v>
      </c>
      <c r="E59" t="s">
        <v>5</v>
      </c>
      <c r="G59" t="s">
        <v>24</v>
      </c>
      <c r="H59">
        <v>94981</v>
      </c>
      <c r="I59">
        <v>95175</v>
      </c>
      <c r="J59" t="s">
        <v>529</v>
      </c>
      <c r="K59" t="s">
        <v>245</v>
      </c>
      <c r="N59" t="s">
        <v>54</v>
      </c>
      <c r="Q59" t="s">
        <v>246</v>
      </c>
      <c r="R59">
        <v>195</v>
      </c>
      <c r="S59">
        <v>64</v>
      </c>
    </row>
    <row r="60" spans="1:19" x14ac:dyDescent="0.55000000000000004">
      <c r="A60" t="s">
        <v>20</v>
      </c>
      <c r="C60" t="s">
        <v>22</v>
      </c>
      <c r="D60" t="s">
        <v>23</v>
      </c>
      <c r="E60" t="s">
        <v>5</v>
      </c>
      <c r="G60" t="s">
        <v>24</v>
      </c>
      <c r="H60">
        <v>95546</v>
      </c>
      <c r="I60">
        <v>95923</v>
      </c>
      <c r="J60" t="s">
        <v>529</v>
      </c>
      <c r="K60" t="s">
        <v>247</v>
      </c>
      <c r="N60" t="s">
        <v>54</v>
      </c>
      <c r="Q60" t="s">
        <v>248</v>
      </c>
      <c r="R60">
        <v>378</v>
      </c>
      <c r="S60">
        <v>125</v>
      </c>
    </row>
    <row r="61" spans="1:19" x14ac:dyDescent="0.55000000000000004">
      <c r="A61" t="s">
        <v>20</v>
      </c>
      <c r="C61" t="s">
        <v>22</v>
      </c>
      <c r="D61" t="s">
        <v>23</v>
      </c>
      <c r="E61" t="s">
        <v>5</v>
      </c>
      <c r="G61" t="s">
        <v>24</v>
      </c>
      <c r="H61">
        <v>96658</v>
      </c>
      <c r="I61">
        <v>97299</v>
      </c>
      <c r="J61" t="s">
        <v>529</v>
      </c>
      <c r="K61" t="s">
        <v>251</v>
      </c>
      <c r="N61" t="s">
        <v>252</v>
      </c>
      <c r="Q61" t="s">
        <v>253</v>
      </c>
      <c r="R61">
        <v>642</v>
      </c>
      <c r="S61">
        <v>213</v>
      </c>
    </row>
    <row r="62" spans="1:19" x14ac:dyDescent="0.55000000000000004">
      <c r="A62" t="s">
        <v>20</v>
      </c>
      <c r="C62" t="s">
        <v>22</v>
      </c>
      <c r="D62" t="s">
        <v>23</v>
      </c>
      <c r="E62" t="s">
        <v>5</v>
      </c>
      <c r="G62" t="s">
        <v>24</v>
      </c>
      <c r="H62">
        <v>97955</v>
      </c>
      <c r="I62">
        <v>98584</v>
      </c>
      <c r="J62" t="s">
        <v>529</v>
      </c>
      <c r="K62" t="s">
        <v>254</v>
      </c>
      <c r="N62" t="s">
        <v>255</v>
      </c>
      <c r="Q62" t="s">
        <v>256</v>
      </c>
      <c r="R62">
        <v>630</v>
      </c>
      <c r="S62">
        <v>209</v>
      </c>
    </row>
    <row r="63" spans="1:19" x14ac:dyDescent="0.55000000000000004">
      <c r="A63" t="s">
        <v>20</v>
      </c>
      <c r="C63" t="s">
        <v>22</v>
      </c>
      <c r="D63" t="s">
        <v>23</v>
      </c>
      <c r="E63" t="s">
        <v>5</v>
      </c>
      <c r="G63" t="s">
        <v>24</v>
      </c>
      <c r="H63">
        <v>104967</v>
      </c>
      <c r="I63">
        <v>105671</v>
      </c>
      <c r="J63" t="s">
        <v>529</v>
      </c>
      <c r="K63" t="s">
        <v>273</v>
      </c>
      <c r="N63" t="s">
        <v>54</v>
      </c>
      <c r="Q63" t="s">
        <v>274</v>
      </c>
      <c r="R63">
        <v>705</v>
      </c>
      <c r="S63">
        <v>234</v>
      </c>
    </row>
    <row r="64" spans="1:19" x14ac:dyDescent="0.55000000000000004">
      <c r="A64" t="s">
        <v>20</v>
      </c>
      <c r="C64" t="s">
        <v>22</v>
      </c>
      <c r="D64" t="s">
        <v>23</v>
      </c>
      <c r="E64" t="s">
        <v>5</v>
      </c>
      <c r="G64" t="s">
        <v>24</v>
      </c>
      <c r="H64">
        <v>105774</v>
      </c>
      <c r="I64">
        <v>106046</v>
      </c>
      <c r="J64" t="s">
        <v>529</v>
      </c>
      <c r="K64" t="s">
        <v>275</v>
      </c>
      <c r="N64" t="s">
        <v>54</v>
      </c>
      <c r="Q64" t="s">
        <v>276</v>
      </c>
      <c r="R64">
        <v>273</v>
      </c>
      <c r="S64">
        <v>90</v>
      </c>
    </row>
    <row r="65" spans="1:19" x14ac:dyDescent="0.55000000000000004">
      <c r="A65" t="s">
        <v>20</v>
      </c>
      <c r="C65" t="s">
        <v>22</v>
      </c>
      <c r="D65" t="s">
        <v>23</v>
      </c>
      <c r="E65" t="s">
        <v>5</v>
      </c>
      <c r="G65" t="s">
        <v>24</v>
      </c>
      <c r="H65">
        <v>106092</v>
      </c>
      <c r="I65">
        <v>106211</v>
      </c>
      <c r="J65" t="s">
        <v>529</v>
      </c>
      <c r="K65" t="s">
        <v>277</v>
      </c>
      <c r="N65" t="s">
        <v>54</v>
      </c>
      <c r="Q65" t="s">
        <v>278</v>
      </c>
      <c r="R65">
        <v>120</v>
      </c>
      <c r="S65">
        <v>39</v>
      </c>
    </row>
    <row r="66" spans="1:19" x14ac:dyDescent="0.55000000000000004">
      <c r="A66" t="s">
        <v>20</v>
      </c>
      <c r="C66" t="s">
        <v>22</v>
      </c>
      <c r="D66" t="s">
        <v>23</v>
      </c>
      <c r="E66" t="s">
        <v>5</v>
      </c>
      <c r="G66" t="s">
        <v>24</v>
      </c>
      <c r="H66">
        <v>106208</v>
      </c>
      <c r="I66">
        <v>106477</v>
      </c>
      <c r="J66" t="s">
        <v>529</v>
      </c>
      <c r="K66" t="s">
        <v>279</v>
      </c>
      <c r="N66" t="s">
        <v>54</v>
      </c>
      <c r="Q66" t="s">
        <v>280</v>
      </c>
      <c r="R66">
        <v>270</v>
      </c>
      <c r="S66">
        <v>89</v>
      </c>
    </row>
    <row r="67" spans="1:19" x14ac:dyDescent="0.55000000000000004">
      <c r="A67" t="s">
        <v>20</v>
      </c>
      <c r="C67" t="s">
        <v>22</v>
      </c>
      <c r="D67" t="s">
        <v>23</v>
      </c>
      <c r="E67" t="s">
        <v>5</v>
      </c>
      <c r="G67" t="s">
        <v>24</v>
      </c>
      <c r="H67">
        <v>106464</v>
      </c>
      <c r="I67">
        <v>107243</v>
      </c>
      <c r="J67" t="s">
        <v>529</v>
      </c>
      <c r="K67" t="s">
        <v>281</v>
      </c>
      <c r="N67" t="s">
        <v>54</v>
      </c>
      <c r="Q67" t="s">
        <v>282</v>
      </c>
      <c r="R67">
        <v>780</v>
      </c>
      <c r="S67">
        <v>259</v>
      </c>
    </row>
    <row r="68" spans="1:19" x14ac:dyDescent="0.55000000000000004">
      <c r="A68" t="s">
        <v>20</v>
      </c>
      <c r="C68" t="s">
        <v>22</v>
      </c>
      <c r="D68" t="s">
        <v>23</v>
      </c>
      <c r="E68" t="s">
        <v>5</v>
      </c>
      <c r="G68" t="s">
        <v>24</v>
      </c>
      <c r="H68">
        <v>107240</v>
      </c>
      <c r="I68">
        <v>108805</v>
      </c>
      <c r="J68" t="s">
        <v>529</v>
      </c>
      <c r="K68" t="s">
        <v>283</v>
      </c>
      <c r="N68" t="s">
        <v>284</v>
      </c>
      <c r="Q68" t="s">
        <v>285</v>
      </c>
      <c r="R68">
        <v>1566</v>
      </c>
      <c r="S68">
        <v>521</v>
      </c>
    </row>
    <row r="69" spans="1:19" x14ac:dyDescent="0.55000000000000004">
      <c r="A69" t="s">
        <v>20</v>
      </c>
      <c r="C69" t="s">
        <v>22</v>
      </c>
      <c r="D69" t="s">
        <v>23</v>
      </c>
      <c r="E69" t="s">
        <v>5</v>
      </c>
      <c r="G69" t="s">
        <v>24</v>
      </c>
      <c r="H69">
        <v>109146</v>
      </c>
      <c r="I69">
        <v>109361</v>
      </c>
      <c r="J69" t="s">
        <v>529</v>
      </c>
      <c r="K69" t="s">
        <v>286</v>
      </c>
      <c r="N69" t="s">
        <v>54</v>
      </c>
      <c r="Q69" t="s">
        <v>287</v>
      </c>
      <c r="R69">
        <v>216</v>
      </c>
      <c r="S69">
        <v>71</v>
      </c>
    </row>
    <row r="70" spans="1:19" x14ac:dyDescent="0.55000000000000004">
      <c r="A70" t="s">
        <v>20</v>
      </c>
      <c r="C70" t="s">
        <v>22</v>
      </c>
      <c r="D70" t="s">
        <v>23</v>
      </c>
      <c r="E70" t="s">
        <v>5</v>
      </c>
      <c r="G70" t="s">
        <v>24</v>
      </c>
      <c r="H70">
        <v>109345</v>
      </c>
      <c r="I70">
        <v>109968</v>
      </c>
      <c r="J70" t="s">
        <v>529</v>
      </c>
      <c r="K70" t="s">
        <v>288</v>
      </c>
      <c r="N70" t="s">
        <v>54</v>
      </c>
      <c r="Q70" t="s">
        <v>289</v>
      </c>
      <c r="R70">
        <v>624</v>
      </c>
      <c r="S70">
        <v>207</v>
      </c>
    </row>
    <row r="71" spans="1:19" x14ac:dyDescent="0.55000000000000004">
      <c r="A71" t="s">
        <v>20</v>
      </c>
      <c r="C71" t="s">
        <v>22</v>
      </c>
      <c r="D71" t="s">
        <v>23</v>
      </c>
      <c r="E71" t="s">
        <v>5</v>
      </c>
      <c r="G71" t="s">
        <v>24</v>
      </c>
      <c r="H71">
        <v>110580</v>
      </c>
      <c r="I71">
        <v>110765</v>
      </c>
      <c r="J71" t="s">
        <v>529</v>
      </c>
      <c r="K71" t="s">
        <v>290</v>
      </c>
      <c r="N71" t="s">
        <v>54</v>
      </c>
      <c r="Q71" t="s">
        <v>291</v>
      </c>
      <c r="R71">
        <v>186</v>
      </c>
      <c r="S71">
        <v>61</v>
      </c>
    </row>
    <row r="72" spans="1:19" x14ac:dyDescent="0.55000000000000004">
      <c r="A72" t="s">
        <v>20</v>
      </c>
      <c r="C72" t="s">
        <v>22</v>
      </c>
      <c r="D72" t="s">
        <v>23</v>
      </c>
      <c r="E72" t="s">
        <v>5</v>
      </c>
      <c r="G72" t="s">
        <v>24</v>
      </c>
      <c r="H72">
        <v>110762</v>
      </c>
      <c r="I72">
        <v>111337</v>
      </c>
      <c r="J72" t="s">
        <v>529</v>
      </c>
      <c r="K72" t="s">
        <v>292</v>
      </c>
      <c r="N72" t="s">
        <v>54</v>
      </c>
      <c r="Q72" t="s">
        <v>293</v>
      </c>
      <c r="R72">
        <v>576</v>
      </c>
      <c r="S72">
        <v>191</v>
      </c>
    </row>
    <row r="73" spans="1:19" x14ac:dyDescent="0.55000000000000004">
      <c r="A73" t="s">
        <v>20</v>
      </c>
      <c r="C73" t="s">
        <v>22</v>
      </c>
      <c r="D73" t="s">
        <v>23</v>
      </c>
      <c r="E73" t="s">
        <v>5</v>
      </c>
      <c r="G73" t="s">
        <v>24</v>
      </c>
      <c r="H73">
        <v>112629</v>
      </c>
      <c r="I73">
        <v>112985</v>
      </c>
      <c r="J73" t="s">
        <v>529</v>
      </c>
      <c r="K73" t="s">
        <v>294</v>
      </c>
      <c r="N73" t="s">
        <v>295</v>
      </c>
      <c r="Q73" t="s">
        <v>296</v>
      </c>
      <c r="R73">
        <v>357</v>
      </c>
      <c r="S73">
        <v>118</v>
      </c>
    </row>
    <row r="74" spans="1:19" x14ac:dyDescent="0.55000000000000004">
      <c r="A74" t="s">
        <v>20</v>
      </c>
      <c r="C74" t="s">
        <v>22</v>
      </c>
      <c r="D74" t="s">
        <v>23</v>
      </c>
      <c r="E74" t="s">
        <v>5</v>
      </c>
      <c r="G74" t="s">
        <v>24</v>
      </c>
      <c r="H74">
        <v>113974</v>
      </c>
      <c r="I74">
        <v>114924</v>
      </c>
      <c r="J74" t="s">
        <v>529</v>
      </c>
      <c r="K74" t="s">
        <v>301</v>
      </c>
      <c r="N74" t="s">
        <v>302</v>
      </c>
      <c r="Q74" t="s">
        <v>303</v>
      </c>
      <c r="R74">
        <v>951</v>
      </c>
      <c r="S74">
        <v>316</v>
      </c>
    </row>
    <row r="75" spans="1:19" x14ac:dyDescent="0.55000000000000004">
      <c r="A75" t="s">
        <v>20</v>
      </c>
      <c r="C75" t="s">
        <v>22</v>
      </c>
      <c r="D75" t="s">
        <v>23</v>
      </c>
      <c r="E75" t="s">
        <v>5</v>
      </c>
      <c r="G75" t="s">
        <v>24</v>
      </c>
      <c r="H75">
        <v>114926</v>
      </c>
      <c r="I75">
        <v>115888</v>
      </c>
      <c r="J75" t="s">
        <v>529</v>
      </c>
      <c r="K75" t="s">
        <v>304</v>
      </c>
      <c r="N75" t="s">
        <v>151</v>
      </c>
      <c r="Q75" t="s">
        <v>305</v>
      </c>
      <c r="R75">
        <v>963</v>
      </c>
      <c r="S75">
        <v>320</v>
      </c>
    </row>
    <row r="76" spans="1:19" x14ac:dyDescent="0.55000000000000004">
      <c r="A76" t="s">
        <v>20</v>
      </c>
      <c r="C76" t="s">
        <v>22</v>
      </c>
      <c r="D76" t="s">
        <v>23</v>
      </c>
      <c r="E76" t="s">
        <v>5</v>
      </c>
      <c r="G76" t="s">
        <v>24</v>
      </c>
      <c r="H76">
        <v>115972</v>
      </c>
      <c r="I76">
        <v>116799</v>
      </c>
      <c r="J76" t="s">
        <v>529</v>
      </c>
      <c r="K76" t="s">
        <v>306</v>
      </c>
      <c r="N76" t="s">
        <v>302</v>
      </c>
      <c r="Q76" t="s">
        <v>307</v>
      </c>
      <c r="R76">
        <v>828</v>
      </c>
      <c r="S76">
        <v>275</v>
      </c>
    </row>
    <row r="77" spans="1:19" x14ac:dyDescent="0.55000000000000004">
      <c r="A77" t="s">
        <v>20</v>
      </c>
      <c r="C77" t="s">
        <v>22</v>
      </c>
      <c r="D77" t="s">
        <v>23</v>
      </c>
      <c r="E77" t="s">
        <v>5</v>
      </c>
      <c r="G77" t="s">
        <v>24</v>
      </c>
      <c r="H77">
        <v>116895</v>
      </c>
      <c r="I77">
        <v>117215</v>
      </c>
      <c r="J77" t="s">
        <v>529</v>
      </c>
      <c r="K77" t="s">
        <v>308</v>
      </c>
      <c r="N77" t="s">
        <v>309</v>
      </c>
      <c r="Q77" t="s">
        <v>310</v>
      </c>
      <c r="R77">
        <v>321</v>
      </c>
      <c r="S77">
        <v>106</v>
      </c>
    </row>
    <row r="78" spans="1:19" x14ac:dyDescent="0.55000000000000004">
      <c r="A78" t="s">
        <v>20</v>
      </c>
      <c r="C78" t="s">
        <v>22</v>
      </c>
      <c r="D78" t="s">
        <v>23</v>
      </c>
      <c r="E78" t="s">
        <v>5</v>
      </c>
      <c r="G78" t="s">
        <v>24</v>
      </c>
      <c r="H78">
        <v>118359</v>
      </c>
      <c r="I78">
        <v>118862</v>
      </c>
      <c r="J78" t="s">
        <v>529</v>
      </c>
      <c r="K78" t="s">
        <v>311</v>
      </c>
      <c r="N78" t="s">
        <v>67</v>
      </c>
      <c r="Q78" t="s">
        <v>312</v>
      </c>
      <c r="R78">
        <v>504</v>
      </c>
      <c r="S78">
        <v>167</v>
      </c>
    </row>
    <row r="79" spans="1:19" x14ac:dyDescent="0.55000000000000004">
      <c r="A79" t="s">
        <v>20</v>
      </c>
      <c r="C79" t="s">
        <v>22</v>
      </c>
      <c r="D79" t="s">
        <v>23</v>
      </c>
      <c r="E79" t="s">
        <v>5</v>
      </c>
      <c r="G79" t="s">
        <v>24</v>
      </c>
      <c r="H79">
        <v>118872</v>
      </c>
      <c r="I79">
        <v>120197</v>
      </c>
      <c r="J79" t="s">
        <v>529</v>
      </c>
      <c r="K79" t="s">
        <v>313</v>
      </c>
      <c r="N79" t="s">
        <v>314</v>
      </c>
      <c r="Q79" t="s">
        <v>315</v>
      </c>
      <c r="R79">
        <v>1326</v>
      </c>
      <c r="S79">
        <v>441</v>
      </c>
    </row>
    <row r="80" spans="1:19" x14ac:dyDescent="0.55000000000000004">
      <c r="A80" t="s">
        <v>20</v>
      </c>
      <c r="C80" t="s">
        <v>22</v>
      </c>
      <c r="D80" t="s">
        <v>23</v>
      </c>
      <c r="E80" t="s">
        <v>5</v>
      </c>
      <c r="G80" t="s">
        <v>24</v>
      </c>
      <c r="H80">
        <v>120327</v>
      </c>
      <c r="I80">
        <v>121769</v>
      </c>
      <c r="J80" t="s">
        <v>529</v>
      </c>
      <c r="K80" t="s">
        <v>316</v>
      </c>
      <c r="N80" t="s">
        <v>317</v>
      </c>
      <c r="Q80" t="s">
        <v>318</v>
      </c>
      <c r="R80">
        <v>1443</v>
      </c>
      <c r="S80">
        <v>480</v>
      </c>
    </row>
    <row r="81" spans="1:19" x14ac:dyDescent="0.55000000000000004">
      <c r="A81" t="s">
        <v>20</v>
      </c>
      <c r="C81" t="s">
        <v>22</v>
      </c>
      <c r="D81" t="s">
        <v>23</v>
      </c>
      <c r="E81" t="s">
        <v>5</v>
      </c>
      <c r="G81" t="s">
        <v>24</v>
      </c>
      <c r="H81">
        <v>121878</v>
      </c>
      <c r="I81">
        <v>122678</v>
      </c>
      <c r="J81" t="s">
        <v>529</v>
      </c>
      <c r="K81" t="s">
        <v>319</v>
      </c>
      <c r="N81" t="s">
        <v>320</v>
      </c>
      <c r="Q81" t="s">
        <v>321</v>
      </c>
      <c r="R81">
        <v>801</v>
      </c>
      <c r="S81">
        <v>266</v>
      </c>
    </row>
    <row r="82" spans="1:19" x14ac:dyDescent="0.55000000000000004">
      <c r="A82" t="s">
        <v>20</v>
      </c>
      <c r="C82" t="s">
        <v>22</v>
      </c>
      <c r="D82" t="s">
        <v>23</v>
      </c>
      <c r="E82" t="s">
        <v>5</v>
      </c>
      <c r="G82" t="s">
        <v>24</v>
      </c>
      <c r="H82">
        <v>129582</v>
      </c>
      <c r="I82">
        <v>130598</v>
      </c>
      <c r="J82" t="s">
        <v>529</v>
      </c>
      <c r="K82" t="s">
        <v>332</v>
      </c>
      <c r="N82" t="s">
        <v>333</v>
      </c>
      <c r="Q82" t="s">
        <v>334</v>
      </c>
      <c r="R82">
        <v>1017</v>
      </c>
      <c r="S82">
        <v>338</v>
      </c>
    </row>
    <row r="83" spans="1:19" x14ac:dyDescent="0.55000000000000004">
      <c r="A83" t="s">
        <v>20</v>
      </c>
      <c r="C83" t="s">
        <v>22</v>
      </c>
      <c r="D83" t="s">
        <v>23</v>
      </c>
      <c r="E83" t="s">
        <v>5</v>
      </c>
      <c r="G83" t="s">
        <v>24</v>
      </c>
      <c r="H83">
        <v>130650</v>
      </c>
      <c r="I83">
        <v>131822</v>
      </c>
      <c r="J83" t="s">
        <v>529</v>
      </c>
      <c r="K83" t="s">
        <v>335</v>
      </c>
      <c r="N83" t="s">
        <v>336</v>
      </c>
      <c r="Q83" t="s">
        <v>337</v>
      </c>
      <c r="R83">
        <v>1173</v>
      </c>
      <c r="S83">
        <v>390</v>
      </c>
    </row>
    <row r="84" spans="1:19" x14ac:dyDescent="0.55000000000000004">
      <c r="A84" t="s">
        <v>20</v>
      </c>
      <c r="C84" t="s">
        <v>22</v>
      </c>
      <c r="D84" t="s">
        <v>23</v>
      </c>
      <c r="E84" t="s">
        <v>5</v>
      </c>
      <c r="G84" t="s">
        <v>24</v>
      </c>
      <c r="H84">
        <v>132054</v>
      </c>
      <c r="I84">
        <v>132635</v>
      </c>
      <c r="J84" t="s">
        <v>529</v>
      </c>
      <c r="K84" t="s">
        <v>338</v>
      </c>
      <c r="N84" t="s">
        <v>339</v>
      </c>
      <c r="Q84" t="s">
        <v>340</v>
      </c>
      <c r="R84">
        <v>582</v>
      </c>
      <c r="S84">
        <v>193</v>
      </c>
    </row>
    <row r="85" spans="1:19" x14ac:dyDescent="0.55000000000000004">
      <c r="A85" t="s">
        <v>20</v>
      </c>
      <c r="C85" t="s">
        <v>22</v>
      </c>
      <c r="D85" t="s">
        <v>23</v>
      </c>
      <c r="E85" t="s">
        <v>5</v>
      </c>
      <c r="G85" t="s">
        <v>24</v>
      </c>
      <c r="H85">
        <v>132870</v>
      </c>
      <c r="I85">
        <v>133085</v>
      </c>
      <c r="J85" t="s">
        <v>529</v>
      </c>
      <c r="K85" t="s">
        <v>341</v>
      </c>
      <c r="N85" t="s">
        <v>54</v>
      </c>
      <c r="Q85" t="s">
        <v>342</v>
      </c>
      <c r="R85">
        <v>216</v>
      </c>
      <c r="S85">
        <v>71</v>
      </c>
    </row>
    <row r="86" spans="1:19" x14ac:dyDescent="0.55000000000000004">
      <c r="A86" t="s">
        <v>20</v>
      </c>
      <c r="C86" t="s">
        <v>22</v>
      </c>
      <c r="D86" t="s">
        <v>23</v>
      </c>
      <c r="E86" t="s">
        <v>5</v>
      </c>
      <c r="G86" t="s">
        <v>24</v>
      </c>
      <c r="H86">
        <v>133647</v>
      </c>
      <c r="I86">
        <v>133787</v>
      </c>
      <c r="J86" t="s">
        <v>529</v>
      </c>
      <c r="K86" t="s">
        <v>343</v>
      </c>
      <c r="N86" t="s">
        <v>54</v>
      </c>
      <c r="Q86" t="s">
        <v>344</v>
      </c>
      <c r="R86">
        <v>141</v>
      </c>
      <c r="S86">
        <v>46</v>
      </c>
    </row>
    <row r="87" spans="1:19" x14ac:dyDescent="0.55000000000000004">
      <c r="A87" t="s">
        <v>20</v>
      </c>
      <c r="C87" t="s">
        <v>22</v>
      </c>
      <c r="D87" t="s">
        <v>23</v>
      </c>
      <c r="E87" t="s">
        <v>5</v>
      </c>
      <c r="G87" t="s">
        <v>24</v>
      </c>
      <c r="H87">
        <v>134270</v>
      </c>
      <c r="I87">
        <v>139048</v>
      </c>
      <c r="J87" t="s">
        <v>529</v>
      </c>
      <c r="K87" t="s">
        <v>345</v>
      </c>
      <c r="N87" t="s">
        <v>54</v>
      </c>
      <c r="Q87" t="s">
        <v>346</v>
      </c>
      <c r="R87">
        <v>4779</v>
      </c>
      <c r="S87">
        <v>1592</v>
      </c>
    </row>
    <row r="88" spans="1:19" x14ac:dyDescent="0.55000000000000004">
      <c r="A88" t="s">
        <v>20</v>
      </c>
      <c r="C88" t="s">
        <v>22</v>
      </c>
      <c r="D88" t="s">
        <v>23</v>
      </c>
      <c r="E88" t="s">
        <v>5</v>
      </c>
      <c r="G88" t="s">
        <v>24</v>
      </c>
      <c r="H88">
        <v>139572</v>
      </c>
      <c r="I88">
        <v>147008</v>
      </c>
      <c r="J88" t="s">
        <v>529</v>
      </c>
      <c r="K88" t="s">
        <v>347</v>
      </c>
      <c r="N88" t="s">
        <v>54</v>
      </c>
      <c r="Q88" t="s">
        <v>348</v>
      </c>
      <c r="R88">
        <v>7437</v>
      </c>
      <c r="S88">
        <v>2478</v>
      </c>
    </row>
    <row r="89" spans="1:19" x14ac:dyDescent="0.55000000000000004">
      <c r="A89" t="s">
        <v>20</v>
      </c>
      <c r="C89" t="s">
        <v>22</v>
      </c>
      <c r="D89" t="s">
        <v>23</v>
      </c>
      <c r="E89" t="s">
        <v>5</v>
      </c>
      <c r="G89" t="s">
        <v>24</v>
      </c>
      <c r="H89">
        <v>147191</v>
      </c>
      <c r="I89">
        <v>147721</v>
      </c>
      <c r="J89" t="s">
        <v>529</v>
      </c>
      <c r="K89" t="s">
        <v>349</v>
      </c>
      <c r="N89" t="s">
        <v>54</v>
      </c>
      <c r="Q89" t="s">
        <v>350</v>
      </c>
      <c r="R89">
        <v>531</v>
      </c>
      <c r="S89">
        <v>176</v>
      </c>
    </row>
    <row r="90" spans="1:19" x14ac:dyDescent="0.55000000000000004">
      <c r="A90" t="s">
        <v>20</v>
      </c>
      <c r="C90" t="s">
        <v>22</v>
      </c>
      <c r="D90" t="s">
        <v>23</v>
      </c>
      <c r="E90" t="s">
        <v>5</v>
      </c>
      <c r="G90" t="s">
        <v>24</v>
      </c>
      <c r="H90">
        <v>153024</v>
      </c>
      <c r="I90">
        <v>154469</v>
      </c>
      <c r="J90" t="s">
        <v>529</v>
      </c>
      <c r="K90" t="s">
        <v>363</v>
      </c>
      <c r="N90" t="s">
        <v>54</v>
      </c>
      <c r="Q90" t="s">
        <v>364</v>
      </c>
      <c r="R90">
        <v>1446</v>
      </c>
      <c r="S90">
        <v>481</v>
      </c>
    </row>
    <row r="91" spans="1:19" x14ac:dyDescent="0.55000000000000004">
      <c r="A91" t="s">
        <v>20</v>
      </c>
      <c r="C91" t="s">
        <v>22</v>
      </c>
      <c r="D91" t="s">
        <v>23</v>
      </c>
      <c r="E91" t="s">
        <v>5</v>
      </c>
      <c r="G91" t="s">
        <v>24</v>
      </c>
      <c r="H91">
        <v>154806</v>
      </c>
      <c r="I91">
        <v>155879</v>
      </c>
      <c r="J91" t="s">
        <v>529</v>
      </c>
      <c r="K91" t="s">
        <v>365</v>
      </c>
      <c r="N91" t="s">
        <v>172</v>
      </c>
      <c r="Q91" t="s">
        <v>366</v>
      </c>
      <c r="R91">
        <v>1074</v>
      </c>
      <c r="S91">
        <v>357</v>
      </c>
    </row>
    <row r="92" spans="1:19" x14ac:dyDescent="0.55000000000000004">
      <c r="A92" t="s">
        <v>20</v>
      </c>
      <c r="C92" t="s">
        <v>22</v>
      </c>
      <c r="D92" t="s">
        <v>23</v>
      </c>
      <c r="E92" t="s">
        <v>5</v>
      </c>
      <c r="G92" t="s">
        <v>24</v>
      </c>
      <c r="H92">
        <v>155902</v>
      </c>
      <c r="I92">
        <v>156921</v>
      </c>
      <c r="J92" t="s">
        <v>529</v>
      </c>
      <c r="K92" t="s">
        <v>367</v>
      </c>
      <c r="N92" t="s">
        <v>314</v>
      </c>
      <c r="Q92" t="s">
        <v>368</v>
      </c>
      <c r="R92">
        <v>1020</v>
      </c>
      <c r="S92">
        <v>339</v>
      </c>
    </row>
    <row r="93" spans="1:19" x14ac:dyDescent="0.55000000000000004">
      <c r="A93" t="s">
        <v>20</v>
      </c>
      <c r="C93" t="s">
        <v>22</v>
      </c>
      <c r="D93" t="s">
        <v>23</v>
      </c>
      <c r="E93" t="s">
        <v>5</v>
      </c>
      <c r="G93" t="s">
        <v>24</v>
      </c>
      <c r="H93">
        <v>157002</v>
      </c>
      <c r="I93">
        <v>157109</v>
      </c>
      <c r="J93" t="s">
        <v>529</v>
      </c>
      <c r="K93" t="s">
        <v>369</v>
      </c>
      <c r="N93" t="s">
        <v>54</v>
      </c>
      <c r="Q93" t="s">
        <v>370</v>
      </c>
      <c r="R93">
        <v>108</v>
      </c>
      <c r="S93">
        <v>35</v>
      </c>
    </row>
    <row r="94" spans="1:19" x14ac:dyDescent="0.55000000000000004">
      <c r="A94" t="s">
        <v>20</v>
      </c>
      <c r="C94" t="s">
        <v>22</v>
      </c>
      <c r="D94" t="s">
        <v>23</v>
      </c>
      <c r="E94" t="s">
        <v>5</v>
      </c>
      <c r="G94" t="s">
        <v>24</v>
      </c>
      <c r="H94">
        <v>157172</v>
      </c>
      <c r="I94">
        <v>158302</v>
      </c>
      <c r="J94" t="s">
        <v>529</v>
      </c>
      <c r="K94" t="s">
        <v>371</v>
      </c>
      <c r="N94" t="s">
        <v>54</v>
      </c>
      <c r="Q94" t="s">
        <v>372</v>
      </c>
      <c r="R94">
        <v>1131</v>
      </c>
      <c r="S94">
        <v>376</v>
      </c>
    </row>
    <row r="95" spans="1:19" x14ac:dyDescent="0.55000000000000004">
      <c r="A95" t="s">
        <v>20</v>
      </c>
      <c r="C95" t="s">
        <v>22</v>
      </c>
      <c r="D95" t="s">
        <v>23</v>
      </c>
      <c r="E95" t="s">
        <v>5</v>
      </c>
      <c r="G95" t="s">
        <v>24</v>
      </c>
      <c r="H95">
        <v>167657</v>
      </c>
      <c r="I95">
        <v>169036</v>
      </c>
      <c r="J95" t="s">
        <v>529</v>
      </c>
      <c r="K95" t="s">
        <v>396</v>
      </c>
      <c r="N95" t="s">
        <v>397</v>
      </c>
      <c r="Q95" t="s">
        <v>398</v>
      </c>
      <c r="R95">
        <v>1380</v>
      </c>
      <c r="S95">
        <v>459</v>
      </c>
    </row>
    <row r="96" spans="1:19" x14ac:dyDescent="0.55000000000000004">
      <c r="A96" t="s">
        <v>20</v>
      </c>
      <c r="C96" t="s">
        <v>22</v>
      </c>
      <c r="D96" t="s">
        <v>23</v>
      </c>
      <c r="E96" t="s">
        <v>5</v>
      </c>
      <c r="G96" t="s">
        <v>24</v>
      </c>
      <c r="H96">
        <v>169036</v>
      </c>
      <c r="I96">
        <v>170025</v>
      </c>
      <c r="J96" t="s">
        <v>529</v>
      </c>
      <c r="K96" t="s">
        <v>399</v>
      </c>
      <c r="N96" t="s">
        <v>400</v>
      </c>
      <c r="Q96" t="s">
        <v>401</v>
      </c>
      <c r="R96">
        <v>990</v>
      </c>
      <c r="S96">
        <v>329</v>
      </c>
    </row>
    <row r="97" spans="1:19" x14ac:dyDescent="0.55000000000000004">
      <c r="A97" t="s">
        <v>20</v>
      </c>
      <c r="C97" t="s">
        <v>22</v>
      </c>
      <c r="D97" t="s">
        <v>23</v>
      </c>
      <c r="E97" t="s">
        <v>5</v>
      </c>
      <c r="G97" t="s">
        <v>24</v>
      </c>
      <c r="H97">
        <v>170171</v>
      </c>
      <c r="I97">
        <v>171373</v>
      </c>
      <c r="J97" t="s">
        <v>529</v>
      </c>
      <c r="K97" t="s">
        <v>402</v>
      </c>
      <c r="N97" t="s">
        <v>403</v>
      </c>
      <c r="Q97" t="s">
        <v>404</v>
      </c>
      <c r="R97">
        <v>1203</v>
      </c>
      <c r="S97">
        <v>400</v>
      </c>
    </row>
    <row r="98" spans="1:19" x14ac:dyDescent="0.55000000000000004">
      <c r="A98" t="s">
        <v>20</v>
      </c>
      <c r="C98" t="s">
        <v>22</v>
      </c>
      <c r="D98" t="s">
        <v>23</v>
      </c>
      <c r="E98" t="s">
        <v>5</v>
      </c>
      <c r="G98" t="s">
        <v>24</v>
      </c>
      <c r="H98">
        <v>172276</v>
      </c>
      <c r="I98">
        <v>173211</v>
      </c>
      <c r="J98" t="s">
        <v>529</v>
      </c>
      <c r="K98" t="s">
        <v>407</v>
      </c>
      <c r="N98" t="s">
        <v>408</v>
      </c>
      <c r="Q98" t="s">
        <v>409</v>
      </c>
      <c r="R98">
        <v>936</v>
      </c>
      <c r="S98">
        <v>311</v>
      </c>
    </row>
    <row r="99" spans="1:19" x14ac:dyDescent="0.55000000000000004">
      <c r="A99" t="s">
        <v>20</v>
      </c>
      <c r="C99" t="s">
        <v>22</v>
      </c>
      <c r="D99" t="s">
        <v>23</v>
      </c>
      <c r="E99" t="s">
        <v>5</v>
      </c>
      <c r="G99" t="s">
        <v>24</v>
      </c>
      <c r="H99">
        <v>173208</v>
      </c>
      <c r="I99">
        <v>175097</v>
      </c>
      <c r="J99" t="s">
        <v>529</v>
      </c>
      <c r="K99" t="s">
        <v>410</v>
      </c>
      <c r="N99" t="s">
        <v>411</v>
      </c>
      <c r="Q99" t="s">
        <v>412</v>
      </c>
      <c r="R99">
        <v>1890</v>
      </c>
      <c r="S99">
        <v>629</v>
      </c>
    </row>
    <row r="100" spans="1:19" x14ac:dyDescent="0.55000000000000004">
      <c r="A100" t="s">
        <v>20</v>
      </c>
      <c r="C100" t="s">
        <v>22</v>
      </c>
      <c r="D100" t="s">
        <v>23</v>
      </c>
      <c r="E100" t="s">
        <v>5</v>
      </c>
      <c r="G100" t="s">
        <v>24</v>
      </c>
      <c r="H100">
        <v>175213</v>
      </c>
      <c r="I100">
        <v>176205</v>
      </c>
      <c r="J100" t="s">
        <v>529</v>
      </c>
      <c r="K100" t="s">
        <v>413</v>
      </c>
      <c r="N100" t="s">
        <v>414</v>
      </c>
      <c r="Q100" t="s">
        <v>415</v>
      </c>
      <c r="R100">
        <v>993</v>
      </c>
      <c r="S100">
        <v>330</v>
      </c>
    </row>
    <row r="101" spans="1:19" x14ac:dyDescent="0.55000000000000004">
      <c r="A101" t="s">
        <v>20</v>
      </c>
      <c r="C101" t="s">
        <v>22</v>
      </c>
      <c r="D101" t="s">
        <v>23</v>
      </c>
      <c r="E101" t="s">
        <v>5</v>
      </c>
      <c r="G101" t="s">
        <v>24</v>
      </c>
      <c r="H101">
        <v>176376</v>
      </c>
      <c r="I101">
        <v>178292</v>
      </c>
      <c r="J101" t="s">
        <v>529</v>
      </c>
      <c r="K101" t="s">
        <v>416</v>
      </c>
      <c r="N101" t="s">
        <v>417</v>
      </c>
      <c r="Q101" t="s">
        <v>418</v>
      </c>
      <c r="R101">
        <v>1917</v>
      </c>
      <c r="S101">
        <v>638</v>
      </c>
    </row>
    <row r="102" spans="1:19" x14ac:dyDescent="0.55000000000000004">
      <c r="A102" t="s">
        <v>20</v>
      </c>
      <c r="C102" t="s">
        <v>22</v>
      </c>
      <c r="D102" t="s">
        <v>23</v>
      </c>
      <c r="E102" t="s">
        <v>5</v>
      </c>
      <c r="G102" t="s">
        <v>24</v>
      </c>
      <c r="H102">
        <v>179297</v>
      </c>
      <c r="I102">
        <v>180190</v>
      </c>
      <c r="J102" t="s">
        <v>529</v>
      </c>
      <c r="K102" t="s">
        <v>422</v>
      </c>
      <c r="N102" t="s">
        <v>158</v>
      </c>
      <c r="Q102" t="s">
        <v>423</v>
      </c>
      <c r="R102">
        <v>894</v>
      </c>
      <c r="S102">
        <v>297</v>
      </c>
    </row>
    <row r="103" spans="1:19" x14ac:dyDescent="0.55000000000000004">
      <c r="A103" t="s">
        <v>20</v>
      </c>
      <c r="C103" t="s">
        <v>22</v>
      </c>
      <c r="D103" t="s">
        <v>23</v>
      </c>
      <c r="E103" t="s">
        <v>5</v>
      </c>
      <c r="G103" t="s">
        <v>24</v>
      </c>
      <c r="H103">
        <v>180203</v>
      </c>
      <c r="I103">
        <v>180376</v>
      </c>
      <c r="J103" t="s">
        <v>529</v>
      </c>
      <c r="K103" t="s">
        <v>424</v>
      </c>
      <c r="N103" t="s">
        <v>54</v>
      </c>
      <c r="Q103" t="s">
        <v>425</v>
      </c>
      <c r="R103">
        <v>174</v>
      </c>
      <c r="S103">
        <v>57</v>
      </c>
    </row>
    <row r="104" spans="1:19" x14ac:dyDescent="0.55000000000000004">
      <c r="A104" t="s">
        <v>20</v>
      </c>
      <c r="C104" t="s">
        <v>22</v>
      </c>
      <c r="D104" t="s">
        <v>23</v>
      </c>
      <c r="E104" t="s">
        <v>5</v>
      </c>
      <c r="G104" t="s">
        <v>24</v>
      </c>
      <c r="H104">
        <v>182866</v>
      </c>
      <c r="I104">
        <v>183543</v>
      </c>
      <c r="J104" t="s">
        <v>529</v>
      </c>
      <c r="K104" t="s">
        <v>430</v>
      </c>
      <c r="N104" t="s">
        <v>431</v>
      </c>
      <c r="Q104" t="s">
        <v>432</v>
      </c>
      <c r="R104">
        <v>678</v>
      </c>
      <c r="S104">
        <v>225</v>
      </c>
    </row>
    <row r="105" spans="1:19" x14ac:dyDescent="0.55000000000000004">
      <c r="A105" t="s">
        <v>20</v>
      </c>
      <c r="C105" t="s">
        <v>22</v>
      </c>
      <c r="D105" t="s">
        <v>23</v>
      </c>
      <c r="E105" t="s">
        <v>5</v>
      </c>
      <c r="G105" t="s">
        <v>24</v>
      </c>
      <c r="H105">
        <v>183693</v>
      </c>
      <c r="I105">
        <v>184538</v>
      </c>
      <c r="J105" t="s">
        <v>529</v>
      </c>
      <c r="K105" t="s">
        <v>433</v>
      </c>
      <c r="N105" t="s">
        <v>434</v>
      </c>
      <c r="Q105" t="s">
        <v>435</v>
      </c>
      <c r="R105">
        <v>846</v>
      </c>
      <c r="S105">
        <v>281</v>
      </c>
    </row>
    <row r="106" spans="1:19" x14ac:dyDescent="0.55000000000000004">
      <c r="A106" t="s">
        <v>20</v>
      </c>
      <c r="C106" t="s">
        <v>22</v>
      </c>
      <c r="D106" t="s">
        <v>23</v>
      </c>
      <c r="E106" t="s">
        <v>5</v>
      </c>
      <c r="G106" t="s">
        <v>24</v>
      </c>
      <c r="H106">
        <v>185360</v>
      </c>
      <c r="I106">
        <v>185836</v>
      </c>
      <c r="J106" t="s">
        <v>529</v>
      </c>
      <c r="K106" t="s">
        <v>436</v>
      </c>
      <c r="N106" t="s">
        <v>437</v>
      </c>
      <c r="Q106" t="s">
        <v>438</v>
      </c>
      <c r="R106">
        <v>477</v>
      </c>
      <c r="S106">
        <v>158</v>
      </c>
    </row>
    <row r="107" spans="1:19" x14ac:dyDescent="0.55000000000000004">
      <c r="A107" t="s">
        <v>20</v>
      </c>
      <c r="C107" t="s">
        <v>22</v>
      </c>
      <c r="D107" t="s">
        <v>23</v>
      </c>
      <c r="E107" t="s">
        <v>5</v>
      </c>
      <c r="G107" t="s">
        <v>24</v>
      </c>
      <c r="H107">
        <v>186015</v>
      </c>
      <c r="I107">
        <v>186686</v>
      </c>
      <c r="J107" t="s">
        <v>529</v>
      </c>
      <c r="K107" t="s">
        <v>439</v>
      </c>
      <c r="N107" t="s">
        <v>54</v>
      </c>
      <c r="Q107" t="s">
        <v>440</v>
      </c>
      <c r="R107">
        <v>672</v>
      </c>
      <c r="S107">
        <v>223</v>
      </c>
    </row>
    <row r="108" spans="1:19" x14ac:dyDescent="0.55000000000000004">
      <c r="A108" t="s">
        <v>20</v>
      </c>
      <c r="C108" t="s">
        <v>22</v>
      </c>
      <c r="D108" t="s">
        <v>23</v>
      </c>
      <c r="E108" t="s">
        <v>5</v>
      </c>
      <c r="G108" t="s">
        <v>24</v>
      </c>
      <c r="H108">
        <v>186708</v>
      </c>
      <c r="I108">
        <v>187589</v>
      </c>
      <c r="J108" t="s">
        <v>529</v>
      </c>
      <c r="K108" t="s">
        <v>441</v>
      </c>
      <c r="N108" t="s">
        <v>442</v>
      </c>
      <c r="O108" t="s">
        <v>443</v>
      </c>
      <c r="Q108" t="s">
        <v>444</v>
      </c>
      <c r="R108">
        <v>882</v>
      </c>
      <c r="S108">
        <v>293</v>
      </c>
    </row>
    <row r="109" spans="1:19" x14ac:dyDescent="0.55000000000000004">
      <c r="A109" t="s">
        <v>20</v>
      </c>
      <c r="C109" t="s">
        <v>22</v>
      </c>
      <c r="D109" t="s">
        <v>23</v>
      </c>
      <c r="E109" t="s">
        <v>5</v>
      </c>
      <c r="G109" t="s">
        <v>24</v>
      </c>
      <c r="H109">
        <v>187634</v>
      </c>
      <c r="I109">
        <v>188419</v>
      </c>
      <c r="J109" t="s">
        <v>529</v>
      </c>
      <c r="K109" t="s">
        <v>445</v>
      </c>
      <c r="N109" t="s">
        <v>54</v>
      </c>
      <c r="Q109" t="s">
        <v>446</v>
      </c>
      <c r="R109">
        <v>786</v>
      </c>
      <c r="S109">
        <v>261</v>
      </c>
    </row>
    <row r="110" spans="1:19" x14ac:dyDescent="0.55000000000000004">
      <c r="A110" t="s">
        <v>20</v>
      </c>
      <c r="C110" t="s">
        <v>22</v>
      </c>
      <c r="D110" t="s">
        <v>23</v>
      </c>
      <c r="E110" t="s">
        <v>5</v>
      </c>
      <c r="G110" t="s">
        <v>24</v>
      </c>
      <c r="H110">
        <v>190389</v>
      </c>
      <c r="I110">
        <v>191255</v>
      </c>
      <c r="J110" t="s">
        <v>529</v>
      </c>
      <c r="K110" t="s">
        <v>452</v>
      </c>
      <c r="N110" t="s">
        <v>453</v>
      </c>
      <c r="Q110" t="s">
        <v>454</v>
      </c>
      <c r="R110">
        <v>867</v>
      </c>
      <c r="S110">
        <v>288</v>
      </c>
    </row>
    <row r="111" spans="1:19" x14ac:dyDescent="0.55000000000000004">
      <c r="A111" t="s">
        <v>20</v>
      </c>
      <c r="C111" t="s">
        <v>22</v>
      </c>
      <c r="D111" t="s">
        <v>23</v>
      </c>
      <c r="E111" t="s">
        <v>5</v>
      </c>
      <c r="G111" t="s">
        <v>24</v>
      </c>
      <c r="H111">
        <v>191270</v>
      </c>
      <c r="I111">
        <v>191998</v>
      </c>
      <c r="J111" t="s">
        <v>529</v>
      </c>
      <c r="K111" t="s">
        <v>455</v>
      </c>
      <c r="N111" t="s">
        <v>456</v>
      </c>
      <c r="Q111" t="s">
        <v>457</v>
      </c>
      <c r="R111">
        <v>729</v>
      </c>
      <c r="S111">
        <v>242</v>
      </c>
    </row>
    <row r="112" spans="1:19" x14ac:dyDescent="0.55000000000000004">
      <c r="A112" t="s">
        <v>20</v>
      </c>
      <c r="C112" t="s">
        <v>22</v>
      </c>
      <c r="D112" t="s">
        <v>23</v>
      </c>
      <c r="E112" t="s">
        <v>5</v>
      </c>
      <c r="G112" t="s">
        <v>24</v>
      </c>
      <c r="H112">
        <v>193767</v>
      </c>
      <c r="I112">
        <v>194684</v>
      </c>
      <c r="J112" t="s">
        <v>529</v>
      </c>
      <c r="K112" t="s">
        <v>458</v>
      </c>
      <c r="N112" t="s">
        <v>459</v>
      </c>
      <c r="Q112" t="s">
        <v>460</v>
      </c>
      <c r="R112">
        <v>918</v>
      </c>
      <c r="S112">
        <v>305</v>
      </c>
    </row>
    <row r="113" spans="1:19" x14ac:dyDescent="0.55000000000000004">
      <c r="A113" t="s">
        <v>20</v>
      </c>
      <c r="C113" t="s">
        <v>22</v>
      </c>
      <c r="D113" t="s">
        <v>23</v>
      </c>
      <c r="E113" t="s">
        <v>5</v>
      </c>
      <c r="G113" t="s">
        <v>24</v>
      </c>
      <c r="H113">
        <v>196335</v>
      </c>
      <c r="I113">
        <v>197411</v>
      </c>
      <c r="J113" t="s">
        <v>529</v>
      </c>
      <c r="K113" t="s">
        <v>464</v>
      </c>
      <c r="N113" t="s">
        <v>169</v>
      </c>
      <c r="Q113" t="s">
        <v>465</v>
      </c>
      <c r="R113">
        <v>1077</v>
      </c>
      <c r="S113">
        <v>358</v>
      </c>
    </row>
    <row r="114" spans="1:19" x14ac:dyDescent="0.55000000000000004">
      <c r="A114" t="s">
        <v>20</v>
      </c>
      <c r="C114" t="s">
        <v>22</v>
      </c>
      <c r="D114" t="s">
        <v>23</v>
      </c>
      <c r="E114" t="s">
        <v>5</v>
      </c>
      <c r="G114" t="s">
        <v>24</v>
      </c>
      <c r="H114">
        <v>202048</v>
      </c>
      <c r="I114">
        <v>203418</v>
      </c>
      <c r="J114" t="s">
        <v>529</v>
      </c>
      <c r="K114" t="s">
        <v>473</v>
      </c>
      <c r="N114" t="s">
        <v>474</v>
      </c>
      <c r="Q114" t="s">
        <v>475</v>
      </c>
      <c r="R114">
        <v>1371</v>
      </c>
      <c r="S114">
        <v>456</v>
      </c>
    </row>
    <row r="115" spans="1:19" x14ac:dyDescent="0.55000000000000004">
      <c r="A115" t="s">
        <v>20</v>
      </c>
      <c r="C115" t="s">
        <v>22</v>
      </c>
      <c r="D115" t="s">
        <v>23</v>
      </c>
      <c r="E115" t="s">
        <v>5</v>
      </c>
      <c r="G115" t="s">
        <v>24</v>
      </c>
      <c r="H115">
        <v>203439</v>
      </c>
      <c r="I115">
        <v>205034</v>
      </c>
      <c r="J115" t="s">
        <v>529</v>
      </c>
      <c r="K115" t="s">
        <v>476</v>
      </c>
      <c r="N115" t="s">
        <v>477</v>
      </c>
      <c r="Q115" t="s">
        <v>478</v>
      </c>
      <c r="R115">
        <v>1596</v>
      </c>
      <c r="S115">
        <v>531</v>
      </c>
    </row>
    <row r="116" spans="1:19" x14ac:dyDescent="0.55000000000000004">
      <c r="A116" t="s">
        <v>20</v>
      </c>
      <c r="C116" t="s">
        <v>22</v>
      </c>
      <c r="D116" t="s">
        <v>23</v>
      </c>
      <c r="E116" t="s">
        <v>5</v>
      </c>
      <c r="G116" t="s">
        <v>24</v>
      </c>
      <c r="H116">
        <v>205049</v>
      </c>
      <c r="I116">
        <v>205777</v>
      </c>
      <c r="J116" t="s">
        <v>529</v>
      </c>
      <c r="K116" t="s">
        <v>479</v>
      </c>
      <c r="N116" t="s">
        <v>480</v>
      </c>
      <c r="O116" t="s">
        <v>481</v>
      </c>
      <c r="Q116" t="s">
        <v>482</v>
      </c>
      <c r="R116">
        <v>729</v>
      </c>
      <c r="S116">
        <v>242</v>
      </c>
    </row>
    <row r="117" spans="1:19" x14ac:dyDescent="0.55000000000000004">
      <c r="A117" t="s">
        <v>20</v>
      </c>
      <c r="C117" t="s">
        <v>22</v>
      </c>
      <c r="D117" t="s">
        <v>23</v>
      </c>
      <c r="E117" t="s">
        <v>5</v>
      </c>
      <c r="G117" t="s">
        <v>24</v>
      </c>
      <c r="H117">
        <v>205807</v>
      </c>
      <c r="I117">
        <v>207231</v>
      </c>
      <c r="J117" t="s">
        <v>529</v>
      </c>
      <c r="K117" t="s">
        <v>483</v>
      </c>
      <c r="N117" t="s">
        <v>484</v>
      </c>
      <c r="Q117" t="s">
        <v>485</v>
      </c>
      <c r="R117">
        <v>1425</v>
      </c>
      <c r="S117">
        <v>474</v>
      </c>
    </row>
    <row r="118" spans="1:19" x14ac:dyDescent="0.55000000000000004">
      <c r="A118" t="s">
        <v>20</v>
      </c>
      <c r="C118" t="s">
        <v>22</v>
      </c>
      <c r="D118" t="s">
        <v>23</v>
      </c>
      <c r="E118" t="s">
        <v>5</v>
      </c>
      <c r="G118" t="s">
        <v>24</v>
      </c>
      <c r="H118">
        <v>207438</v>
      </c>
      <c r="I118">
        <v>208544</v>
      </c>
      <c r="J118" t="s">
        <v>529</v>
      </c>
      <c r="K118" t="s">
        <v>486</v>
      </c>
      <c r="N118" t="s">
        <v>487</v>
      </c>
      <c r="Q118" t="s">
        <v>488</v>
      </c>
      <c r="R118">
        <v>1107</v>
      </c>
      <c r="S118">
        <v>368</v>
      </c>
    </row>
    <row r="119" spans="1:19" x14ac:dyDescent="0.55000000000000004">
      <c r="A119" t="s">
        <v>20</v>
      </c>
      <c r="C119" t="s">
        <v>22</v>
      </c>
      <c r="D119" t="s">
        <v>23</v>
      </c>
      <c r="E119" t="s">
        <v>5</v>
      </c>
      <c r="G119" t="s">
        <v>24</v>
      </c>
      <c r="H119">
        <v>208563</v>
      </c>
      <c r="I119">
        <v>209618</v>
      </c>
      <c r="J119" t="s">
        <v>529</v>
      </c>
      <c r="K119" t="s">
        <v>489</v>
      </c>
      <c r="N119" t="s">
        <v>490</v>
      </c>
      <c r="Q119" t="s">
        <v>491</v>
      </c>
      <c r="R119">
        <v>1056</v>
      </c>
      <c r="S119">
        <v>351</v>
      </c>
    </row>
    <row r="120" spans="1:19" x14ac:dyDescent="0.55000000000000004">
      <c r="A120" t="s">
        <v>20</v>
      </c>
      <c r="C120" t="s">
        <v>22</v>
      </c>
      <c r="D120" t="s">
        <v>23</v>
      </c>
      <c r="E120" t="s">
        <v>5</v>
      </c>
      <c r="G120" t="s">
        <v>24</v>
      </c>
      <c r="H120">
        <v>209651</v>
      </c>
      <c r="I120">
        <v>211570</v>
      </c>
      <c r="J120" t="s">
        <v>529</v>
      </c>
      <c r="K120" t="s">
        <v>492</v>
      </c>
      <c r="N120" t="s">
        <v>493</v>
      </c>
      <c r="Q120" t="s">
        <v>494</v>
      </c>
      <c r="R120">
        <v>1920</v>
      </c>
      <c r="S120">
        <v>639</v>
      </c>
    </row>
    <row r="121" spans="1:19" x14ac:dyDescent="0.55000000000000004">
      <c r="A121" t="s">
        <v>20</v>
      </c>
      <c r="C121" t="s">
        <v>22</v>
      </c>
      <c r="D121" t="s">
        <v>23</v>
      </c>
      <c r="E121" t="s">
        <v>5</v>
      </c>
      <c r="G121" t="s">
        <v>24</v>
      </c>
      <c r="H121">
        <v>211554</v>
      </c>
      <c r="I121">
        <v>211916</v>
      </c>
      <c r="J121" t="s">
        <v>529</v>
      </c>
      <c r="K121" t="s">
        <v>495</v>
      </c>
      <c r="N121" t="s">
        <v>54</v>
      </c>
      <c r="Q121" t="s">
        <v>496</v>
      </c>
      <c r="R121">
        <v>363</v>
      </c>
      <c r="S121">
        <v>120</v>
      </c>
    </row>
    <row r="122" spans="1:19" x14ac:dyDescent="0.55000000000000004">
      <c r="A122" t="s">
        <v>20</v>
      </c>
      <c r="C122" t="s">
        <v>22</v>
      </c>
      <c r="D122" t="s">
        <v>23</v>
      </c>
      <c r="E122" t="s">
        <v>5</v>
      </c>
      <c r="G122" t="s">
        <v>24</v>
      </c>
      <c r="H122">
        <v>211936</v>
      </c>
      <c r="I122">
        <v>213363</v>
      </c>
      <c r="J122" t="s">
        <v>529</v>
      </c>
      <c r="K122" t="s">
        <v>497</v>
      </c>
      <c r="N122" t="s">
        <v>498</v>
      </c>
      <c r="Q122" t="s">
        <v>499</v>
      </c>
      <c r="R122">
        <v>1428</v>
      </c>
      <c r="S122">
        <v>475</v>
      </c>
    </row>
    <row r="123" spans="1:19" x14ac:dyDescent="0.55000000000000004">
      <c r="A123" t="s">
        <v>20</v>
      </c>
      <c r="C123" t="s">
        <v>22</v>
      </c>
      <c r="D123" t="s">
        <v>23</v>
      </c>
      <c r="E123" t="s">
        <v>5</v>
      </c>
      <c r="G123" t="s">
        <v>24</v>
      </c>
      <c r="H123">
        <v>214825</v>
      </c>
      <c r="I123">
        <v>215682</v>
      </c>
      <c r="J123" t="s">
        <v>529</v>
      </c>
      <c r="K123" t="s">
        <v>503</v>
      </c>
      <c r="N123" t="s">
        <v>504</v>
      </c>
      <c r="Q123" t="s">
        <v>505</v>
      </c>
      <c r="R123">
        <v>858</v>
      </c>
      <c r="S123">
        <v>285</v>
      </c>
    </row>
    <row r="124" spans="1:19" x14ac:dyDescent="0.55000000000000004">
      <c r="A124" t="s">
        <v>20</v>
      </c>
      <c r="C124" t="s">
        <v>22</v>
      </c>
      <c r="D124" t="s">
        <v>23</v>
      </c>
      <c r="E124" t="s">
        <v>5</v>
      </c>
      <c r="G124" t="s">
        <v>24</v>
      </c>
      <c r="H124">
        <v>215888</v>
      </c>
      <c r="I124">
        <v>216325</v>
      </c>
      <c r="J124" t="s">
        <v>529</v>
      </c>
      <c r="K124" t="s">
        <v>506</v>
      </c>
      <c r="N124" t="s">
        <v>507</v>
      </c>
      <c r="Q124" t="s">
        <v>508</v>
      </c>
      <c r="R124">
        <v>438</v>
      </c>
      <c r="S124">
        <v>145</v>
      </c>
    </row>
    <row r="125" spans="1:19" x14ac:dyDescent="0.55000000000000004">
      <c r="A125" t="s">
        <v>20</v>
      </c>
      <c r="C125" t="s">
        <v>22</v>
      </c>
      <c r="D125" t="s">
        <v>23</v>
      </c>
      <c r="E125" t="s">
        <v>5</v>
      </c>
      <c r="G125" t="s">
        <v>24</v>
      </c>
      <c r="H125">
        <v>216343</v>
      </c>
      <c r="I125">
        <v>216639</v>
      </c>
      <c r="J125" t="s">
        <v>529</v>
      </c>
      <c r="K125" t="s">
        <v>509</v>
      </c>
      <c r="N125" t="s">
        <v>510</v>
      </c>
      <c r="Q125" t="s">
        <v>511</v>
      </c>
      <c r="R125">
        <v>297</v>
      </c>
      <c r="S125">
        <v>98</v>
      </c>
    </row>
    <row r="126" spans="1:19" x14ac:dyDescent="0.55000000000000004">
      <c r="A126" t="s">
        <v>20</v>
      </c>
      <c r="C126" t="s">
        <v>22</v>
      </c>
      <c r="D126" t="s">
        <v>23</v>
      </c>
      <c r="E126" t="s">
        <v>5</v>
      </c>
      <c r="G126" t="s">
        <v>24</v>
      </c>
      <c r="H126">
        <v>216663</v>
      </c>
      <c r="I126">
        <v>218027</v>
      </c>
      <c r="J126" t="s">
        <v>529</v>
      </c>
      <c r="K126" t="s">
        <v>512</v>
      </c>
      <c r="N126" t="s">
        <v>513</v>
      </c>
      <c r="Q126" t="s">
        <v>514</v>
      </c>
      <c r="R126">
        <v>1365</v>
      </c>
      <c r="S126">
        <v>454</v>
      </c>
    </row>
    <row r="127" spans="1:19" x14ac:dyDescent="0.55000000000000004">
      <c r="A127" t="s">
        <v>20</v>
      </c>
      <c r="C127" t="s">
        <v>22</v>
      </c>
      <c r="D127" t="s">
        <v>23</v>
      </c>
      <c r="E127" t="s">
        <v>5</v>
      </c>
      <c r="G127" t="s">
        <v>24</v>
      </c>
      <c r="H127">
        <v>218049</v>
      </c>
      <c r="I127">
        <v>220028</v>
      </c>
      <c r="J127" t="s">
        <v>529</v>
      </c>
      <c r="K127" t="s">
        <v>515</v>
      </c>
      <c r="N127" t="s">
        <v>516</v>
      </c>
      <c r="Q127" t="s">
        <v>517</v>
      </c>
      <c r="R127">
        <v>1980</v>
      </c>
      <c r="S127">
        <v>659</v>
      </c>
    </row>
    <row r="128" spans="1:19" x14ac:dyDescent="0.55000000000000004">
      <c r="A128" t="s">
        <v>20</v>
      </c>
      <c r="C128" t="s">
        <v>22</v>
      </c>
      <c r="D128" t="s">
        <v>23</v>
      </c>
      <c r="E128" t="s">
        <v>5</v>
      </c>
      <c r="G128" t="s">
        <v>24</v>
      </c>
      <c r="H128">
        <v>220028</v>
      </c>
      <c r="I128">
        <v>220744</v>
      </c>
      <c r="J128" t="s">
        <v>529</v>
      </c>
      <c r="K128" t="s">
        <v>518</v>
      </c>
      <c r="N128" t="s">
        <v>519</v>
      </c>
      <c r="Q128" t="s">
        <v>520</v>
      </c>
      <c r="R128">
        <v>717</v>
      </c>
      <c r="S128">
        <v>238</v>
      </c>
    </row>
    <row r="129" spans="1:19" x14ac:dyDescent="0.55000000000000004">
      <c r="A129" t="s">
        <v>20</v>
      </c>
      <c r="C129" t="s">
        <v>22</v>
      </c>
      <c r="D129" t="s">
        <v>23</v>
      </c>
      <c r="E129" t="s">
        <v>5</v>
      </c>
      <c r="G129" t="s">
        <v>24</v>
      </c>
      <c r="H129">
        <v>220840</v>
      </c>
      <c r="I129">
        <v>222885</v>
      </c>
      <c r="J129" t="s">
        <v>529</v>
      </c>
      <c r="K129" t="s">
        <v>521</v>
      </c>
      <c r="N129" t="s">
        <v>76</v>
      </c>
      <c r="Q129" t="s">
        <v>522</v>
      </c>
      <c r="R129">
        <v>2046</v>
      </c>
      <c r="S129">
        <v>681</v>
      </c>
    </row>
    <row r="130" spans="1:19" x14ac:dyDescent="0.55000000000000004">
      <c r="A130" t="s">
        <v>20</v>
      </c>
      <c r="C130" t="s">
        <v>22</v>
      </c>
      <c r="D130" t="s">
        <v>23</v>
      </c>
      <c r="E130" t="s">
        <v>5</v>
      </c>
      <c r="G130" t="s">
        <v>24</v>
      </c>
      <c r="H130">
        <v>223079</v>
      </c>
      <c r="I130">
        <v>223918</v>
      </c>
      <c r="J130" t="s">
        <v>529</v>
      </c>
      <c r="K130" t="s">
        <v>523</v>
      </c>
      <c r="N130" t="s">
        <v>524</v>
      </c>
      <c r="Q130" t="s">
        <v>525</v>
      </c>
      <c r="R130">
        <v>840</v>
      </c>
      <c r="S130">
        <v>279</v>
      </c>
    </row>
    <row r="131" spans="1:19" x14ac:dyDescent="0.55000000000000004">
      <c r="A131" t="s">
        <v>20</v>
      </c>
      <c r="C131" t="s">
        <v>22</v>
      </c>
      <c r="D131" t="s">
        <v>23</v>
      </c>
      <c r="E131" t="s">
        <v>5</v>
      </c>
      <c r="G131" t="s">
        <v>24</v>
      </c>
      <c r="H131">
        <v>223921</v>
      </c>
      <c r="I131">
        <v>225777</v>
      </c>
      <c r="J131" t="s">
        <v>529</v>
      </c>
      <c r="K131" t="s">
        <v>526</v>
      </c>
      <c r="N131" t="s">
        <v>527</v>
      </c>
      <c r="Q131" t="s">
        <v>528</v>
      </c>
      <c r="R131">
        <v>1857</v>
      </c>
      <c r="S131">
        <v>618</v>
      </c>
    </row>
    <row r="132" spans="1:19" x14ac:dyDescent="0.55000000000000004">
      <c r="A132" t="s">
        <v>20</v>
      </c>
      <c r="C132" t="s">
        <v>22</v>
      </c>
      <c r="D132" t="s">
        <v>23</v>
      </c>
      <c r="E132" t="s">
        <v>5</v>
      </c>
      <c r="G132" t="s">
        <v>24</v>
      </c>
      <c r="H132">
        <v>225787</v>
      </c>
      <c r="I132">
        <v>227214</v>
      </c>
      <c r="J132" t="s">
        <v>529</v>
      </c>
      <c r="K132" t="s">
        <v>530</v>
      </c>
      <c r="N132" t="s">
        <v>531</v>
      </c>
      <c r="Q132" t="s">
        <v>532</v>
      </c>
      <c r="R132">
        <v>1428</v>
      </c>
      <c r="S132">
        <v>475</v>
      </c>
    </row>
    <row r="133" spans="1:19" x14ac:dyDescent="0.55000000000000004">
      <c r="A133" t="s">
        <v>20</v>
      </c>
      <c r="C133" t="s">
        <v>22</v>
      </c>
      <c r="D133" t="s">
        <v>23</v>
      </c>
      <c r="E133" t="s">
        <v>5</v>
      </c>
      <c r="G133" t="s">
        <v>24</v>
      </c>
      <c r="H133">
        <v>229791</v>
      </c>
      <c r="I133">
        <v>231176</v>
      </c>
      <c r="J133" t="s">
        <v>529</v>
      </c>
      <c r="K133" t="s">
        <v>536</v>
      </c>
      <c r="N133" t="s">
        <v>537</v>
      </c>
      <c r="Q133" t="s">
        <v>538</v>
      </c>
      <c r="R133">
        <v>1386</v>
      </c>
      <c r="S133">
        <v>461</v>
      </c>
    </row>
    <row r="134" spans="1:19" x14ac:dyDescent="0.55000000000000004">
      <c r="A134" t="s">
        <v>20</v>
      </c>
      <c r="C134" t="s">
        <v>22</v>
      </c>
      <c r="D134" t="s">
        <v>23</v>
      </c>
      <c r="E134" t="s">
        <v>5</v>
      </c>
      <c r="G134" t="s">
        <v>24</v>
      </c>
      <c r="H134">
        <v>231200</v>
      </c>
      <c r="I134">
        <v>232351</v>
      </c>
      <c r="J134" t="s">
        <v>529</v>
      </c>
      <c r="K134" t="s">
        <v>539</v>
      </c>
      <c r="N134" t="s">
        <v>76</v>
      </c>
      <c r="Q134" t="s">
        <v>540</v>
      </c>
      <c r="R134">
        <v>1152</v>
      </c>
      <c r="S134">
        <v>383</v>
      </c>
    </row>
    <row r="135" spans="1:19" x14ac:dyDescent="0.55000000000000004">
      <c r="A135" t="s">
        <v>20</v>
      </c>
      <c r="C135" t="s">
        <v>22</v>
      </c>
      <c r="D135" t="s">
        <v>23</v>
      </c>
      <c r="E135" t="s">
        <v>5</v>
      </c>
      <c r="G135" t="s">
        <v>24</v>
      </c>
      <c r="H135">
        <v>232366</v>
      </c>
      <c r="I135">
        <v>233709</v>
      </c>
      <c r="J135" t="s">
        <v>529</v>
      </c>
      <c r="K135" t="s">
        <v>541</v>
      </c>
      <c r="N135" t="s">
        <v>456</v>
      </c>
      <c r="Q135" t="s">
        <v>542</v>
      </c>
      <c r="R135">
        <v>1344</v>
      </c>
      <c r="S135">
        <v>447</v>
      </c>
    </row>
    <row r="136" spans="1:19" x14ac:dyDescent="0.55000000000000004">
      <c r="A136" t="s">
        <v>20</v>
      </c>
      <c r="C136" t="s">
        <v>22</v>
      </c>
      <c r="D136" t="s">
        <v>23</v>
      </c>
      <c r="E136" t="s">
        <v>5</v>
      </c>
      <c r="G136" t="s">
        <v>24</v>
      </c>
      <c r="H136">
        <v>233759</v>
      </c>
      <c r="I136">
        <v>235264</v>
      </c>
      <c r="J136" t="s">
        <v>529</v>
      </c>
      <c r="K136" t="s">
        <v>543</v>
      </c>
      <c r="N136" t="s">
        <v>544</v>
      </c>
      <c r="Q136" t="s">
        <v>545</v>
      </c>
      <c r="R136">
        <v>1506</v>
      </c>
      <c r="S136">
        <v>501</v>
      </c>
    </row>
    <row r="137" spans="1:19" x14ac:dyDescent="0.55000000000000004">
      <c r="A137" t="s">
        <v>20</v>
      </c>
      <c r="C137" t="s">
        <v>22</v>
      </c>
      <c r="D137" t="s">
        <v>23</v>
      </c>
      <c r="E137" t="s">
        <v>5</v>
      </c>
      <c r="G137" t="s">
        <v>24</v>
      </c>
      <c r="H137">
        <v>235462</v>
      </c>
      <c r="I137">
        <v>236496</v>
      </c>
      <c r="J137" t="s">
        <v>529</v>
      </c>
      <c r="K137" t="s">
        <v>546</v>
      </c>
      <c r="N137" t="s">
        <v>547</v>
      </c>
      <c r="Q137" t="s">
        <v>548</v>
      </c>
      <c r="R137">
        <v>1035</v>
      </c>
      <c r="S137">
        <v>344</v>
      </c>
    </row>
    <row r="138" spans="1:19" x14ac:dyDescent="0.55000000000000004">
      <c r="A138" t="s">
        <v>20</v>
      </c>
      <c r="C138" t="s">
        <v>22</v>
      </c>
      <c r="D138" t="s">
        <v>23</v>
      </c>
      <c r="E138" t="s">
        <v>5</v>
      </c>
      <c r="G138" t="s">
        <v>24</v>
      </c>
      <c r="H138">
        <v>236541</v>
      </c>
      <c r="I138">
        <v>237926</v>
      </c>
      <c r="J138" t="s">
        <v>529</v>
      </c>
      <c r="K138" t="s">
        <v>549</v>
      </c>
      <c r="N138" t="s">
        <v>550</v>
      </c>
      <c r="Q138" t="s">
        <v>551</v>
      </c>
      <c r="R138">
        <v>1386</v>
      </c>
      <c r="S138">
        <v>461</v>
      </c>
    </row>
    <row r="139" spans="1:19" x14ac:dyDescent="0.55000000000000004">
      <c r="A139" t="s">
        <v>20</v>
      </c>
      <c r="C139" t="s">
        <v>22</v>
      </c>
      <c r="D139" t="s">
        <v>23</v>
      </c>
      <c r="E139" t="s">
        <v>5</v>
      </c>
      <c r="G139" t="s">
        <v>24</v>
      </c>
      <c r="H139">
        <v>237923</v>
      </c>
      <c r="I139">
        <v>239017</v>
      </c>
      <c r="J139" t="s">
        <v>529</v>
      </c>
      <c r="K139" t="s">
        <v>552</v>
      </c>
      <c r="N139" t="s">
        <v>553</v>
      </c>
      <c r="Q139" t="s">
        <v>554</v>
      </c>
      <c r="R139">
        <v>1095</v>
      </c>
      <c r="S139">
        <v>364</v>
      </c>
    </row>
    <row r="140" spans="1:19" x14ac:dyDescent="0.55000000000000004">
      <c r="A140" t="s">
        <v>20</v>
      </c>
      <c r="C140" t="s">
        <v>22</v>
      </c>
      <c r="D140" t="s">
        <v>23</v>
      </c>
      <c r="E140" t="s">
        <v>5</v>
      </c>
      <c r="G140" t="s">
        <v>24</v>
      </c>
      <c r="H140">
        <v>239096</v>
      </c>
      <c r="I140">
        <v>240040</v>
      </c>
      <c r="J140" t="s">
        <v>529</v>
      </c>
      <c r="K140" t="s">
        <v>555</v>
      </c>
      <c r="N140" t="s">
        <v>556</v>
      </c>
      <c r="Q140" t="s">
        <v>557</v>
      </c>
      <c r="R140">
        <v>945</v>
      </c>
      <c r="S140">
        <v>314</v>
      </c>
    </row>
    <row r="141" spans="1:19" x14ac:dyDescent="0.55000000000000004">
      <c r="A141" t="s">
        <v>20</v>
      </c>
      <c r="C141" t="s">
        <v>22</v>
      </c>
      <c r="D141" t="s">
        <v>23</v>
      </c>
      <c r="E141" t="s">
        <v>5</v>
      </c>
      <c r="G141" t="s">
        <v>24</v>
      </c>
      <c r="H141">
        <v>240070</v>
      </c>
      <c r="I141">
        <v>241161</v>
      </c>
      <c r="J141" t="s">
        <v>529</v>
      </c>
      <c r="K141" t="s">
        <v>558</v>
      </c>
      <c r="N141" t="s">
        <v>553</v>
      </c>
      <c r="Q141" t="s">
        <v>559</v>
      </c>
      <c r="R141">
        <v>1092</v>
      </c>
      <c r="S141">
        <v>363</v>
      </c>
    </row>
    <row r="142" spans="1:19" x14ac:dyDescent="0.55000000000000004">
      <c r="A142" t="s">
        <v>20</v>
      </c>
      <c r="C142" t="s">
        <v>22</v>
      </c>
      <c r="D142" t="s">
        <v>23</v>
      </c>
      <c r="E142" t="s">
        <v>5</v>
      </c>
      <c r="G142" t="s">
        <v>24</v>
      </c>
      <c r="H142">
        <v>241174</v>
      </c>
      <c r="I142">
        <v>241977</v>
      </c>
      <c r="J142" t="s">
        <v>529</v>
      </c>
      <c r="K142" t="s">
        <v>560</v>
      </c>
      <c r="N142" t="s">
        <v>561</v>
      </c>
      <c r="Q142" t="s">
        <v>562</v>
      </c>
      <c r="R142">
        <v>804</v>
      </c>
      <c r="S142">
        <v>267</v>
      </c>
    </row>
    <row r="143" spans="1:19" x14ac:dyDescent="0.55000000000000004">
      <c r="A143" t="s">
        <v>20</v>
      </c>
      <c r="C143" t="s">
        <v>22</v>
      </c>
      <c r="D143" t="s">
        <v>23</v>
      </c>
      <c r="E143" t="s">
        <v>5</v>
      </c>
      <c r="G143" t="s">
        <v>24</v>
      </c>
      <c r="H143">
        <v>242149</v>
      </c>
      <c r="I143">
        <v>244890</v>
      </c>
      <c r="J143" t="s">
        <v>529</v>
      </c>
      <c r="K143" t="s">
        <v>563</v>
      </c>
      <c r="N143" t="s">
        <v>76</v>
      </c>
      <c r="Q143" t="s">
        <v>564</v>
      </c>
      <c r="R143">
        <v>2742</v>
      </c>
      <c r="S143">
        <v>913</v>
      </c>
    </row>
    <row r="144" spans="1:19" x14ac:dyDescent="0.55000000000000004">
      <c r="A144" t="s">
        <v>20</v>
      </c>
      <c r="C144" t="s">
        <v>22</v>
      </c>
      <c r="D144" t="s">
        <v>23</v>
      </c>
      <c r="E144" t="s">
        <v>5</v>
      </c>
      <c r="G144" t="s">
        <v>24</v>
      </c>
      <c r="H144">
        <v>244989</v>
      </c>
      <c r="I144">
        <v>245390</v>
      </c>
      <c r="J144" t="s">
        <v>529</v>
      </c>
      <c r="K144" t="s">
        <v>565</v>
      </c>
      <c r="N144" t="s">
        <v>566</v>
      </c>
      <c r="Q144" t="s">
        <v>567</v>
      </c>
      <c r="R144">
        <v>402</v>
      </c>
      <c r="S144">
        <v>133</v>
      </c>
    </row>
    <row r="145" spans="1:19" x14ac:dyDescent="0.55000000000000004">
      <c r="A145" t="s">
        <v>20</v>
      </c>
      <c r="C145" t="s">
        <v>22</v>
      </c>
      <c r="D145" t="s">
        <v>23</v>
      </c>
      <c r="E145" t="s">
        <v>5</v>
      </c>
      <c r="G145" t="s">
        <v>24</v>
      </c>
      <c r="H145">
        <v>245393</v>
      </c>
      <c r="I145">
        <v>245863</v>
      </c>
      <c r="J145" t="s">
        <v>529</v>
      </c>
      <c r="K145" t="s">
        <v>568</v>
      </c>
      <c r="N145" t="s">
        <v>437</v>
      </c>
      <c r="Q145" t="s">
        <v>569</v>
      </c>
      <c r="R145">
        <v>471</v>
      </c>
      <c r="S145">
        <v>156</v>
      </c>
    </row>
    <row r="146" spans="1:19" x14ac:dyDescent="0.55000000000000004">
      <c r="A146" t="s">
        <v>20</v>
      </c>
      <c r="C146" t="s">
        <v>22</v>
      </c>
      <c r="D146" t="s">
        <v>23</v>
      </c>
      <c r="E146" t="s">
        <v>5</v>
      </c>
      <c r="G146" t="s">
        <v>24</v>
      </c>
      <c r="H146">
        <v>245886</v>
      </c>
      <c r="I146">
        <v>246671</v>
      </c>
      <c r="J146" t="s">
        <v>529</v>
      </c>
      <c r="K146" t="s">
        <v>570</v>
      </c>
      <c r="N146" t="s">
        <v>524</v>
      </c>
      <c r="Q146" t="s">
        <v>571</v>
      </c>
      <c r="R146">
        <v>786</v>
      </c>
      <c r="S146">
        <v>261</v>
      </c>
    </row>
    <row r="147" spans="1:19" x14ac:dyDescent="0.55000000000000004">
      <c r="A147" t="s">
        <v>20</v>
      </c>
      <c r="C147" t="s">
        <v>22</v>
      </c>
      <c r="D147" t="s">
        <v>23</v>
      </c>
      <c r="E147" t="s">
        <v>5</v>
      </c>
      <c r="G147" t="s">
        <v>24</v>
      </c>
      <c r="H147">
        <v>246686</v>
      </c>
      <c r="I147">
        <v>247519</v>
      </c>
      <c r="J147" t="s">
        <v>529</v>
      </c>
      <c r="K147" t="s">
        <v>572</v>
      </c>
      <c r="N147" t="s">
        <v>437</v>
      </c>
      <c r="Q147" t="s">
        <v>573</v>
      </c>
      <c r="R147">
        <v>834</v>
      </c>
      <c r="S147">
        <v>277</v>
      </c>
    </row>
    <row r="148" spans="1:19" x14ac:dyDescent="0.55000000000000004">
      <c r="A148" t="s">
        <v>20</v>
      </c>
      <c r="C148" t="s">
        <v>22</v>
      </c>
      <c r="D148" t="s">
        <v>23</v>
      </c>
      <c r="E148" t="s">
        <v>5</v>
      </c>
      <c r="G148" t="s">
        <v>24</v>
      </c>
      <c r="H148">
        <v>247569</v>
      </c>
      <c r="I148">
        <v>248546</v>
      </c>
      <c r="J148" t="s">
        <v>529</v>
      </c>
      <c r="K148" t="s">
        <v>574</v>
      </c>
      <c r="N148" t="s">
        <v>575</v>
      </c>
      <c r="Q148" t="s">
        <v>576</v>
      </c>
      <c r="R148">
        <v>978</v>
      </c>
      <c r="S148">
        <v>325</v>
      </c>
    </row>
    <row r="149" spans="1:19" x14ac:dyDescent="0.55000000000000004">
      <c r="A149" t="s">
        <v>20</v>
      </c>
      <c r="C149" t="s">
        <v>22</v>
      </c>
      <c r="D149" t="s">
        <v>23</v>
      </c>
      <c r="E149" t="s">
        <v>5</v>
      </c>
      <c r="G149" t="s">
        <v>24</v>
      </c>
      <c r="H149">
        <v>248609</v>
      </c>
      <c r="I149">
        <v>249238</v>
      </c>
      <c r="J149" t="s">
        <v>529</v>
      </c>
      <c r="K149" t="s">
        <v>577</v>
      </c>
      <c r="N149" t="s">
        <v>578</v>
      </c>
      <c r="Q149" t="s">
        <v>579</v>
      </c>
      <c r="R149">
        <v>630</v>
      </c>
      <c r="S149">
        <v>209</v>
      </c>
    </row>
    <row r="150" spans="1:19" x14ac:dyDescent="0.55000000000000004">
      <c r="A150" t="s">
        <v>20</v>
      </c>
      <c r="C150" t="s">
        <v>22</v>
      </c>
      <c r="D150" t="s">
        <v>23</v>
      </c>
      <c r="E150" t="s">
        <v>5</v>
      </c>
      <c r="G150" t="s">
        <v>24</v>
      </c>
      <c r="H150">
        <v>249432</v>
      </c>
      <c r="I150">
        <v>250427</v>
      </c>
      <c r="J150" t="s">
        <v>529</v>
      </c>
      <c r="K150" t="s">
        <v>580</v>
      </c>
      <c r="N150" t="s">
        <v>581</v>
      </c>
      <c r="Q150" t="s">
        <v>582</v>
      </c>
      <c r="R150">
        <v>996</v>
      </c>
      <c r="S150">
        <v>331</v>
      </c>
    </row>
    <row r="151" spans="1:19" x14ac:dyDescent="0.55000000000000004">
      <c r="A151" t="s">
        <v>20</v>
      </c>
      <c r="C151" t="s">
        <v>22</v>
      </c>
      <c r="D151" t="s">
        <v>23</v>
      </c>
      <c r="E151" t="s">
        <v>5</v>
      </c>
      <c r="G151" t="s">
        <v>24</v>
      </c>
      <c r="H151">
        <v>250575</v>
      </c>
      <c r="I151">
        <v>251603</v>
      </c>
      <c r="J151" t="s">
        <v>529</v>
      </c>
      <c r="K151" t="s">
        <v>583</v>
      </c>
      <c r="N151" t="s">
        <v>584</v>
      </c>
      <c r="Q151" t="s">
        <v>585</v>
      </c>
      <c r="R151">
        <v>1029</v>
      </c>
      <c r="S151">
        <v>342</v>
      </c>
    </row>
    <row r="152" spans="1:19" x14ac:dyDescent="0.55000000000000004">
      <c r="A152" t="s">
        <v>20</v>
      </c>
      <c r="C152" t="s">
        <v>22</v>
      </c>
      <c r="D152" t="s">
        <v>23</v>
      </c>
      <c r="E152" t="s">
        <v>5</v>
      </c>
      <c r="G152" t="s">
        <v>24</v>
      </c>
      <c r="H152">
        <v>251894</v>
      </c>
      <c r="I152">
        <v>253840</v>
      </c>
      <c r="J152" t="s">
        <v>529</v>
      </c>
      <c r="K152" t="s">
        <v>586</v>
      </c>
      <c r="N152" t="s">
        <v>587</v>
      </c>
      <c r="Q152" t="s">
        <v>588</v>
      </c>
      <c r="R152">
        <v>1947</v>
      </c>
      <c r="S152">
        <v>648</v>
      </c>
    </row>
    <row r="153" spans="1:19" x14ac:dyDescent="0.55000000000000004">
      <c r="A153" t="s">
        <v>20</v>
      </c>
      <c r="C153" t="s">
        <v>22</v>
      </c>
      <c r="D153" t="s">
        <v>23</v>
      </c>
      <c r="E153" t="s">
        <v>5</v>
      </c>
      <c r="G153" t="s">
        <v>24</v>
      </c>
      <c r="H153">
        <v>257052</v>
      </c>
      <c r="I153">
        <v>258215</v>
      </c>
      <c r="J153" t="s">
        <v>529</v>
      </c>
      <c r="K153" t="s">
        <v>594</v>
      </c>
      <c r="N153" t="s">
        <v>336</v>
      </c>
      <c r="Q153" t="s">
        <v>595</v>
      </c>
      <c r="R153">
        <v>1164</v>
      </c>
      <c r="S153">
        <v>387</v>
      </c>
    </row>
    <row r="154" spans="1:19" x14ac:dyDescent="0.55000000000000004">
      <c r="A154" t="s">
        <v>20</v>
      </c>
      <c r="C154" t="s">
        <v>22</v>
      </c>
      <c r="D154" t="s">
        <v>23</v>
      </c>
      <c r="E154" t="s">
        <v>5</v>
      </c>
      <c r="G154" t="s">
        <v>24</v>
      </c>
      <c r="H154">
        <v>258272</v>
      </c>
      <c r="I154">
        <v>259276</v>
      </c>
      <c r="J154" t="s">
        <v>529</v>
      </c>
      <c r="K154" t="s">
        <v>596</v>
      </c>
      <c r="N154" t="s">
        <v>597</v>
      </c>
      <c r="Q154" t="s">
        <v>598</v>
      </c>
      <c r="R154">
        <v>1005</v>
      </c>
      <c r="S154">
        <v>334</v>
      </c>
    </row>
    <row r="155" spans="1:19" x14ac:dyDescent="0.55000000000000004">
      <c r="A155" t="s">
        <v>20</v>
      </c>
      <c r="C155" t="s">
        <v>22</v>
      </c>
      <c r="D155" t="s">
        <v>23</v>
      </c>
      <c r="E155" t="s">
        <v>5</v>
      </c>
      <c r="G155" t="s">
        <v>24</v>
      </c>
      <c r="H155">
        <v>259276</v>
      </c>
      <c r="I155">
        <v>260736</v>
      </c>
      <c r="J155" t="s">
        <v>529</v>
      </c>
      <c r="K155" t="s">
        <v>599</v>
      </c>
      <c r="N155" t="s">
        <v>600</v>
      </c>
      <c r="Q155" t="s">
        <v>601</v>
      </c>
      <c r="R155">
        <v>1461</v>
      </c>
      <c r="S155">
        <v>486</v>
      </c>
    </row>
    <row r="156" spans="1:19" x14ac:dyDescent="0.55000000000000004">
      <c r="A156" t="s">
        <v>20</v>
      </c>
      <c r="C156" t="s">
        <v>22</v>
      </c>
      <c r="D156" t="s">
        <v>23</v>
      </c>
      <c r="E156" t="s">
        <v>5</v>
      </c>
      <c r="G156" t="s">
        <v>24</v>
      </c>
      <c r="H156">
        <v>260928</v>
      </c>
      <c r="I156">
        <v>262310</v>
      </c>
      <c r="J156" t="s">
        <v>529</v>
      </c>
      <c r="K156" t="s">
        <v>602</v>
      </c>
      <c r="N156" t="s">
        <v>603</v>
      </c>
      <c r="Q156" t="s">
        <v>604</v>
      </c>
      <c r="R156">
        <v>1383</v>
      </c>
      <c r="S156">
        <v>460</v>
      </c>
    </row>
    <row r="157" spans="1:19" x14ac:dyDescent="0.55000000000000004">
      <c r="A157" t="s">
        <v>20</v>
      </c>
      <c r="C157" t="s">
        <v>22</v>
      </c>
      <c r="D157" t="s">
        <v>23</v>
      </c>
      <c r="E157" t="s">
        <v>5</v>
      </c>
      <c r="G157" t="s">
        <v>24</v>
      </c>
      <c r="H157">
        <v>262579</v>
      </c>
      <c r="I157">
        <v>263163</v>
      </c>
      <c r="J157" t="s">
        <v>529</v>
      </c>
      <c r="K157" t="s">
        <v>605</v>
      </c>
      <c r="N157" t="s">
        <v>606</v>
      </c>
      <c r="Q157" t="s">
        <v>607</v>
      </c>
      <c r="R157">
        <v>585</v>
      </c>
      <c r="S157">
        <v>194</v>
      </c>
    </row>
    <row r="158" spans="1:19" x14ac:dyDescent="0.55000000000000004">
      <c r="A158" t="s">
        <v>20</v>
      </c>
      <c r="C158" t="s">
        <v>22</v>
      </c>
      <c r="D158" t="s">
        <v>23</v>
      </c>
      <c r="E158" t="s">
        <v>5</v>
      </c>
      <c r="G158" t="s">
        <v>24</v>
      </c>
      <c r="H158">
        <v>265546</v>
      </c>
      <c r="I158">
        <v>266055</v>
      </c>
      <c r="J158" t="s">
        <v>529</v>
      </c>
      <c r="K158" t="s">
        <v>613</v>
      </c>
      <c r="N158" t="s">
        <v>76</v>
      </c>
      <c r="Q158" t="s">
        <v>614</v>
      </c>
      <c r="R158">
        <v>510</v>
      </c>
      <c r="S158">
        <v>169</v>
      </c>
    </row>
    <row r="159" spans="1:19" x14ac:dyDescent="0.55000000000000004">
      <c r="A159" t="s">
        <v>20</v>
      </c>
      <c r="C159" t="s">
        <v>22</v>
      </c>
      <c r="D159" t="s">
        <v>23</v>
      </c>
      <c r="E159" t="s">
        <v>5</v>
      </c>
      <c r="G159" t="s">
        <v>24</v>
      </c>
      <c r="H159">
        <v>266119</v>
      </c>
      <c r="I159">
        <v>266277</v>
      </c>
      <c r="J159" t="s">
        <v>529</v>
      </c>
      <c r="K159" t="s">
        <v>615</v>
      </c>
      <c r="N159" t="s">
        <v>54</v>
      </c>
      <c r="Q159" t="s">
        <v>616</v>
      </c>
      <c r="R159">
        <v>159</v>
      </c>
      <c r="S159">
        <v>52</v>
      </c>
    </row>
    <row r="160" spans="1:19" x14ac:dyDescent="0.55000000000000004">
      <c r="A160" t="s">
        <v>20</v>
      </c>
      <c r="C160" t="s">
        <v>22</v>
      </c>
      <c r="D160" t="s">
        <v>23</v>
      </c>
      <c r="E160" t="s">
        <v>5</v>
      </c>
      <c r="G160" t="s">
        <v>24</v>
      </c>
      <c r="H160">
        <v>268190</v>
      </c>
      <c r="I160">
        <v>268474</v>
      </c>
      <c r="J160" t="s">
        <v>529</v>
      </c>
      <c r="K160" t="s">
        <v>620</v>
      </c>
      <c r="N160" t="s">
        <v>54</v>
      </c>
      <c r="Q160" t="s">
        <v>621</v>
      </c>
      <c r="R160">
        <v>285</v>
      </c>
      <c r="S160">
        <v>94</v>
      </c>
    </row>
    <row r="161" spans="1:19" x14ac:dyDescent="0.55000000000000004">
      <c r="A161" t="s">
        <v>20</v>
      </c>
      <c r="C161" t="s">
        <v>22</v>
      </c>
      <c r="D161" t="s">
        <v>23</v>
      </c>
      <c r="E161" t="s">
        <v>5</v>
      </c>
      <c r="G161" t="s">
        <v>24</v>
      </c>
      <c r="H161">
        <v>272295</v>
      </c>
      <c r="I161">
        <v>272564</v>
      </c>
      <c r="J161" t="s">
        <v>529</v>
      </c>
      <c r="K161" t="s">
        <v>631</v>
      </c>
      <c r="N161" t="s">
        <v>632</v>
      </c>
      <c r="Q161" t="s">
        <v>633</v>
      </c>
      <c r="R161">
        <v>270</v>
      </c>
      <c r="S161">
        <v>89</v>
      </c>
    </row>
    <row r="162" spans="1:19" x14ac:dyDescent="0.55000000000000004">
      <c r="A162" t="s">
        <v>20</v>
      </c>
      <c r="C162" t="s">
        <v>22</v>
      </c>
      <c r="D162" t="s">
        <v>23</v>
      </c>
      <c r="E162" t="s">
        <v>5</v>
      </c>
      <c r="G162" t="s">
        <v>24</v>
      </c>
      <c r="H162">
        <v>272657</v>
      </c>
      <c r="I162">
        <v>273640</v>
      </c>
      <c r="J162" t="s">
        <v>529</v>
      </c>
      <c r="K162" t="s">
        <v>634</v>
      </c>
      <c r="N162" t="s">
        <v>67</v>
      </c>
      <c r="Q162" t="s">
        <v>635</v>
      </c>
      <c r="R162">
        <v>984</v>
      </c>
      <c r="S162">
        <v>327</v>
      </c>
    </row>
    <row r="163" spans="1:19" x14ac:dyDescent="0.55000000000000004">
      <c r="A163" t="s">
        <v>20</v>
      </c>
      <c r="C163" t="s">
        <v>22</v>
      </c>
      <c r="D163" t="s">
        <v>23</v>
      </c>
      <c r="E163" t="s">
        <v>5</v>
      </c>
      <c r="G163" t="s">
        <v>24</v>
      </c>
      <c r="H163">
        <v>273795</v>
      </c>
      <c r="I163">
        <v>275396</v>
      </c>
      <c r="J163" t="s">
        <v>529</v>
      </c>
      <c r="K163" t="s">
        <v>636</v>
      </c>
      <c r="N163" t="s">
        <v>637</v>
      </c>
      <c r="Q163" t="s">
        <v>638</v>
      </c>
      <c r="R163">
        <v>1602</v>
      </c>
      <c r="S163">
        <v>533</v>
      </c>
    </row>
    <row r="164" spans="1:19" x14ac:dyDescent="0.55000000000000004">
      <c r="A164" t="s">
        <v>20</v>
      </c>
      <c r="C164" t="s">
        <v>22</v>
      </c>
      <c r="D164" t="s">
        <v>23</v>
      </c>
      <c r="E164" t="s">
        <v>5</v>
      </c>
      <c r="G164" t="s">
        <v>24</v>
      </c>
      <c r="H164">
        <v>275396</v>
      </c>
      <c r="I164">
        <v>276895</v>
      </c>
      <c r="J164" t="s">
        <v>529</v>
      </c>
      <c r="K164" t="s">
        <v>639</v>
      </c>
      <c r="N164" t="s">
        <v>314</v>
      </c>
      <c r="Q164" t="s">
        <v>640</v>
      </c>
      <c r="R164">
        <v>1500</v>
      </c>
      <c r="S164">
        <v>499</v>
      </c>
    </row>
    <row r="165" spans="1:19" x14ac:dyDescent="0.55000000000000004">
      <c r="A165" t="s">
        <v>20</v>
      </c>
      <c r="C165" t="s">
        <v>22</v>
      </c>
      <c r="D165" t="s">
        <v>23</v>
      </c>
      <c r="E165" t="s">
        <v>5</v>
      </c>
      <c r="G165" t="s">
        <v>24</v>
      </c>
      <c r="H165">
        <v>277716</v>
      </c>
      <c r="I165">
        <v>278483</v>
      </c>
      <c r="J165" t="s">
        <v>529</v>
      </c>
      <c r="K165" t="s">
        <v>643</v>
      </c>
      <c r="N165" t="s">
        <v>54</v>
      </c>
      <c r="Q165" t="s">
        <v>644</v>
      </c>
      <c r="R165">
        <v>768</v>
      </c>
      <c r="S165">
        <v>255</v>
      </c>
    </row>
    <row r="166" spans="1:19" x14ac:dyDescent="0.55000000000000004">
      <c r="A166" t="s">
        <v>20</v>
      </c>
      <c r="C166" t="s">
        <v>22</v>
      </c>
      <c r="D166" t="s">
        <v>23</v>
      </c>
      <c r="E166" t="s">
        <v>5</v>
      </c>
      <c r="G166" t="s">
        <v>24</v>
      </c>
      <c r="H166">
        <v>280636</v>
      </c>
      <c r="I166">
        <v>281727</v>
      </c>
      <c r="J166" t="s">
        <v>529</v>
      </c>
      <c r="K166" t="s">
        <v>650</v>
      </c>
      <c r="N166" t="s">
        <v>651</v>
      </c>
      <c r="Q166" t="s">
        <v>652</v>
      </c>
      <c r="R166">
        <v>1092</v>
      </c>
      <c r="S166">
        <v>363</v>
      </c>
    </row>
    <row r="167" spans="1:19" x14ac:dyDescent="0.55000000000000004">
      <c r="A167" t="s">
        <v>20</v>
      </c>
      <c r="C167" t="s">
        <v>22</v>
      </c>
      <c r="D167" t="s">
        <v>23</v>
      </c>
      <c r="E167" t="s">
        <v>5</v>
      </c>
      <c r="G167" t="s">
        <v>24</v>
      </c>
      <c r="H167">
        <v>281993</v>
      </c>
      <c r="I167">
        <v>283303</v>
      </c>
      <c r="J167" t="s">
        <v>529</v>
      </c>
      <c r="K167" t="s">
        <v>653</v>
      </c>
      <c r="N167" t="s">
        <v>434</v>
      </c>
      <c r="Q167" t="s">
        <v>654</v>
      </c>
      <c r="R167">
        <v>1311</v>
      </c>
      <c r="S167">
        <v>436</v>
      </c>
    </row>
    <row r="168" spans="1:19" x14ac:dyDescent="0.55000000000000004">
      <c r="A168" t="s">
        <v>20</v>
      </c>
      <c r="C168" t="s">
        <v>22</v>
      </c>
      <c r="D168" t="s">
        <v>23</v>
      </c>
      <c r="E168" t="s">
        <v>5</v>
      </c>
      <c r="G168" t="s">
        <v>24</v>
      </c>
      <c r="H168">
        <v>283425</v>
      </c>
      <c r="I168">
        <v>283883</v>
      </c>
      <c r="J168" t="s">
        <v>529</v>
      </c>
      <c r="K168" t="s">
        <v>655</v>
      </c>
      <c r="N168" t="s">
        <v>54</v>
      </c>
      <c r="Q168" t="s">
        <v>656</v>
      </c>
      <c r="R168">
        <v>459</v>
      </c>
      <c r="S168">
        <v>152</v>
      </c>
    </row>
    <row r="169" spans="1:19" x14ac:dyDescent="0.55000000000000004">
      <c r="A169" t="s">
        <v>20</v>
      </c>
      <c r="C169" t="s">
        <v>22</v>
      </c>
      <c r="D169" t="s">
        <v>23</v>
      </c>
      <c r="E169" t="s">
        <v>5</v>
      </c>
      <c r="G169" t="s">
        <v>24</v>
      </c>
      <c r="H169">
        <v>283989</v>
      </c>
      <c r="I169">
        <v>284627</v>
      </c>
      <c r="J169" t="s">
        <v>529</v>
      </c>
      <c r="K169" t="s">
        <v>657</v>
      </c>
      <c r="N169" t="s">
        <v>252</v>
      </c>
      <c r="Q169" t="s">
        <v>658</v>
      </c>
      <c r="R169">
        <v>639</v>
      </c>
      <c r="S169">
        <v>212</v>
      </c>
    </row>
    <row r="170" spans="1:19" x14ac:dyDescent="0.55000000000000004">
      <c r="A170" t="s">
        <v>20</v>
      </c>
      <c r="C170" t="s">
        <v>22</v>
      </c>
      <c r="D170" t="s">
        <v>23</v>
      </c>
      <c r="E170" t="s">
        <v>5</v>
      </c>
      <c r="G170" t="s">
        <v>24</v>
      </c>
      <c r="H170">
        <v>284771</v>
      </c>
      <c r="I170">
        <v>286168</v>
      </c>
      <c r="J170" t="s">
        <v>529</v>
      </c>
      <c r="K170" t="s">
        <v>659</v>
      </c>
      <c r="N170" t="s">
        <v>660</v>
      </c>
      <c r="Q170" t="s">
        <v>661</v>
      </c>
      <c r="R170">
        <v>1398</v>
      </c>
      <c r="S170">
        <v>465</v>
      </c>
    </row>
    <row r="171" spans="1:19" x14ac:dyDescent="0.55000000000000004">
      <c r="A171" t="s">
        <v>20</v>
      </c>
      <c r="C171" t="s">
        <v>22</v>
      </c>
      <c r="D171" t="s">
        <v>23</v>
      </c>
      <c r="E171" t="s">
        <v>5</v>
      </c>
      <c r="G171" t="s">
        <v>24</v>
      </c>
      <c r="H171">
        <v>286474</v>
      </c>
      <c r="I171">
        <v>287727</v>
      </c>
      <c r="J171" t="s">
        <v>529</v>
      </c>
      <c r="K171" t="s">
        <v>662</v>
      </c>
      <c r="N171" t="s">
        <v>663</v>
      </c>
      <c r="Q171" t="s">
        <v>664</v>
      </c>
      <c r="R171">
        <v>1254</v>
      </c>
      <c r="S171">
        <v>417</v>
      </c>
    </row>
    <row r="172" spans="1:19" x14ac:dyDescent="0.55000000000000004">
      <c r="A172" t="s">
        <v>20</v>
      </c>
      <c r="C172" t="s">
        <v>22</v>
      </c>
      <c r="D172" t="s">
        <v>23</v>
      </c>
      <c r="E172" t="s">
        <v>5</v>
      </c>
      <c r="G172" t="s">
        <v>24</v>
      </c>
      <c r="H172">
        <v>293517</v>
      </c>
      <c r="I172">
        <v>294881</v>
      </c>
      <c r="J172" t="s">
        <v>529</v>
      </c>
      <c r="K172" t="s">
        <v>671</v>
      </c>
      <c r="N172" t="s">
        <v>672</v>
      </c>
      <c r="Q172" t="s">
        <v>673</v>
      </c>
      <c r="R172">
        <v>1365</v>
      </c>
      <c r="S172">
        <v>454</v>
      </c>
    </row>
    <row r="173" spans="1:19" x14ac:dyDescent="0.55000000000000004">
      <c r="A173" t="s">
        <v>20</v>
      </c>
      <c r="C173" t="s">
        <v>22</v>
      </c>
      <c r="D173" t="s">
        <v>23</v>
      </c>
      <c r="E173" t="s">
        <v>5</v>
      </c>
      <c r="G173" t="s">
        <v>24</v>
      </c>
      <c r="H173">
        <v>294871</v>
      </c>
      <c r="I173">
        <v>296103</v>
      </c>
      <c r="J173" t="s">
        <v>529</v>
      </c>
      <c r="K173" t="s">
        <v>674</v>
      </c>
      <c r="N173" t="s">
        <v>675</v>
      </c>
      <c r="Q173" t="s">
        <v>676</v>
      </c>
      <c r="R173">
        <v>1233</v>
      </c>
      <c r="S173">
        <v>410</v>
      </c>
    </row>
    <row r="174" spans="1:19" x14ac:dyDescent="0.55000000000000004">
      <c r="A174" t="s">
        <v>20</v>
      </c>
      <c r="C174" t="s">
        <v>22</v>
      </c>
      <c r="D174" t="s">
        <v>23</v>
      </c>
      <c r="E174" t="s">
        <v>5</v>
      </c>
      <c r="G174" t="s">
        <v>24</v>
      </c>
      <c r="H174">
        <v>296198</v>
      </c>
      <c r="I174">
        <v>297727</v>
      </c>
      <c r="J174" t="s">
        <v>529</v>
      </c>
      <c r="K174" t="s">
        <v>677</v>
      </c>
      <c r="N174" t="s">
        <v>678</v>
      </c>
      <c r="Q174" t="s">
        <v>679</v>
      </c>
      <c r="R174">
        <v>1530</v>
      </c>
      <c r="S174">
        <v>509</v>
      </c>
    </row>
    <row r="175" spans="1:19" x14ac:dyDescent="0.55000000000000004">
      <c r="A175" t="s">
        <v>20</v>
      </c>
      <c r="C175" t="s">
        <v>22</v>
      </c>
      <c r="D175" t="s">
        <v>23</v>
      </c>
      <c r="E175" t="s">
        <v>5</v>
      </c>
      <c r="G175" t="s">
        <v>24</v>
      </c>
      <c r="H175">
        <v>297727</v>
      </c>
      <c r="I175">
        <v>298692</v>
      </c>
      <c r="J175" t="s">
        <v>529</v>
      </c>
      <c r="K175" t="s">
        <v>680</v>
      </c>
      <c r="N175" t="s">
        <v>166</v>
      </c>
      <c r="Q175" t="s">
        <v>681</v>
      </c>
      <c r="R175">
        <v>966</v>
      </c>
      <c r="S175">
        <v>321</v>
      </c>
    </row>
    <row r="176" spans="1:19" x14ac:dyDescent="0.55000000000000004">
      <c r="A176" t="s">
        <v>20</v>
      </c>
      <c r="C176" t="s">
        <v>22</v>
      </c>
      <c r="D176" t="s">
        <v>23</v>
      </c>
      <c r="E176" t="s">
        <v>5</v>
      </c>
      <c r="G176" t="s">
        <v>24</v>
      </c>
      <c r="H176">
        <v>298707</v>
      </c>
      <c r="I176">
        <v>300041</v>
      </c>
      <c r="J176" t="s">
        <v>529</v>
      </c>
      <c r="K176" t="s">
        <v>682</v>
      </c>
      <c r="N176" t="s">
        <v>462</v>
      </c>
      <c r="Q176" t="s">
        <v>683</v>
      </c>
      <c r="R176">
        <v>1335</v>
      </c>
      <c r="S176">
        <v>444</v>
      </c>
    </row>
    <row r="177" spans="1:19" x14ac:dyDescent="0.55000000000000004">
      <c r="A177" t="s">
        <v>20</v>
      </c>
      <c r="C177" t="s">
        <v>22</v>
      </c>
      <c r="D177" t="s">
        <v>23</v>
      </c>
      <c r="E177" t="s">
        <v>5</v>
      </c>
      <c r="G177" t="s">
        <v>24</v>
      </c>
      <c r="H177">
        <v>300098</v>
      </c>
      <c r="I177">
        <v>301258</v>
      </c>
      <c r="J177" t="s">
        <v>529</v>
      </c>
      <c r="K177" t="s">
        <v>684</v>
      </c>
      <c r="N177" t="s">
        <v>685</v>
      </c>
      <c r="Q177" t="s">
        <v>686</v>
      </c>
      <c r="R177">
        <v>1161</v>
      </c>
      <c r="S177">
        <v>386</v>
      </c>
    </row>
    <row r="178" spans="1:19" x14ac:dyDescent="0.55000000000000004">
      <c r="A178" t="s">
        <v>20</v>
      </c>
      <c r="C178" t="s">
        <v>22</v>
      </c>
      <c r="D178" t="s">
        <v>23</v>
      </c>
      <c r="E178" t="s">
        <v>5</v>
      </c>
      <c r="G178" t="s">
        <v>24</v>
      </c>
      <c r="H178">
        <v>301398</v>
      </c>
      <c r="I178">
        <v>304823</v>
      </c>
      <c r="J178" t="s">
        <v>529</v>
      </c>
      <c r="K178" t="s">
        <v>687</v>
      </c>
      <c r="N178" t="s">
        <v>688</v>
      </c>
      <c r="Q178" t="s">
        <v>689</v>
      </c>
      <c r="R178">
        <v>3426</v>
      </c>
      <c r="S178">
        <v>1141</v>
      </c>
    </row>
    <row r="179" spans="1:19" x14ac:dyDescent="0.55000000000000004">
      <c r="A179" t="s">
        <v>20</v>
      </c>
      <c r="C179" t="s">
        <v>22</v>
      </c>
      <c r="D179" t="s">
        <v>23</v>
      </c>
      <c r="E179" t="s">
        <v>5</v>
      </c>
      <c r="G179" t="s">
        <v>24</v>
      </c>
      <c r="H179">
        <v>304828</v>
      </c>
      <c r="I179">
        <v>306003</v>
      </c>
      <c r="J179" t="s">
        <v>529</v>
      </c>
      <c r="K179" t="s">
        <v>690</v>
      </c>
      <c r="N179" t="s">
        <v>379</v>
      </c>
      <c r="Q179" t="s">
        <v>691</v>
      </c>
      <c r="R179">
        <v>1176</v>
      </c>
      <c r="S179">
        <v>391</v>
      </c>
    </row>
    <row r="180" spans="1:19" x14ac:dyDescent="0.55000000000000004">
      <c r="A180" t="s">
        <v>20</v>
      </c>
      <c r="C180" t="s">
        <v>22</v>
      </c>
      <c r="D180" t="s">
        <v>23</v>
      </c>
      <c r="E180" t="s">
        <v>5</v>
      </c>
      <c r="G180" t="s">
        <v>24</v>
      </c>
      <c r="H180">
        <v>307874</v>
      </c>
      <c r="I180">
        <v>308809</v>
      </c>
      <c r="J180" t="s">
        <v>529</v>
      </c>
      <c r="K180" t="s">
        <v>694</v>
      </c>
      <c r="N180" t="s">
        <v>695</v>
      </c>
      <c r="Q180" t="s">
        <v>696</v>
      </c>
      <c r="R180">
        <v>936</v>
      </c>
      <c r="S180">
        <v>311</v>
      </c>
    </row>
    <row r="181" spans="1:19" x14ac:dyDescent="0.55000000000000004">
      <c r="A181" t="s">
        <v>20</v>
      </c>
      <c r="C181" t="s">
        <v>22</v>
      </c>
      <c r="D181" t="s">
        <v>23</v>
      </c>
      <c r="E181" t="s">
        <v>5</v>
      </c>
      <c r="G181" t="s">
        <v>24</v>
      </c>
      <c r="H181">
        <v>312531</v>
      </c>
      <c r="I181">
        <v>313559</v>
      </c>
      <c r="J181" t="s">
        <v>529</v>
      </c>
      <c r="K181" t="s">
        <v>700</v>
      </c>
      <c r="N181" t="s">
        <v>701</v>
      </c>
      <c r="Q181" t="s">
        <v>702</v>
      </c>
      <c r="R181">
        <v>1029</v>
      </c>
      <c r="S181">
        <v>342</v>
      </c>
    </row>
    <row r="182" spans="1:19" x14ac:dyDescent="0.55000000000000004">
      <c r="A182" t="s">
        <v>20</v>
      </c>
      <c r="C182" t="s">
        <v>22</v>
      </c>
      <c r="D182" t="s">
        <v>23</v>
      </c>
      <c r="E182" t="s">
        <v>5</v>
      </c>
      <c r="G182" t="s">
        <v>24</v>
      </c>
      <c r="H182">
        <v>313718</v>
      </c>
      <c r="I182">
        <v>314647</v>
      </c>
      <c r="J182" t="s">
        <v>529</v>
      </c>
      <c r="K182" t="s">
        <v>703</v>
      </c>
      <c r="N182" t="s">
        <v>704</v>
      </c>
      <c r="Q182" t="s">
        <v>705</v>
      </c>
      <c r="R182">
        <v>930</v>
      </c>
      <c r="S182">
        <v>309</v>
      </c>
    </row>
    <row r="183" spans="1:19" x14ac:dyDescent="0.55000000000000004">
      <c r="A183" t="s">
        <v>20</v>
      </c>
      <c r="C183" t="s">
        <v>22</v>
      </c>
      <c r="D183" t="s">
        <v>23</v>
      </c>
      <c r="E183" t="s">
        <v>5</v>
      </c>
      <c r="G183" t="s">
        <v>24</v>
      </c>
      <c r="H183">
        <v>314653</v>
      </c>
      <c r="I183">
        <v>315885</v>
      </c>
      <c r="J183" t="s">
        <v>529</v>
      </c>
      <c r="K183" t="s">
        <v>706</v>
      </c>
      <c r="N183" t="s">
        <v>707</v>
      </c>
      <c r="Q183" t="s">
        <v>708</v>
      </c>
      <c r="R183">
        <v>1233</v>
      </c>
      <c r="S183">
        <v>410</v>
      </c>
    </row>
    <row r="184" spans="1:19" x14ac:dyDescent="0.55000000000000004">
      <c r="A184" t="s">
        <v>20</v>
      </c>
      <c r="C184" t="s">
        <v>22</v>
      </c>
      <c r="D184" t="s">
        <v>23</v>
      </c>
      <c r="E184" t="s">
        <v>5</v>
      </c>
      <c r="G184" t="s">
        <v>24</v>
      </c>
      <c r="H184">
        <v>315872</v>
      </c>
      <c r="I184">
        <v>316828</v>
      </c>
      <c r="J184" t="s">
        <v>529</v>
      </c>
      <c r="K184" t="s">
        <v>709</v>
      </c>
      <c r="N184" t="s">
        <v>710</v>
      </c>
      <c r="Q184" t="s">
        <v>711</v>
      </c>
      <c r="R184">
        <v>957</v>
      </c>
      <c r="S184">
        <v>318</v>
      </c>
    </row>
    <row r="185" spans="1:19" x14ac:dyDescent="0.55000000000000004">
      <c r="A185" t="s">
        <v>20</v>
      </c>
      <c r="C185" t="s">
        <v>22</v>
      </c>
      <c r="D185" t="s">
        <v>23</v>
      </c>
      <c r="E185" t="s">
        <v>5</v>
      </c>
      <c r="G185" t="s">
        <v>24</v>
      </c>
      <c r="H185">
        <v>317294</v>
      </c>
      <c r="I185">
        <v>317959</v>
      </c>
      <c r="J185" t="s">
        <v>529</v>
      </c>
      <c r="K185" t="s">
        <v>715</v>
      </c>
      <c r="N185" t="s">
        <v>54</v>
      </c>
      <c r="Q185" t="s">
        <v>716</v>
      </c>
      <c r="R185">
        <v>666</v>
      </c>
      <c r="S185">
        <v>221</v>
      </c>
    </row>
    <row r="186" spans="1:19" x14ac:dyDescent="0.55000000000000004">
      <c r="A186" t="s">
        <v>20</v>
      </c>
      <c r="C186" t="s">
        <v>22</v>
      </c>
      <c r="D186" t="s">
        <v>23</v>
      </c>
      <c r="E186" t="s">
        <v>5</v>
      </c>
      <c r="G186" t="s">
        <v>24</v>
      </c>
      <c r="H186">
        <v>318028</v>
      </c>
      <c r="I186">
        <v>318876</v>
      </c>
      <c r="J186" t="s">
        <v>529</v>
      </c>
      <c r="K186" t="s">
        <v>717</v>
      </c>
      <c r="N186" t="s">
        <v>54</v>
      </c>
      <c r="Q186" t="s">
        <v>718</v>
      </c>
      <c r="R186">
        <v>849</v>
      </c>
      <c r="S186">
        <v>282</v>
      </c>
    </row>
    <row r="187" spans="1:19" x14ac:dyDescent="0.55000000000000004">
      <c r="A187" t="s">
        <v>20</v>
      </c>
      <c r="C187" t="s">
        <v>22</v>
      </c>
      <c r="D187" t="s">
        <v>23</v>
      </c>
      <c r="E187" t="s">
        <v>5</v>
      </c>
      <c r="G187" t="s">
        <v>24</v>
      </c>
      <c r="H187">
        <v>318975</v>
      </c>
      <c r="I187">
        <v>320996</v>
      </c>
      <c r="J187" t="s">
        <v>529</v>
      </c>
      <c r="K187" t="s">
        <v>719</v>
      </c>
      <c r="N187" t="s">
        <v>720</v>
      </c>
      <c r="Q187" t="s">
        <v>721</v>
      </c>
      <c r="R187">
        <v>2022</v>
      </c>
      <c r="S187">
        <v>673</v>
      </c>
    </row>
    <row r="188" spans="1:19" x14ac:dyDescent="0.55000000000000004">
      <c r="A188" t="s">
        <v>20</v>
      </c>
      <c r="C188" t="s">
        <v>22</v>
      </c>
      <c r="D188" t="s">
        <v>23</v>
      </c>
      <c r="E188" t="s">
        <v>5</v>
      </c>
      <c r="G188" t="s">
        <v>24</v>
      </c>
      <c r="H188">
        <v>321072</v>
      </c>
      <c r="I188">
        <v>321854</v>
      </c>
      <c r="J188" t="s">
        <v>529</v>
      </c>
      <c r="K188" t="s">
        <v>722</v>
      </c>
      <c r="N188" t="s">
        <v>723</v>
      </c>
      <c r="Q188" t="s">
        <v>724</v>
      </c>
      <c r="R188">
        <v>783</v>
      </c>
      <c r="S188">
        <v>260</v>
      </c>
    </row>
    <row r="189" spans="1:19" x14ac:dyDescent="0.55000000000000004">
      <c r="A189" t="s">
        <v>20</v>
      </c>
      <c r="C189" t="s">
        <v>22</v>
      </c>
      <c r="D189" t="s">
        <v>23</v>
      </c>
      <c r="E189" t="s">
        <v>5</v>
      </c>
      <c r="G189" t="s">
        <v>24</v>
      </c>
      <c r="H189">
        <v>321841</v>
      </c>
      <c r="I189">
        <v>322401</v>
      </c>
      <c r="J189" t="s">
        <v>529</v>
      </c>
      <c r="K189" t="s">
        <v>725</v>
      </c>
      <c r="N189" t="s">
        <v>726</v>
      </c>
      <c r="Q189" t="s">
        <v>727</v>
      </c>
      <c r="R189">
        <v>561</v>
      </c>
      <c r="S189">
        <v>186</v>
      </c>
    </row>
    <row r="190" spans="1:19" x14ac:dyDescent="0.55000000000000004">
      <c r="A190" t="s">
        <v>20</v>
      </c>
      <c r="C190" t="s">
        <v>22</v>
      </c>
      <c r="D190" t="s">
        <v>23</v>
      </c>
      <c r="E190" t="s">
        <v>5</v>
      </c>
      <c r="G190" t="s">
        <v>24</v>
      </c>
      <c r="H190">
        <v>322394</v>
      </c>
      <c r="I190">
        <v>323287</v>
      </c>
      <c r="J190" t="s">
        <v>529</v>
      </c>
      <c r="K190" t="s">
        <v>728</v>
      </c>
      <c r="N190" t="s">
        <v>729</v>
      </c>
      <c r="Q190" t="s">
        <v>730</v>
      </c>
      <c r="R190">
        <v>894</v>
      </c>
      <c r="S190">
        <v>297</v>
      </c>
    </row>
    <row r="191" spans="1:19" x14ac:dyDescent="0.55000000000000004">
      <c r="A191" t="s">
        <v>20</v>
      </c>
      <c r="C191" t="s">
        <v>22</v>
      </c>
      <c r="D191" t="s">
        <v>23</v>
      </c>
      <c r="E191" t="s">
        <v>5</v>
      </c>
      <c r="G191" t="s">
        <v>24</v>
      </c>
      <c r="H191">
        <v>323414</v>
      </c>
      <c r="I191">
        <v>323716</v>
      </c>
      <c r="J191" t="s">
        <v>529</v>
      </c>
      <c r="K191" t="s">
        <v>731</v>
      </c>
      <c r="N191" t="s">
        <v>732</v>
      </c>
      <c r="Q191" t="s">
        <v>733</v>
      </c>
      <c r="R191">
        <v>303</v>
      </c>
      <c r="S191">
        <v>100</v>
      </c>
    </row>
    <row r="192" spans="1:19" x14ac:dyDescent="0.55000000000000004">
      <c r="A192" t="s">
        <v>20</v>
      </c>
      <c r="C192" t="s">
        <v>22</v>
      </c>
      <c r="D192" t="s">
        <v>23</v>
      </c>
      <c r="E192" t="s">
        <v>5</v>
      </c>
      <c r="G192" t="s">
        <v>24</v>
      </c>
      <c r="H192">
        <v>323834</v>
      </c>
      <c r="I192">
        <v>324685</v>
      </c>
      <c r="J192" t="s">
        <v>529</v>
      </c>
      <c r="K192" t="s">
        <v>734</v>
      </c>
      <c r="N192" t="s">
        <v>735</v>
      </c>
      <c r="O192" t="s">
        <v>736</v>
      </c>
      <c r="Q192" t="s">
        <v>737</v>
      </c>
      <c r="R192">
        <v>852</v>
      </c>
      <c r="S192">
        <v>283</v>
      </c>
    </row>
    <row r="193" spans="1:19" x14ac:dyDescent="0.55000000000000004">
      <c r="A193" t="s">
        <v>20</v>
      </c>
      <c r="C193" t="s">
        <v>22</v>
      </c>
      <c r="D193" t="s">
        <v>23</v>
      </c>
      <c r="E193" t="s">
        <v>5</v>
      </c>
      <c r="G193" t="s">
        <v>24</v>
      </c>
      <c r="H193">
        <v>324695</v>
      </c>
      <c r="I193">
        <v>325207</v>
      </c>
      <c r="J193" t="s">
        <v>529</v>
      </c>
      <c r="K193" t="s">
        <v>738</v>
      </c>
      <c r="N193" t="s">
        <v>76</v>
      </c>
      <c r="Q193" t="s">
        <v>739</v>
      </c>
      <c r="R193">
        <v>513</v>
      </c>
      <c r="S193">
        <v>170</v>
      </c>
    </row>
    <row r="194" spans="1:19" x14ac:dyDescent="0.55000000000000004">
      <c r="A194" t="s">
        <v>20</v>
      </c>
      <c r="C194" t="s">
        <v>22</v>
      </c>
      <c r="D194" t="s">
        <v>23</v>
      </c>
      <c r="E194" t="s">
        <v>5</v>
      </c>
      <c r="G194" t="s">
        <v>24</v>
      </c>
      <c r="H194">
        <v>325316</v>
      </c>
      <c r="I194">
        <v>325789</v>
      </c>
      <c r="J194" t="s">
        <v>529</v>
      </c>
      <c r="K194" t="s">
        <v>740</v>
      </c>
      <c r="N194" t="s">
        <v>148</v>
      </c>
      <c r="Q194" t="s">
        <v>741</v>
      </c>
      <c r="R194">
        <v>474</v>
      </c>
      <c r="S194">
        <v>157</v>
      </c>
    </row>
    <row r="195" spans="1:19" x14ac:dyDescent="0.55000000000000004">
      <c r="A195" t="s">
        <v>20</v>
      </c>
      <c r="C195" t="s">
        <v>22</v>
      </c>
      <c r="D195" t="s">
        <v>23</v>
      </c>
      <c r="E195" t="s">
        <v>5</v>
      </c>
      <c r="G195" t="s">
        <v>24</v>
      </c>
      <c r="H195">
        <v>325818</v>
      </c>
      <c r="I195">
        <v>326267</v>
      </c>
      <c r="J195" t="s">
        <v>529</v>
      </c>
      <c r="K195" t="s">
        <v>742</v>
      </c>
      <c r="N195" t="s">
        <v>148</v>
      </c>
      <c r="Q195" t="s">
        <v>743</v>
      </c>
      <c r="R195">
        <v>450</v>
      </c>
      <c r="S195">
        <v>149</v>
      </c>
    </row>
    <row r="196" spans="1:19" x14ac:dyDescent="0.55000000000000004">
      <c r="A196" t="s">
        <v>20</v>
      </c>
      <c r="C196" t="s">
        <v>22</v>
      </c>
      <c r="D196" t="s">
        <v>23</v>
      </c>
      <c r="E196" t="s">
        <v>5</v>
      </c>
      <c r="G196" t="s">
        <v>24</v>
      </c>
      <c r="H196">
        <v>326407</v>
      </c>
      <c r="I196">
        <v>327846</v>
      </c>
      <c r="J196" t="s">
        <v>529</v>
      </c>
      <c r="K196" t="s">
        <v>744</v>
      </c>
      <c r="N196" t="s">
        <v>745</v>
      </c>
      <c r="Q196" t="s">
        <v>746</v>
      </c>
      <c r="R196">
        <v>1440</v>
      </c>
      <c r="S196">
        <v>479</v>
      </c>
    </row>
    <row r="197" spans="1:19" x14ac:dyDescent="0.55000000000000004">
      <c r="A197" t="s">
        <v>20</v>
      </c>
      <c r="C197" t="s">
        <v>22</v>
      </c>
      <c r="D197" t="s">
        <v>23</v>
      </c>
      <c r="E197" t="s">
        <v>5</v>
      </c>
      <c r="G197" t="s">
        <v>24</v>
      </c>
      <c r="H197">
        <v>333122</v>
      </c>
      <c r="I197">
        <v>333433</v>
      </c>
      <c r="J197" t="s">
        <v>529</v>
      </c>
      <c r="K197" t="s">
        <v>758</v>
      </c>
      <c r="N197" t="s">
        <v>524</v>
      </c>
      <c r="Q197" t="s">
        <v>759</v>
      </c>
      <c r="R197">
        <v>312</v>
      </c>
      <c r="S197">
        <v>103</v>
      </c>
    </row>
    <row r="198" spans="1:19" x14ac:dyDescent="0.55000000000000004">
      <c r="A198" t="s">
        <v>20</v>
      </c>
      <c r="C198" t="s">
        <v>22</v>
      </c>
      <c r="D198" t="s">
        <v>23</v>
      </c>
      <c r="E198" t="s">
        <v>5</v>
      </c>
      <c r="G198" t="s">
        <v>24</v>
      </c>
      <c r="H198">
        <v>333513</v>
      </c>
      <c r="I198">
        <v>333836</v>
      </c>
      <c r="J198" t="s">
        <v>529</v>
      </c>
      <c r="K198" t="s">
        <v>760</v>
      </c>
      <c r="N198" t="s">
        <v>761</v>
      </c>
      <c r="Q198" t="s">
        <v>762</v>
      </c>
      <c r="R198">
        <v>324</v>
      </c>
      <c r="S198">
        <v>107</v>
      </c>
    </row>
    <row r="199" spans="1:19" x14ac:dyDescent="0.55000000000000004">
      <c r="A199" t="s">
        <v>20</v>
      </c>
      <c r="C199" t="s">
        <v>22</v>
      </c>
      <c r="D199" t="s">
        <v>23</v>
      </c>
      <c r="E199" t="s">
        <v>5</v>
      </c>
      <c r="G199" t="s">
        <v>24</v>
      </c>
      <c r="H199">
        <v>333852</v>
      </c>
      <c r="I199">
        <v>335297</v>
      </c>
      <c r="J199" t="s">
        <v>529</v>
      </c>
      <c r="K199" t="s">
        <v>763</v>
      </c>
      <c r="N199" t="s">
        <v>317</v>
      </c>
      <c r="Q199" t="s">
        <v>764</v>
      </c>
      <c r="R199">
        <v>1446</v>
      </c>
      <c r="S199">
        <v>481</v>
      </c>
    </row>
    <row r="200" spans="1:19" x14ac:dyDescent="0.55000000000000004">
      <c r="A200" t="s">
        <v>20</v>
      </c>
      <c r="C200" t="s">
        <v>22</v>
      </c>
      <c r="D200" t="s">
        <v>23</v>
      </c>
      <c r="E200" t="s">
        <v>5</v>
      </c>
      <c r="G200" t="s">
        <v>24</v>
      </c>
      <c r="H200">
        <v>335340</v>
      </c>
      <c r="I200">
        <v>336095</v>
      </c>
      <c r="J200" t="s">
        <v>529</v>
      </c>
      <c r="K200" t="s">
        <v>765</v>
      </c>
      <c r="N200" t="s">
        <v>238</v>
      </c>
      <c r="Q200" t="s">
        <v>766</v>
      </c>
      <c r="R200">
        <v>756</v>
      </c>
      <c r="S200">
        <v>251</v>
      </c>
    </row>
    <row r="201" spans="1:19" x14ac:dyDescent="0.55000000000000004">
      <c r="A201" t="s">
        <v>20</v>
      </c>
      <c r="C201" t="s">
        <v>22</v>
      </c>
      <c r="D201" t="s">
        <v>23</v>
      </c>
      <c r="E201" t="s">
        <v>5</v>
      </c>
      <c r="G201" t="s">
        <v>24</v>
      </c>
      <c r="H201">
        <v>336226</v>
      </c>
      <c r="I201">
        <v>337566</v>
      </c>
      <c r="J201" t="s">
        <v>529</v>
      </c>
      <c r="K201" t="s">
        <v>767</v>
      </c>
      <c r="N201" t="s">
        <v>768</v>
      </c>
      <c r="Q201" t="s">
        <v>769</v>
      </c>
      <c r="R201">
        <v>1341</v>
      </c>
      <c r="S201">
        <v>446</v>
      </c>
    </row>
    <row r="202" spans="1:19" x14ac:dyDescent="0.55000000000000004">
      <c r="A202" t="s">
        <v>20</v>
      </c>
      <c r="C202" t="s">
        <v>22</v>
      </c>
      <c r="D202" t="s">
        <v>23</v>
      </c>
      <c r="E202" t="s">
        <v>5</v>
      </c>
      <c r="G202" t="s">
        <v>24</v>
      </c>
      <c r="H202">
        <v>340385</v>
      </c>
      <c r="I202">
        <v>341272</v>
      </c>
      <c r="J202" t="s">
        <v>529</v>
      </c>
      <c r="K202" t="s">
        <v>775</v>
      </c>
      <c r="N202" t="s">
        <v>220</v>
      </c>
      <c r="Q202" t="s">
        <v>776</v>
      </c>
      <c r="R202">
        <v>888</v>
      </c>
      <c r="S202">
        <v>295</v>
      </c>
    </row>
    <row r="203" spans="1:19" x14ac:dyDescent="0.55000000000000004">
      <c r="A203" t="s">
        <v>20</v>
      </c>
      <c r="C203" t="s">
        <v>22</v>
      </c>
      <c r="D203" t="s">
        <v>23</v>
      </c>
      <c r="E203" t="s">
        <v>5</v>
      </c>
      <c r="G203" t="s">
        <v>24</v>
      </c>
      <c r="H203">
        <v>341272</v>
      </c>
      <c r="I203">
        <v>341952</v>
      </c>
      <c r="J203" t="s">
        <v>529</v>
      </c>
      <c r="K203" t="s">
        <v>777</v>
      </c>
      <c r="N203" t="s">
        <v>778</v>
      </c>
      <c r="Q203" t="s">
        <v>779</v>
      </c>
      <c r="R203">
        <v>681</v>
      </c>
      <c r="S203">
        <v>226</v>
      </c>
    </row>
    <row r="204" spans="1:19" x14ac:dyDescent="0.55000000000000004">
      <c r="A204" t="s">
        <v>20</v>
      </c>
      <c r="C204" t="s">
        <v>22</v>
      </c>
      <c r="D204" t="s">
        <v>23</v>
      </c>
      <c r="E204" t="s">
        <v>5</v>
      </c>
      <c r="G204" t="s">
        <v>24</v>
      </c>
      <c r="H204">
        <v>341945</v>
      </c>
      <c r="I204">
        <v>342733</v>
      </c>
      <c r="J204" t="s">
        <v>529</v>
      </c>
      <c r="K204" t="s">
        <v>780</v>
      </c>
      <c r="N204" t="s">
        <v>781</v>
      </c>
      <c r="Q204" t="s">
        <v>782</v>
      </c>
      <c r="R204">
        <v>789</v>
      </c>
      <c r="S204">
        <v>262</v>
      </c>
    </row>
    <row r="205" spans="1:19" x14ac:dyDescent="0.55000000000000004">
      <c r="A205" t="s">
        <v>20</v>
      </c>
      <c r="C205" t="s">
        <v>22</v>
      </c>
      <c r="D205" t="s">
        <v>23</v>
      </c>
      <c r="E205" t="s">
        <v>5</v>
      </c>
      <c r="G205" t="s">
        <v>24</v>
      </c>
      <c r="H205">
        <v>342889</v>
      </c>
      <c r="I205">
        <v>343725</v>
      </c>
      <c r="J205" t="s">
        <v>529</v>
      </c>
      <c r="K205" t="s">
        <v>783</v>
      </c>
      <c r="N205" t="s">
        <v>784</v>
      </c>
      <c r="Q205" t="s">
        <v>785</v>
      </c>
      <c r="R205">
        <v>837</v>
      </c>
      <c r="S205">
        <v>278</v>
      </c>
    </row>
    <row r="206" spans="1:19" x14ac:dyDescent="0.55000000000000004">
      <c r="A206" t="s">
        <v>20</v>
      </c>
      <c r="C206" t="s">
        <v>22</v>
      </c>
      <c r="D206" t="s">
        <v>23</v>
      </c>
      <c r="E206" t="s">
        <v>5</v>
      </c>
      <c r="G206" t="s">
        <v>24</v>
      </c>
      <c r="H206">
        <v>343731</v>
      </c>
      <c r="I206">
        <v>345134</v>
      </c>
      <c r="J206" t="s">
        <v>529</v>
      </c>
      <c r="K206" t="s">
        <v>786</v>
      </c>
      <c r="N206" t="s">
        <v>787</v>
      </c>
      <c r="O206" t="s">
        <v>788</v>
      </c>
      <c r="Q206" t="s">
        <v>789</v>
      </c>
      <c r="R206">
        <v>1404</v>
      </c>
      <c r="S206">
        <v>467</v>
      </c>
    </row>
    <row r="207" spans="1:19" x14ac:dyDescent="0.55000000000000004">
      <c r="A207" t="s">
        <v>20</v>
      </c>
      <c r="C207" t="s">
        <v>22</v>
      </c>
      <c r="D207" t="s">
        <v>23</v>
      </c>
      <c r="E207" t="s">
        <v>5</v>
      </c>
      <c r="G207" t="s">
        <v>24</v>
      </c>
      <c r="H207">
        <v>346168</v>
      </c>
      <c r="I207">
        <v>347148</v>
      </c>
      <c r="J207" t="s">
        <v>529</v>
      </c>
      <c r="K207" t="s">
        <v>792</v>
      </c>
      <c r="N207" t="s">
        <v>793</v>
      </c>
      <c r="Q207" t="s">
        <v>794</v>
      </c>
      <c r="R207">
        <v>981</v>
      </c>
      <c r="S207">
        <v>326</v>
      </c>
    </row>
    <row r="208" spans="1:19" x14ac:dyDescent="0.55000000000000004">
      <c r="A208" t="s">
        <v>20</v>
      </c>
      <c r="C208" t="s">
        <v>22</v>
      </c>
      <c r="D208" t="s">
        <v>23</v>
      </c>
      <c r="E208" t="s">
        <v>5</v>
      </c>
      <c r="G208" t="s">
        <v>24</v>
      </c>
      <c r="H208">
        <v>347373</v>
      </c>
      <c r="I208">
        <v>348434</v>
      </c>
      <c r="J208" t="s">
        <v>529</v>
      </c>
      <c r="K208" t="s">
        <v>795</v>
      </c>
      <c r="N208" t="s">
        <v>54</v>
      </c>
      <c r="Q208" t="s">
        <v>796</v>
      </c>
      <c r="R208">
        <v>1062</v>
      </c>
      <c r="S208">
        <v>353</v>
      </c>
    </row>
    <row r="209" spans="1:19" x14ac:dyDescent="0.55000000000000004">
      <c r="A209" t="s">
        <v>20</v>
      </c>
      <c r="C209" t="s">
        <v>22</v>
      </c>
      <c r="D209" t="s">
        <v>23</v>
      </c>
      <c r="E209" t="s">
        <v>5</v>
      </c>
      <c r="G209" t="s">
        <v>24</v>
      </c>
      <c r="H209">
        <v>350187</v>
      </c>
      <c r="I209">
        <v>350837</v>
      </c>
      <c r="J209" t="s">
        <v>529</v>
      </c>
      <c r="K209" t="s">
        <v>801</v>
      </c>
      <c r="N209" t="s">
        <v>802</v>
      </c>
      <c r="Q209" t="s">
        <v>803</v>
      </c>
      <c r="R209">
        <v>651</v>
      </c>
      <c r="S209">
        <v>216</v>
      </c>
    </row>
    <row r="210" spans="1:19" x14ac:dyDescent="0.55000000000000004">
      <c r="A210" t="s">
        <v>20</v>
      </c>
      <c r="C210" t="s">
        <v>22</v>
      </c>
      <c r="D210" t="s">
        <v>23</v>
      </c>
      <c r="E210" t="s">
        <v>5</v>
      </c>
      <c r="G210" t="s">
        <v>24</v>
      </c>
      <c r="H210">
        <v>351762</v>
      </c>
      <c r="I210">
        <v>352733</v>
      </c>
      <c r="J210" t="s">
        <v>529</v>
      </c>
      <c r="K210" t="s">
        <v>807</v>
      </c>
      <c r="N210" t="s">
        <v>808</v>
      </c>
      <c r="Q210" t="s">
        <v>809</v>
      </c>
      <c r="R210">
        <v>972</v>
      </c>
      <c r="S210">
        <v>323</v>
      </c>
    </row>
    <row r="211" spans="1:19" x14ac:dyDescent="0.55000000000000004">
      <c r="A211" t="s">
        <v>20</v>
      </c>
      <c r="C211" t="s">
        <v>22</v>
      </c>
      <c r="D211" t="s">
        <v>23</v>
      </c>
      <c r="E211" t="s">
        <v>5</v>
      </c>
      <c r="G211" t="s">
        <v>24</v>
      </c>
      <c r="H211">
        <v>352788</v>
      </c>
      <c r="I211">
        <v>354701</v>
      </c>
      <c r="J211" t="s">
        <v>529</v>
      </c>
      <c r="K211" t="s">
        <v>810</v>
      </c>
      <c r="N211" t="s">
        <v>811</v>
      </c>
      <c r="Q211" t="s">
        <v>812</v>
      </c>
      <c r="R211">
        <v>1914</v>
      </c>
      <c r="S211">
        <v>637</v>
      </c>
    </row>
    <row r="212" spans="1:19" x14ac:dyDescent="0.55000000000000004">
      <c r="A212" t="s">
        <v>20</v>
      </c>
      <c r="C212" t="s">
        <v>22</v>
      </c>
      <c r="D212" t="s">
        <v>23</v>
      </c>
      <c r="E212" t="s">
        <v>5</v>
      </c>
      <c r="G212" t="s">
        <v>24</v>
      </c>
      <c r="H212">
        <v>354886</v>
      </c>
      <c r="I212">
        <v>356193</v>
      </c>
      <c r="J212" t="s">
        <v>529</v>
      </c>
      <c r="K212" t="s">
        <v>813</v>
      </c>
      <c r="N212" t="s">
        <v>814</v>
      </c>
      <c r="Q212" t="s">
        <v>815</v>
      </c>
      <c r="R212">
        <v>1308</v>
      </c>
      <c r="S212">
        <v>435</v>
      </c>
    </row>
    <row r="213" spans="1:19" x14ac:dyDescent="0.55000000000000004">
      <c r="A213" t="s">
        <v>20</v>
      </c>
      <c r="C213" t="s">
        <v>22</v>
      </c>
      <c r="D213" t="s">
        <v>23</v>
      </c>
      <c r="E213" t="s">
        <v>5</v>
      </c>
      <c r="G213" t="s">
        <v>24</v>
      </c>
      <c r="H213">
        <v>356308</v>
      </c>
      <c r="I213">
        <v>357126</v>
      </c>
      <c r="J213" t="s">
        <v>529</v>
      </c>
      <c r="K213" t="s">
        <v>816</v>
      </c>
      <c r="N213" t="s">
        <v>817</v>
      </c>
      <c r="Q213" t="s">
        <v>818</v>
      </c>
      <c r="R213">
        <v>819</v>
      </c>
      <c r="S213">
        <v>272</v>
      </c>
    </row>
    <row r="214" spans="1:19" x14ac:dyDescent="0.55000000000000004">
      <c r="A214" t="s">
        <v>20</v>
      </c>
      <c r="C214" t="s">
        <v>22</v>
      </c>
      <c r="D214" t="s">
        <v>23</v>
      </c>
      <c r="E214" t="s">
        <v>5</v>
      </c>
      <c r="G214" t="s">
        <v>24</v>
      </c>
      <c r="H214">
        <v>359007</v>
      </c>
      <c r="I214">
        <v>360032</v>
      </c>
      <c r="J214" t="s">
        <v>529</v>
      </c>
      <c r="K214" t="s">
        <v>825</v>
      </c>
      <c r="N214" t="s">
        <v>67</v>
      </c>
      <c r="Q214" t="s">
        <v>826</v>
      </c>
      <c r="R214">
        <v>1026</v>
      </c>
      <c r="S214">
        <v>341</v>
      </c>
    </row>
    <row r="215" spans="1:19" x14ac:dyDescent="0.55000000000000004">
      <c r="A215" t="s">
        <v>20</v>
      </c>
      <c r="C215" t="s">
        <v>22</v>
      </c>
      <c r="D215" t="s">
        <v>23</v>
      </c>
      <c r="E215" t="s">
        <v>5</v>
      </c>
      <c r="G215" t="s">
        <v>24</v>
      </c>
      <c r="H215">
        <v>361121</v>
      </c>
      <c r="I215">
        <v>361450</v>
      </c>
      <c r="J215" t="s">
        <v>529</v>
      </c>
      <c r="K215" t="s">
        <v>830</v>
      </c>
      <c r="N215" t="s">
        <v>54</v>
      </c>
      <c r="Q215" t="s">
        <v>831</v>
      </c>
      <c r="R215">
        <v>330</v>
      </c>
      <c r="S215">
        <v>109</v>
      </c>
    </row>
    <row r="216" spans="1:19" x14ac:dyDescent="0.55000000000000004">
      <c r="A216" t="s">
        <v>20</v>
      </c>
      <c r="C216" t="s">
        <v>22</v>
      </c>
      <c r="D216" t="s">
        <v>23</v>
      </c>
      <c r="E216" t="s">
        <v>5</v>
      </c>
      <c r="G216" t="s">
        <v>24</v>
      </c>
      <c r="H216">
        <v>361467</v>
      </c>
      <c r="I216">
        <v>362288</v>
      </c>
      <c r="J216" t="s">
        <v>529</v>
      </c>
      <c r="K216" t="s">
        <v>832</v>
      </c>
      <c r="N216" t="s">
        <v>578</v>
      </c>
      <c r="Q216" t="s">
        <v>833</v>
      </c>
      <c r="R216">
        <v>822</v>
      </c>
      <c r="S216">
        <v>273</v>
      </c>
    </row>
    <row r="217" spans="1:19" x14ac:dyDescent="0.55000000000000004">
      <c r="A217" t="s">
        <v>20</v>
      </c>
      <c r="C217" t="s">
        <v>22</v>
      </c>
      <c r="D217" t="s">
        <v>23</v>
      </c>
      <c r="E217" t="s">
        <v>5</v>
      </c>
      <c r="G217" t="s">
        <v>24</v>
      </c>
      <c r="H217">
        <v>362542</v>
      </c>
      <c r="I217">
        <v>363177</v>
      </c>
      <c r="J217" t="s">
        <v>529</v>
      </c>
      <c r="K217" t="s">
        <v>834</v>
      </c>
      <c r="N217" t="s">
        <v>835</v>
      </c>
      <c r="Q217" t="s">
        <v>836</v>
      </c>
      <c r="R217">
        <v>636</v>
      </c>
      <c r="S217">
        <v>211</v>
      </c>
    </row>
    <row r="218" spans="1:19" x14ac:dyDescent="0.55000000000000004">
      <c r="A218" t="s">
        <v>20</v>
      </c>
      <c r="C218" t="s">
        <v>22</v>
      </c>
      <c r="D218" t="s">
        <v>23</v>
      </c>
      <c r="E218" t="s">
        <v>5</v>
      </c>
      <c r="G218" t="s">
        <v>24</v>
      </c>
      <c r="H218">
        <v>363307</v>
      </c>
      <c r="I218">
        <v>364233</v>
      </c>
      <c r="J218" t="s">
        <v>529</v>
      </c>
      <c r="K218" t="s">
        <v>837</v>
      </c>
      <c r="N218" t="s">
        <v>838</v>
      </c>
      <c r="Q218" t="s">
        <v>839</v>
      </c>
      <c r="R218">
        <v>927</v>
      </c>
      <c r="S218">
        <v>308</v>
      </c>
    </row>
    <row r="219" spans="1:19" x14ac:dyDescent="0.55000000000000004">
      <c r="A219" t="s">
        <v>20</v>
      </c>
      <c r="C219" t="s">
        <v>22</v>
      </c>
      <c r="D219" t="s">
        <v>23</v>
      </c>
      <c r="E219" t="s">
        <v>5</v>
      </c>
      <c r="G219" t="s">
        <v>24</v>
      </c>
      <c r="H219">
        <v>364233</v>
      </c>
      <c r="I219">
        <v>365510</v>
      </c>
      <c r="J219" t="s">
        <v>529</v>
      </c>
      <c r="K219" t="s">
        <v>840</v>
      </c>
      <c r="N219" t="s">
        <v>841</v>
      </c>
      <c r="Q219" t="s">
        <v>842</v>
      </c>
      <c r="R219">
        <v>1278</v>
      </c>
      <c r="S219">
        <v>425</v>
      </c>
    </row>
    <row r="220" spans="1:19" x14ac:dyDescent="0.55000000000000004">
      <c r="A220" t="s">
        <v>20</v>
      </c>
      <c r="C220" t="s">
        <v>22</v>
      </c>
      <c r="D220" t="s">
        <v>23</v>
      </c>
      <c r="E220" t="s">
        <v>5</v>
      </c>
      <c r="G220" t="s">
        <v>24</v>
      </c>
      <c r="H220">
        <v>365517</v>
      </c>
      <c r="I220">
        <v>366602</v>
      </c>
      <c r="J220" t="s">
        <v>529</v>
      </c>
      <c r="K220" t="s">
        <v>843</v>
      </c>
      <c r="N220" t="s">
        <v>844</v>
      </c>
      <c r="Q220" t="s">
        <v>845</v>
      </c>
      <c r="R220">
        <v>1086</v>
      </c>
      <c r="S220">
        <v>361</v>
      </c>
    </row>
    <row r="221" spans="1:19" x14ac:dyDescent="0.55000000000000004">
      <c r="A221" t="s">
        <v>20</v>
      </c>
      <c r="C221" t="s">
        <v>22</v>
      </c>
      <c r="D221" t="s">
        <v>23</v>
      </c>
      <c r="E221" t="s">
        <v>5</v>
      </c>
      <c r="G221" t="s">
        <v>24</v>
      </c>
      <c r="H221">
        <v>366605</v>
      </c>
      <c r="I221">
        <v>369778</v>
      </c>
      <c r="J221" t="s">
        <v>529</v>
      </c>
      <c r="K221" t="s">
        <v>846</v>
      </c>
      <c r="N221" t="s">
        <v>847</v>
      </c>
      <c r="Q221" t="s">
        <v>848</v>
      </c>
      <c r="R221">
        <v>3174</v>
      </c>
      <c r="S221">
        <v>1057</v>
      </c>
    </row>
    <row r="222" spans="1:19" x14ac:dyDescent="0.55000000000000004">
      <c r="A222" t="s">
        <v>20</v>
      </c>
      <c r="C222" t="s">
        <v>22</v>
      </c>
      <c r="D222" t="s">
        <v>23</v>
      </c>
      <c r="E222" t="s">
        <v>5</v>
      </c>
      <c r="G222" t="s">
        <v>24</v>
      </c>
      <c r="H222">
        <v>369790</v>
      </c>
      <c r="I222">
        <v>370704</v>
      </c>
      <c r="J222" t="s">
        <v>529</v>
      </c>
      <c r="K222" t="s">
        <v>849</v>
      </c>
      <c r="N222" t="s">
        <v>120</v>
      </c>
      <c r="Q222" t="s">
        <v>850</v>
      </c>
      <c r="R222">
        <v>915</v>
      </c>
      <c r="S222">
        <v>304</v>
      </c>
    </row>
    <row r="223" spans="1:19" x14ac:dyDescent="0.55000000000000004">
      <c r="A223" t="s">
        <v>20</v>
      </c>
      <c r="C223" t="s">
        <v>22</v>
      </c>
      <c r="D223" t="s">
        <v>23</v>
      </c>
      <c r="E223" t="s">
        <v>5</v>
      </c>
      <c r="G223" t="s">
        <v>24</v>
      </c>
      <c r="H223">
        <v>370719</v>
      </c>
      <c r="I223">
        <v>372107</v>
      </c>
      <c r="J223" t="s">
        <v>529</v>
      </c>
      <c r="K223" t="s">
        <v>851</v>
      </c>
      <c r="N223" t="s">
        <v>852</v>
      </c>
      <c r="Q223" t="s">
        <v>853</v>
      </c>
      <c r="R223">
        <v>1389</v>
      </c>
      <c r="S223">
        <v>462</v>
      </c>
    </row>
    <row r="224" spans="1:19" x14ac:dyDescent="0.55000000000000004">
      <c r="A224" t="s">
        <v>20</v>
      </c>
      <c r="C224" t="s">
        <v>22</v>
      </c>
      <c r="D224" t="s">
        <v>23</v>
      </c>
      <c r="E224" t="s">
        <v>5</v>
      </c>
      <c r="G224" t="s">
        <v>24</v>
      </c>
      <c r="H224">
        <v>372279</v>
      </c>
      <c r="I224">
        <v>373406</v>
      </c>
      <c r="J224" t="s">
        <v>529</v>
      </c>
      <c r="K224" t="s">
        <v>854</v>
      </c>
      <c r="N224" t="s">
        <v>54</v>
      </c>
      <c r="Q224" t="s">
        <v>855</v>
      </c>
      <c r="R224">
        <v>1128</v>
      </c>
      <c r="S224">
        <v>375</v>
      </c>
    </row>
    <row r="225" spans="1:19" x14ac:dyDescent="0.55000000000000004">
      <c r="A225" t="s">
        <v>20</v>
      </c>
      <c r="C225" t="s">
        <v>22</v>
      </c>
      <c r="D225" t="s">
        <v>23</v>
      </c>
      <c r="E225" t="s">
        <v>5</v>
      </c>
      <c r="G225" t="s">
        <v>24</v>
      </c>
      <c r="H225">
        <v>373420</v>
      </c>
      <c r="I225">
        <v>374907</v>
      </c>
      <c r="J225" t="s">
        <v>529</v>
      </c>
      <c r="K225" t="s">
        <v>856</v>
      </c>
      <c r="N225" t="s">
        <v>67</v>
      </c>
      <c r="Q225" t="s">
        <v>857</v>
      </c>
      <c r="R225">
        <v>1488</v>
      </c>
      <c r="S225">
        <v>495</v>
      </c>
    </row>
    <row r="226" spans="1:19" x14ac:dyDescent="0.55000000000000004">
      <c r="A226" t="s">
        <v>20</v>
      </c>
      <c r="C226" t="s">
        <v>22</v>
      </c>
      <c r="D226" t="s">
        <v>23</v>
      </c>
      <c r="E226" t="s">
        <v>5</v>
      </c>
      <c r="G226" t="s">
        <v>24</v>
      </c>
      <c r="H226">
        <v>376482</v>
      </c>
      <c r="I226">
        <v>377726</v>
      </c>
      <c r="J226" t="s">
        <v>529</v>
      </c>
      <c r="K226" t="s">
        <v>858</v>
      </c>
      <c r="N226" t="s">
        <v>859</v>
      </c>
      <c r="Q226" t="s">
        <v>860</v>
      </c>
      <c r="R226">
        <v>1245</v>
      </c>
      <c r="S226">
        <v>414</v>
      </c>
    </row>
    <row r="227" spans="1:19" x14ac:dyDescent="0.55000000000000004">
      <c r="A227" t="s">
        <v>20</v>
      </c>
      <c r="C227" t="s">
        <v>22</v>
      </c>
      <c r="D227" t="s">
        <v>23</v>
      </c>
      <c r="E227" t="s">
        <v>5</v>
      </c>
      <c r="G227" t="s">
        <v>24</v>
      </c>
      <c r="H227">
        <v>377671</v>
      </c>
      <c r="I227">
        <v>379791</v>
      </c>
      <c r="J227" t="s">
        <v>529</v>
      </c>
      <c r="K227" t="s">
        <v>861</v>
      </c>
      <c r="N227" t="s">
        <v>862</v>
      </c>
      <c r="Q227" t="s">
        <v>863</v>
      </c>
      <c r="R227">
        <v>2121</v>
      </c>
      <c r="S227">
        <v>706</v>
      </c>
    </row>
    <row r="228" spans="1:19" x14ac:dyDescent="0.55000000000000004">
      <c r="A228" t="s">
        <v>20</v>
      </c>
      <c r="C228" t="s">
        <v>22</v>
      </c>
      <c r="D228" t="s">
        <v>23</v>
      </c>
      <c r="E228" t="s">
        <v>5</v>
      </c>
      <c r="G228" t="s">
        <v>24</v>
      </c>
      <c r="H228">
        <v>379775</v>
      </c>
      <c r="I228">
        <v>380629</v>
      </c>
      <c r="J228" t="s">
        <v>529</v>
      </c>
      <c r="K228" t="s">
        <v>864</v>
      </c>
      <c r="N228" t="s">
        <v>120</v>
      </c>
      <c r="Q228" t="s">
        <v>865</v>
      </c>
      <c r="R228">
        <v>855</v>
      </c>
      <c r="S228">
        <v>284</v>
      </c>
    </row>
    <row r="229" spans="1:19" x14ac:dyDescent="0.55000000000000004">
      <c r="A229" t="s">
        <v>20</v>
      </c>
      <c r="C229" t="s">
        <v>22</v>
      </c>
      <c r="D229" t="s">
        <v>23</v>
      </c>
      <c r="E229" t="s">
        <v>5</v>
      </c>
      <c r="G229" t="s">
        <v>24</v>
      </c>
      <c r="H229">
        <v>381269</v>
      </c>
      <c r="I229">
        <v>381649</v>
      </c>
      <c r="J229" t="s">
        <v>529</v>
      </c>
      <c r="K229" t="s">
        <v>868</v>
      </c>
      <c r="N229" t="s">
        <v>869</v>
      </c>
      <c r="Q229" t="s">
        <v>870</v>
      </c>
      <c r="R229">
        <v>381</v>
      </c>
      <c r="S229">
        <v>126</v>
      </c>
    </row>
    <row r="230" spans="1:19" x14ac:dyDescent="0.55000000000000004">
      <c r="A230" t="s">
        <v>20</v>
      </c>
      <c r="C230" t="s">
        <v>22</v>
      </c>
      <c r="D230" t="s">
        <v>23</v>
      </c>
      <c r="E230" t="s">
        <v>5</v>
      </c>
      <c r="G230" t="s">
        <v>24</v>
      </c>
      <c r="H230">
        <v>381798</v>
      </c>
      <c r="I230">
        <v>382364</v>
      </c>
      <c r="J230" t="s">
        <v>529</v>
      </c>
      <c r="K230" t="s">
        <v>871</v>
      </c>
      <c r="N230" t="s">
        <v>872</v>
      </c>
      <c r="Q230" t="s">
        <v>873</v>
      </c>
      <c r="R230">
        <v>567</v>
      </c>
      <c r="S230">
        <v>188</v>
      </c>
    </row>
    <row r="231" spans="1:19" x14ac:dyDescent="0.55000000000000004">
      <c r="A231" t="s">
        <v>20</v>
      </c>
      <c r="C231" t="s">
        <v>22</v>
      </c>
      <c r="D231" t="s">
        <v>23</v>
      </c>
      <c r="E231" t="s">
        <v>5</v>
      </c>
      <c r="G231" t="s">
        <v>24</v>
      </c>
      <c r="H231">
        <v>382413</v>
      </c>
      <c r="I231">
        <v>385070</v>
      </c>
      <c r="J231" t="s">
        <v>529</v>
      </c>
      <c r="K231" t="s">
        <v>874</v>
      </c>
      <c r="N231" t="s">
        <v>875</v>
      </c>
      <c r="Q231" t="s">
        <v>876</v>
      </c>
      <c r="R231">
        <v>2658</v>
      </c>
      <c r="S231">
        <v>885</v>
      </c>
    </row>
    <row r="232" spans="1:19" x14ac:dyDescent="0.55000000000000004">
      <c r="A232" t="s">
        <v>20</v>
      </c>
      <c r="C232" t="s">
        <v>22</v>
      </c>
      <c r="D232" t="s">
        <v>23</v>
      </c>
      <c r="E232" t="s">
        <v>5</v>
      </c>
      <c r="G232" t="s">
        <v>24</v>
      </c>
      <c r="H232">
        <v>385173</v>
      </c>
      <c r="I232">
        <v>385796</v>
      </c>
      <c r="J232" t="s">
        <v>529</v>
      </c>
      <c r="K232" t="s">
        <v>877</v>
      </c>
      <c r="N232" t="s">
        <v>54</v>
      </c>
      <c r="Q232" t="s">
        <v>878</v>
      </c>
      <c r="R232">
        <v>624</v>
      </c>
      <c r="S232">
        <v>207</v>
      </c>
    </row>
    <row r="233" spans="1:19" x14ac:dyDescent="0.55000000000000004">
      <c r="A233" t="s">
        <v>20</v>
      </c>
      <c r="C233" t="s">
        <v>22</v>
      </c>
      <c r="D233" t="s">
        <v>23</v>
      </c>
      <c r="E233" t="s">
        <v>5</v>
      </c>
      <c r="G233" t="s">
        <v>24</v>
      </c>
      <c r="H233">
        <v>389303</v>
      </c>
      <c r="I233">
        <v>390013</v>
      </c>
      <c r="J233" t="s">
        <v>529</v>
      </c>
      <c r="K233" t="s">
        <v>892</v>
      </c>
      <c r="N233" t="s">
        <v>893</v>
      </c>
      <c r="Q233" t="s">
        <v>894</v>
      </c>
      <c r="R233">
        <v>711</v>
      </c>
      <c r="S233">
        <v>236</v>
      </c>
    </row>
    <row r="234" spans="1:19" x14ac:dyDescent="0.55000000000000004">
      <c r="A234" t="s">
        <v>20</v>
      </c>
      <c r="C234" t="s">
        <v>22</v>
      </c>
      <c r="D234" t="s">
        <v>23</v>
      </c>
      <c r="E234" t="s">
        <v>5</v>
      </c>
      <c r="G234" t="s">
        <v>24</v>
      </c>
      <c r="H234">
        <v>390316</v>
      </c>
      <c r="I234">
        <v>391515</v>
      </c>
      <c r="J234" t="s">
        <v>529</v>
      </c>
      <c r="K234" t="s">
        <v>895</v>
      </c>
      <c r="N234" t="s">
        <v>896</v>
      </c>
      <c r="Q234" t="s">
        <v>897</v>
      </c>
      <c r="R234">
        <v>1200</v>
      </c>
      <c r="S234">
        <v>399</v>
      </c>
    </row>
    <row r="235" spans="1:19" x14ac:dyDescent="0.55000000000000004">
      <c r="A235" t="s">
        <v>20</v>
      </c>
      <c r="C235" t="s">
        <v>22</v>
      </c>
      <c r="D235" t="s">
        <v>23</v>
      </c>
      <c r="E235" t="s">
        <v>5</v>
      </c>
      <c r="G235" t="s">
        <v>24</v>
      </c>
      <c r="H235">
        <v>391519</v>
      </c>
      <c r="I235">
        <v>392490</v>
      </c>
      <c r="J235" t="s">
        <v>529</v>
      </c>
      <c r="K235" t="s">
        <v>898</v>
      </c>
      <c r="N235" t="s">
        <v>899</v>
      </c>
      <c r="O235" t="s">
        <v>900</v>
      </c>
      <c r="Q235" t="s">
        <v>901</v>
      </c>
      <c r="R235">
        <v>972</v>
      </c>
      <c r="S235">
        <v>323</v>
      </c>
    </row>
    <row r="236" spans="1:19" x14ac:dyDescent="0.55000000000000004">
      <c r="A236" t="s">
        <v>20</v>
      </c>
      <c r="C236" t="s">
        <v>22</v>
      </c>
      <c r="D236" t="s">
        <v>23</v>
      </c>
      <c r="E236" t="s">
        <v>5</v>
      </c>
      <c r="G236" t="s">
        <v>24</v>
      </c>
      <c r="H236">
        <v>394560</v>
      </c>
      <c r="I236">
        <v>395462</v>
      </c>
      <c r="J236" t="s">
        <v>529</v>
      </c>
      <c r="K236" t="s">
        <v>905</v>
      </c>
      <c r="N236" t="s">
        <v>906</v>
      </c>
      <c r="Q236" t="s">
        <v>907</v>
      </c>
      <c r="R236">
        <v>903</v>
      </c>
      <c r="S236">
        <v>300</v>
      </c>
    </row>
    <row r="237" spans="1:19" x14ac:dyDescent="0.55000000000000004">
      <c r="A237" t="s">
        <v>20</v>
      </c>
      <c r="C237" t="s">
        <v>22</v>
      </c>
      <c r="D237" t="s">
        <v>23</v>
      </c>
      <c r="E237" t="s">
        <v>5</v>
      </c>
      <c r="G237" t="s">
        <v>24</v>
      </c>
      <c r="H237">
        <v>398583</v>
      </c>
      <c r="I237">
        <v>399383</v>
      </c>
      <c r="J237" t="s">
        <v>529</v>
      </c>
      <c r="K237" t="s">
        <v>920</v>
      </c>
      <c r="N237" t="s">
        <v>578</v>
      </c>
      <c r="Q237" t="s">
        <v>921</v>
      </c>
      <c r="R237">
        <v>801</v>
      </c>
      <c r="S237">
        <v>266</v>
      </c>
    </row>
    <row r="238" spans="1:19" x14ac:dyDescent="0.55000000000000004">
      <c r="A238" t="s">
        <v>20</v>
      </c>
      <c r="C238" t="s">
        <v>22</v>
      </c>
      <c r="D238" t="s">
        <v>23</v>
      </c>
      <c r="E238" t="s">
        <v>5</v>
      </c>
      <c r="G238" t="s">
        <v>24</v>
      </c>
      <c r="H238">
        <v>400972</v>
      </c>
      <c r="I238">
        <v>401910</v>
      </c>
      <c r="J238" t="s">
        <v>529</v>
      </c>
      <c r="K238" t="s">
        <v>925</v>
      </c>
      <c r="N238" t="s">
        <v>926</v>
      </c>
      <c r="Q238" t="s">
        <v>927</v>
      </c>
      <c r="R238">
        <v>939</v>
      </c>
      <c r="S238">
        <v>312</v>
      </c>
    </row>
    <row r="239" spans="1:19" x14ac:dyDescent="0.55000000000000004">
      <c r="A239" t="s">
        <v>20</v>
      </c>
      <c r="C239" t="s">
        <v>22</v>
      </c>
      <c r="D239" t="s">
        <v>23</v>
      </c>
      <c r="E239" t="s">
        <v>5</v>
      </c>
      <c r="G239" t="s">
        <v>24</v>
      </c>
      <c r="H239">
        <v>403090</v>
      </c>
      <c r="I239">
        <v>403620</v>
      </c>
      <c r="J239" t="s">
        <v>529</v>
      </c>
      <c r="K239" t="s">
        <v>932</v>
      </c>
      <c r="N239" t="s">
        <v>54</v>
      </c>
      <c r="Q239" t="s">
        <v>933</v>
      </c>
      <c r="R239">
        <v>531</v>
      </c>
      <c r="S239">
        <v>176</v>
      </c>
    </row>
    <row r="240" spans="1:19" x14ac:dyDescent="0.55000000000000004">
      <c r="A240" t="s">
        <v>20</v>
      </c>
      <c r="C240" t="s">
        <v>22</v>
      </c>
      <c r="D240" t="s">
        <v>23</v>
      </c>
      <c r="E240" t="s">
        <v>5</v>
      </c>
      <c r="G240" t="s">
        <v>24</v>
      </c>
      <c r="H240">
        <v>404278</v>
      </c>
      <c r="I240">
        <v>405000</v>
      </c>
      <c r="J240" t="s">
        <v>529</v>
      </c>
      <c r="K240" t="s">
        <v>937</v>
      </c>
      <c r="N240" t="s">
        <v>169</v>
      </c>
      <c r="Q240" t="s">
        <v>938</v>
      </c>
      <c r="R240">
        <v>723</v>
      </c>
      <c r="S240">
        <v>240</v>
      </c>
    </row>
    <row r="241" spans="1:19" x14ac:dyDescent="0.55000000000000004">
      <c r="A241" t="s">
        <v>20</v>
      </c>
      <c r="C241" t="s">
        <v>22</v>
      </c>
      <c r="D241" t="s">
        <v>23</v>
      </c>
      <c r="E241" t="s">
        <v>5</v>
      </c>
      <c r="G241" t="s">
        <v>24</v>
      </c>
      <c r="H241">
        <v>405187</v>
      </c>
      <c r="I241">
        <v>407550</v>
      </c>
      <c r="J241" t="s">
        <v>529</v>
      </c>
      <c r="K241" t="s">
        <v>939</v>
      </c>
      <c r="N241" t="s">
        <v>940</v>
      </c>
      <c r="Q241" t="s">
        <v>941</v>
      </c>
      <c r="R241">
        <v>2364</v>
      </c>
      <c r="S241">
        <v>787</v>
      </c>
    </row>
    <row r="242" spans="1:19" x14ac:dyDescent="0.55000000000000004">
      <c r="A242" t="s">
        <v>20</v>
      </c>
      <c r="C242" t="s">
        <v>22</v>
      </c>
      <c r="D242" t="s">
        <v>23</v>
      </c>
      <c r="E242" t="s">
        <v>5</v>
      </c>
      <c r="G242" t="s">
        <v>24</v>
      </c>
      <c r="H242">
        <v>410258</v>
      </c>
      <c r="I242">
        <v>410728</v>
      </c>
      <c r="J242" t="s">
        <v>529</v>
      </c>
      <c r="K242" t="s">
        <v>949</v>
      </c>
      <c r="N242" t="s">
        <v>54</v>
      </c>
      <c r="Q242" t="s">
        <v>950</v>
      </c>
      <c r="R242">
        <v>471</v>
      </c>
      <c r="S242">
        <v>156</v>
      </c>
    </row>
    <row r="243" spans="1:19" x14ac:dyDescent="0.55000000000000004">
      <c r="A243" t="s">
        <v>20</v>
      </c>
      <c r="C243" t="s">
        <v>22</v>
      </c>
      <c r="D243" t="s">
        <v>23</v>
      </c>
      <c r="E243" t="s">
        <v>5</v>
      </c>
      <c r="G243" t="s">
        <v>24</v>
      </c>
      <c r="H243">
        <v>410743</v>
      </c>
      <c r="I243">
        <v>411408</v>
      </c>
      <c r="J243" t="s">
        <v>529</v>
      </c>
      <c r="K243" t="s">
        <v>951</v>
      </c>
      <c r="N243" t="s">
        <v>54</v>
      </c>
      <c r="Q243" t="s">
        <v>952</v>
      </c>
      <c r="R243">
        <v>666</v>
      </c>
      <c r="S243">
        <v>221</v>
      </c>
    </row>
    <row r="244" spans="1:19" x14ac:dyDescent="0.55000000000000004">
      <c r="A244" t="s">
        <v>20</v>
      </c>
      <c r="C244" t="s">
        <v>22</v>
      </c>
      <c r="D244" t="s">
        <v>23</v>
      </c>
      <c r="E244" t="s">
        <v>5</v>
      </c>
      <c r="G244" t="s">
        <v>24</v>
      </c>
      <c r="H244">
        <v>411395</v>
      </c>
      <c r="I244">
        <v>411625</v>
      </c>
      <c r="J244" t="s">
        <v>529</v>
      </c>
      <c r="K244" t="s">
        <v>953</v>
      </c>
      <c r="N244" t="s">
        <v>54</v>
      </c>
      <c r="Q244" t="s">
        <v>954</v>
      </c>
      <c r="R244">
        <v>231</v>
      </c>
      <c r="S244">
        <v>76</v>
      </c>
    </row>
    <row r="245" spans="1:19" x14ac:dyDescent="0.55000000000000004">
      <c r="A245" t="s">
        <v>20</v>
      </c>
      <c r="C245" t="s">
        <v>22</v>
      </c>
      <c r="D245" t="s">
        <v>23</v>
      </c>
      <c r="E245" t="s">
        <v>5</v>
      </c>
      <c r="G245" t="s">
        <v>24</v>
      </c>
      <c r="H245">
        <v>414276</v>
      </c>
      <c r="I245">
        <v>415208</v>
      </c>
      <c r="J245" t="s">
        <v>529</v>
      </c>
      <c r="K245" t="s">
        <v>964</v>
      </c>
      <c r="N245" t="s">
        <v>302</v>
      </c>
      <c r="Q245" t="s">
        <v>965</v>
      </c>
      <c r="R245">
        <v>933</v>
      </c>
      <c r="S245">
        <v>310</v>
      </c>
    </row>
    <row r="246" spans="1:19" x14ac:dyDescent="0.55000000000000004">
      <c r="A246" t="s">
        <v>20</v>
      </c>
      <c r="C246" t="s">
        <v>22</v>
      </c>
      <c r="D246" t="s">
        <v>23</v>
      </c>
      <c r="E246" t="s">
        <v>5</v>
      </c>
      <c r="G246" t="s">
        <v>24</v>
      </c>
      <c r="H246">
        <v>418462</v>
      </c>
      <c r="I246">
        <v>419448</v>
      </c>
      <c r="J246" t="s">
        <v>529</v>
      </c>
      <c r="K246" t="s">
        <v>971</v>
      </c>
      <c r="N246" t="s">
        <v>972</v>
      </c>
      <c r="Q246" t="s">
        <v>973</v>
      </c>
      <c r="R246">
        <v>987</v>
      </c>
      <c r="S246">
        <v>328</v>
      </c>
    </row>
    <row r="247" spans="1:19" x14ac:dyDescent="0.55000000000000004">
      <c r="A247" t="s">
        <v>20</v>
      </c>
      <c r="C247" t="s">
        <v>22</v>
      </c>
      <c r="D247" t="s">
        <v>23</v>
      </c>
      <c r="E247" t="s">
        <v>5</v>
      </c>
      <c r="G247" t="s">
        <v>24</v>
      </c>
      <c r="H247">
        <v>421864</v>
      </c>
      <c r="I247">
        <v>422295</v>
      </c>
      <c r="J247" t="s">
        <v>529</v>
      </c>
      <c r="K247" t="s">
        <v>976</v>
      </c>
      <c r="N247" t="s">
        <v>85</v>
      </c>
      <c r="Q247" t="s">
        <v>977</v>
      </c>
      <c r="R247">
        <v>432</v>
      </c>
      <c r="S247">
        <v>143</v>
      </c>
    </row>
    <row r="248" spans="1:19" x14ac:dyDescent="0.55000000000000004">
      <c r="A248" t="s">
        <v>20</v>
      </c>
      <c r="C248" t="s">
        <v>22</v>
      </c>
      <c r="D248" t="s">
        <v>23</v>
      </c>
      <c r="E248" t="s">
        <v>5</v>
      </c>
      <c r="G248" t="s">
        <v>24</v>
      </c>
      <c r="H248">
        <v>422295</v>
      </c>
      <c r="I248">
        <v>423401</v>
      </c>
      <c r="J248" t="s">
        <v>529</v>
      </c>
      <c r="K248" t="s">
        <v>978</v>
      </c>
      <c r="N248" t="s">
        <v>67</v>
      </c>
      <c r="Q248" t="s">
        <v>979</v>
      </c>
      <c r="R248">
        <v>1107</v>
      </c>
      <c r="S248">
        <v>368</v>
      </c>
    </row>
    <row r="249" spans="1:19" x14ac:dyDescent="0.55000000000000004">
      <c r="A249" t="s">
        <v>20</v>
      </c>
      <c r="C249" t="s">
        <v>22</v>
      </c>
      <c r="D249" t="s">
        <v>23</v>
      </c>
      <c r="E249" t="s">
        <v>5</v>
      </c>
      <c r="G249" t="s">
        <v>24</v>
      </c>
      <c r="H249">
        <v>423394</v>
      </c>
      <c r="I249">
        <v>424155</v>
      </c>
      <c r="J249" t="s">
        <v>529</v>
      </c>
      <c r="K249" t="s">
        <v>980</v>
      </c>
      <c r="N249" t="s">
        <v>67</v>
      </c>
      <c r="Q249" t="s">
        <v>981</v>
      </c>
      <c r="R249">
        <v>762</v>
      </c>
      <c r="S249">
        <v>253</v>
      </c>
    </row>
    <row r="250" spans="1:19" x14ac:dyDescent="0.55000000000000004">
      <c r="A250" t="s">
        <v>20</v>
      </c>
      <c r="C250" t="s">
        <v>22</v>
      </c>
      <c r="D250" t="s">
        <v>23</v>
      </c>
      <c r="E250" t="s">
        <v>5</v>
      </c>
      <c r="G250" t="s">
        <v>24</v>
      </c>
      <c r="H250">
        <v>425263</v>
      </c>
      <c r="I250">
        <v>426000</v>
      </c>
      <c r="J250" t="s">
        <v>529</v>
      </c>
      <c r="K250" t="s">
        <v>984</v>
      </c>
      <c r="N250" t="s">
        <v>67</v>
      </c>
      <c r="Q250" t="s">
        <v>985</v>
      </c>
      <c r="R250">
        <v>738</v>
      </c>
      <c r="S250">
        <v>245</v>
      </c>
    </row>
    <row r="251" spans="1:19" x14ac:dyDescent="0.55000000000000004">
      <c r="A251" t="s">
        <v>20</v>
      </c>
      <c r="C251" t="s">
        <v>22</v>
      </c>
      <c r="D251" t="s">
        <v>23</v>
      </c>
      <c r="E251" t="s">
        <v>5</v>
      </c>
      <c r="G251" t="s">
        <v>24</v>
      </c>
      <c r="H251">
        <v>426040</v>
      </c>
      <c r="I251">
        <v>426369</v>
      </c>
      <c r="J251" t="s">
        <v>529</v>
      </c>
      <c r="K251" t="s">
        <v>986</v>
      </c>
      <c r="N251" t="s">
        <v>987</v>
      </c>
      <c r="Q251" t="s">
        <v>988</v>
      </c>
      <c r="R251">
        <v>330</v>
      </c>
      <c r="S251">
        <v>109</v>
      </c>
    </row>
    <row r="252" spans="1:19" x14ac:dyDescent="0.55000000000000004">
      <c r="A252" t="s">
        <v>20</v>
      </c>
      <c r="C252" t="s">
        <v>22</v>
      </c>
      <c r="D252" t="s">
        <v>23</v>
      </c>
      <c r="E252" t="s">
        <v>5</v>
      </c>
      <c r="G252" t="s">
        <v>24</v>
      </c>
      <c r="H252">
        <v>426356</v>
      </c>
      <c r="I252">
        <v>427216</v>
      </c>
      <c r="J252" t="s">
        <v>529</v>
      </c>
      <c r="K252" t="s">
        <v>989</v>
      </c>
      <c r="N252" t="s">
        <v>54</v>
      </c>
      <c r="Q252" t="s">
        <v>990</v>
      </c>
      <c r="R252">
        <v>861</v>
      </c>
      <c r="S252">
        <v>286</v>
      </c>
    </row>
    <row r="253" spans="1:19" x14ac:dyDescent="0.55000000000000004">
      <c r="A253" t="s">
        <v>20</v>
      </c>
      <c r="C253" t="s">
        <v>22</v>
      </c>
      <c r="D253" t="s">
        <v>23</v>
      </c>
      <c r="E253" t="s">
        <v>5</v>
      </c>
      <c r="G253" t="s">
        <v>24</v>
      </c>
      <c r="H253">
        <v>427255</v>
      </c>
      <c r="I253">
        <v>428037</v>
      </c>
      <c r="J253" t="s">
        <v>529</v>
      </c>
      <c r="K253" t="s">
        <v>991</v>
      </c>
      <c r="N253" t="s">
        <v>992</v>
      </c>
      <c r="Q253" t="s">
        <v>993</v>
      </c>
      <c r="R253">
        <v>783</v>
      </c>
      <c r="S253">
        <v>260</v>
      </c>
    </row>
    <row r="254" spans="1:19" x14ac:dyDescent="0.55000000000000004">
      <c r="A254" t="s">
        <v>20</v>
      </c>
      <c r="C254" t="s">
        <v>22</v>
      </c>
      <c r="D254" t="s">
        <v>23</v>
      </c>
      <c r="E254" t="s">
        <v>5</v>
      </c>
      <c r="G254" t="s">
        <v>24</v>
      </c>
      <c r="H254">
        <v>428614</v>
      </c>
      <c r="I254">
        <v>430164</v>
      </c>
      <c r="J254" t="s">
        <v>529</v>
      </c>
      <c r="K254" t="s">
        <v>996</v>
      </c>
      <c r="N254" t="s">
        <v>166</v>
      </c>
      <c r="Q254" t="s">
        <v>997</v>
      </c>
      <c r="R254">
        <v>1551</v>
      </c>
      <c r="S254">
        <v>516</v>
      </c>
    </row>
    <row r="255" spans="1:19" x14ac:dyDescent="0.55000000000000004">
      <c r="A255" t="s">
        <v>20</v>
      </c>
      <c r="C255" t="s">
        <v>22</v>
      </c>
      <c r="D255" t="s">
        <v>23</v>
      </c>
      <c r="E255" t="s">
        <v>5</v>
      </c>
      <c r="G255" t="s">
        <v>24</v>
      </c>
      <c r="H255">
        <v>437820</v>
      </c>
      <c r="I255">
        <v>438242</v>
      </c>
      <c r="J255" t="s">
        <v>529</v>
      </c>
      <c r="K255" t="s">
        <v>1009</v>
      </c>
      <c r="N255" t="s">
        <v>1010</v>
      </c>
      <c r="Q255" t="s">
        <v>1011</v>
      </c>
      <c r="R255">
        <v>423</v>
      </c>
      <c r="S255">
        <v>140</v>
      </c>
    </row>
    <row r="256" spans="1:19" x14ac:dyDescent="0.55000000000000004">
      <c r="A256" t="s">
        <v>20</v>
      </c>
      <c r="C256" t="s">
        <v>22</v>
      </c>
      <c r="D256" t="s">
        <v>23</v>
      </c>
      <c r="E256" t="s">
        <v>5</v>
      </c>
      <c r="G256" t="s">
        <v>24</v>
      </c>
      <c r="H256">
        <v>438648</v>
      </c>
      <c r="I256">
        <v>439229</v>
      </c>
      <c r="J256" t="s">
        <v>529</v>
      </c>
      <c r="K256" t="s">
        <v>1014</v>
      </c>
      <c r="N256" t="s">
        <v>1015</v>
      </c>
      <c r="Q256" t="s">
        <v>1016</v>
      </c>
      <c r="R256">
        <v>582</v>
      </c>
      <c r="S256">
        <v>193</v>
      </c>
    </row>
    <row r="257" spans="1:19" x14ac:dyDescent="0.55000000000000004">
      <c r="A257" t="s">
        <v>20</v>
      </c>
      <c r="C257" t="s">
        <v>22</v>
      </c>
      <c r="D257" t="s">
        <v>23</v>
      </c>
      <c r="E257" t="s">
        <v>5</v>
      </c>
      <c r="G257" t="s">
        <v>24</v>
      </c>
      <c r="H257">
        <v>439277</v>
      </c>
      <c r="I257">
        <v>439726</v>
      </c>
      <c r="J257" t="s">
        <v>529</v>
      </c>
      <c r="K257" t="s">
        <v>1017</v>
      </c>
      <c r="N257" t="s">
        <v>903</v>
      </c>
      <c r="Q257" t="s">
        <v>1018</v>
      </c>
      <c r="R257">
        <v>450</v>
      </c>
      <c r="S257">
        <v>149</v>
      </c>
    </row>
    <row r="258" spans="1:19" x14ac:dyDescent="0.55000000000000004">
      <c r="A258" t="s">
        <v>20</v>
      </c>
      <c r="C258" t="s">
        <v>22</v>
      </c>
      <c r="D258" t="s">
        <v>23</v>
      </c>
      <c r="E258" t="s">
        <v>5</v>
      </c>
      <c r="G258" t="s">
        <v>24</v>
      </c>
      <c r="H258">
        <v>439821</v>
      </c>
      <c r="I258">
        <v>440327</v>
      </c>
      <c r="J258" t="s">
        <v>529</v>
      </c>
      <c r="K258" t="s">
        <v>1019</v>
      </c>
      <c r="N258" t="s">
        <v>54</v>
      </c>
      <c r="Q258" t="s">
        <v>1020</v>
      </c>
      <c r="R258">
        <v>507</v>
      </c>
      <c r="S258">
        <v>168</v>
      </c>
    </row>
    <row r="259" spans="1:19" x14ac:dyDescent="0.55000000000000004">
      <c r="A259" t="s">
        <v>20</v>
      </c>
      <c r="C259" t="s">
        <v>22</v>
      </c>
      <c r="D259" t="s">
        <v>23</v>
      </c>
      <c r="E259" t="s">
        <v>5</v>
      </c>
      <c r="G259" t="s">
        <v>24</v>
      </c>
      <c r="H259">
        <v>440339</v>
      </c>
      <c r="I259">
        <v>441193</v>
      </c>
      <c r="J259" t="s">
        <v>529</v>
      </c>
      <c r="K259" t="s">
        <v>1021</v>
      </c>
      <c r="N259" t="s">
        <v>54</v>
      </c>
      <c r="Q259" t="s">
        <v>1022</v>
      </c>
      <c r="R259">
        <v>855</v>
      </c>
      <c r="S259">
        <v>284</v>
      </c>
    </row>
    <row r="260" spans="1:19" x14ac:dyDescent="0.55000000000000004">
      <c r="A260" t="s">
        <v>20</v>
      </c>
      <c r="C260" t="s">
        <v>22</v>
      </c>
      <c r="D260" t="s">
        <v>23</v>
      </c>
      <c r="E260" t="s">
        <v>5</v>
      </c>
      <c r="G260" t="s">
        <v>24</v>
      </c>
      <c r="H260">
        <v>441346</v>
      </c>
      <c r="I260">
        <v>442086</v>
      </c>
      <c r="J260" t="s">
        <v>529</v>
      </c>
      <c r="K260" t="s">
        <v>1023</v>
      </c>
      <c r="N260" t="s">
        <v>1024</v>
      </c>
      <c r="O260" t="s">
        <v>1025</v>
      </c>
      <c r="Q260" t="s">
        <v>1026</v>
      </c>
      <c r="R260">
        <v>741</v>
      </c>
      <c r="S260">
        <v>246</v>
      </c>
    </row>
    <row r="261" spans="1:19" x14ac:dyDescent="0.55000000000000004">
      <c r="A261" t="s">
        <v>20</v>
      </c>
      <c r="C261" t="s">
        <v>22</v>
      </c>
      <c r="D261" t="s">
        <v>23</v>
      </c>
      <c r="E261" t="s">
        <v>5</v>
      </c>
      <c r="G261" t="s">
        <v>24</v>
      </c>
      <c r="H261">
        <v>442098</v>
      </c>
      <c r="I261">
        <v>442934</v>
      </c>
      <c r="J261" t="s">
        <v>529</v>
      </c>
      <c r="K261" t="s">
        <v>1027</v>
      </c>
      <c r="N261" t="s">
        <v>1028</v>
      </c>
      <c r="Q261" t="s">
        <v>1029</v>
      </c>
      <c r="R261">
        <v>837</v>
      </c>
      <c r="S261">
        <v>278</v>
      </c>
    </row>
    <row r="262" spans="1:19" x14ac:dyDescent="0.55000000000000004">
      <c r="A262" t="s">
        <v>20</v>
      </c>
      <c r="C262" t="s">
        <v>22</v>
      </c>
      <c r="D262" t="s">
        <v>23</v>
      </c>
      <c r="E262" t="s">
        <v>5</v>
      </c>
      <c r="G262" t="s">
        <v>24</v>
      </c>
      <c r="H262">
        <v>442931</v>
      </c>
      <c r="I262">
        <v>443581</v>
      </c>
      <c r="J262" t="s">
        <v>529</v>
      </c>
      <c r="K262" t="s">
        <v>1030</v>
      </c>
      <c r="N262" t="s">
        <v>1031</v>
      </c>
      <c r="Q262" t="s">
        <v>1032</v>
      </c>
      <c r="R262">
        <v>651</v>
      </c>
      <c r="S262">
        <v>216</v>
      </c>
    </row>
    <row r="263" spans="1:19" x14ac:dyDescent="0.55000000000000004">
      <c r="A263" t="s">
        <v>20</v>
      </c>
      <c r="C263" t="s">
        <v>22</v>
      </c>
      <c r="D263" t="s">
        <v>23</v>
      </c>
      <c r="E263" t="s">
        <v>5</v>
      </c>
      <c r="G263" t="s">
        <v>24</v>
      </c>
      <c r="H263">
        <v>443578</v>
      </c>
      <c r="I263">
        <v>444237</v>
      </c>
      <c r="J263" t="s">
        <v>529</v>
      </c>
      <c r="K263" t="s">
        <v>1033</v>
      </c>
      <c r="N263" t="s">
        <v>1031</v>
      </c>
      <c r="Q263" t="s">
        <v>1034</v>
      </c>
      <c r="R263">
        <v>660</v>
      </c>
      <c r="S263">
        <v>219</v>
      </c>
    </row>
    <row r="264" spans="1:19" x14ac:dyDescent="0.55000000000000004">
      <c r="A264" t="s">
        <v>20</v>
      </c>
      <c r="C264" t="s">
        <v>22</v>
      </c>
      <c r="D264" t="s">
        <v>23</v>
      </c>
      <c r="E264" t="s">
        <v>5</v>
      </c>
      <c r="G264" t="s">
        <v>24</v>
      </c>
      <c r="H264">
        <v>447175</v>
      </c>
      <c r="I264">
        <v>448797</v>
      </c>
      <c r="J264" t="s">
        <v>529</v>
      </c>
      <c r="K264" t="s">
        <v>1043</v>
      </c>
      <c r="N264" t="s">
        <v>754</v>
      </c>
      <c r="Q264" t="s">
        <v>1044</v>
      </c>
      <c r="R264">
        <v>1623</v>
      </c>
      <c r="S264">
        <v>540</v>
      </c>
    </row>
    <row r="265" spans="1:19" x14ac:dyDescent="0.55000000000000004">
      <c r="A265" t="s">
        <v>20</v>
      </c>
      <c r="C265" t="s">
        <v>22</v>
      </c>
      <c r="D265" t="s">
        <v>23</v>
      </c>
      <c r="E265" t="s">
        <v>5</v>
      </c>
      <c r="G265" t="s">
        <v>24</v>
      </c>
      <c r="H265">
        <v>448887</v>
      </c>
      <c r="I265">
        <v>449816</v>
      </c>
      <c r="J265" t="s">
        <v>529</v>
      </c>
      <c r="K265" t="s">
        <v>1045</v>
      </c>
      <c r="N265" t="s">
        <v>1046</v>
      </c>
      <c r="Q265" t="s">
        <v>1047</v>
      </c>
      <c r="R265">
        <v>930</v>
      </c>
      <c r="S265">
        <v>309</v>
      </c>
    </row>
    <row r="266" spans="1:19" x14ac:dyDescent="0.55000000000000004">
      <c r="A266" t="s">
        <v>20</v>
      </c>
      <c r="C266" t="s">
        <v>22</v>
      </c>
      <c r="D266" t="s">
        <v>23</v>
      </c>
      <c r="E266" t="s">
        <v>5</v>
      </c>
      <c r="G266" t="s">
        <v>24</v>
      </c>
      <c r="H266">
        <v>449821</v>
      </c>
      <c r="I266">
        <v>450846</v>
      </c>
      <c r="J266" t="s">
        <v>529</v>
      </c>
      <c r="K266" t="s">
        <v>1048</v>
      </c>
      <c r="N266" t="s">
        <v>1046</v>
      </c>
      <c r="Q266" t="s">
        <v>1049</v>
      </c>
      <c r="R266">
        <v>1026</v>
      </c>
      <c r="S266">
        <v>341</v>
      </c>
    </row>
    <row r="267" spans="1:19" x14ac:dyDescent="0.55000000000000004">
      <c r="A267" t="s">
        <v>20</v>
      </c>
      <c r="C267" t="s">
        <v>22</v>
      </c>
      <c r="D267" t="s">
        <v>23</v>
      </c>
      <c r="E267" t="s">
        <v>5</v>
      </c>
      <c r="G267" t="s">
        <v>24</v>
      </c>
      <c r="H267">
        <v>450861</v>
      </c>
      <c r="I267">
        <v>451934</v>
      </c>
      <c r="J267" t="s">
        <v>529</v>
      </c>
      <c r="K267" t="s">
        <v>1050</v>
      </c>
      <c r="N267" t="s">
        <v>82</v>
      </c>
      <c r="Q267" t="s">
        <v>1051</v>
      </c>
      <c r="R267">
        <v>1074</v>
      </c>
      <c r="S267">
        <v>357</v>
      </c>
    </row>
    <row r="268" spans="1:19" x14ac:dyDescent="0.55000000000000004">
      <c r="A268" t="s">
        <v>20</v>
      </c>
      <c r="C268" t="s">
        <v>22</v>
      </c>
      <c r="D268" t="s">
        <v>23</v>
      </c>
      <c r="E268" t="s">
        <v>5</v>
      </c>
      <c r="G268" t="s">
        <v>24</v>
      </c>
      <c r="H268">
        <v>451947</v>
      </c>
      <c r="I268">
        <v>452894</v>
      </c>
      <c r="J268" t="s">
        <v>529</v>
      </c>
      <c r="K268" t="s">
        <v>1052</v>
      </c>
      <c r="N268" t="s">
        <v>754</v>
      </c>
      <c r="Q268" t="s">
        <v>1053</v>
      </c>
      <c r="R268">
        <v>948</v>
      </c>
      <c r="S268">
        <v>315</v>
      </c>
    </row>
    <row r="269" spans="1:19" x14ac:dyDescent="0.55000000000000004">
      <c r="A269" t="s">
        <v>20</v>
      </c>
      <c r="C269" t="s">
        <v>22</v>
      </c>
      <c r="D269" t="s">
        <v>23</v>
      </c>
      <c r="E269" t="s">
        <v>5</v>
      </c>
      <c r="G269" t="s">
        <v>24</v>
      </c>
      <c r="H269">
        <v>456077</v>
      </c>
      <c r="I269">
        <v>458374</v>
      </c>
      <c r="J269" t="s">
        <v>529</v>
      </c>
      <c r="K269" t="s">
        <v>1061</v>
      </c>
      <c r="N269" t="s">
        <v>698</v>
      </c>
      <c r="Q269" t="s">
        <v>1062</v>
      </c>
      <c r="R269">
        <v>2298</v>
      </c>
      <c r="S269">
        <v>765</v>
      </c>
    </row>
    <row r="270" spans="1:19" x14ac:dyDescent="0.55000000000000004">
      <c r="A270" t="s">
        <v>20</v>
      </c>
      <c r="C270" t="s">
        <v>22</v>
      </c>
      <c r="D270" t="s">
        <v>23</v>
      </c>
      <c r="E270" t="s">
        <v>5</v>
      </c>
      <c r="G270" t="s">
        <v>24</v>
      </c>
      <c r="H270">
        <v>458493</v>
      </c>
      <c r="I270">
        <v>460169</v>
      </c>
      <c r="J270" t="s">
        <v>529</v>
      </c>
      <c r="K270" t="s">
        <v>1063</v>
      </c>
      <c r="N270" t="s">
        <v>1064</v>
      </c>
      <c r="Q270" t="s">
        <v>1065</v>
      </c>
      <c r="R270">
        <v>1677</v>
      </c>
      <c r="S270">
        <v>558</v>
      </c>
    </row>
    <row r="271" spans="1:19" x14ac:dyDescent="0.55000000000000004">
      <c r="A271" t="s">
        <v>20</v>
      </c>
      <c r="C271" t="s">
        <v>22</v>
      </c>
      <c r="D271" t="s">
        <v>23</v>
      </c>
      <c r="E271" t="s">
        <v>5</v>
      </c>
      <c r="G271" t="s">
        <v>24</v>
      </c>
      <c r="H271">
        <v>460181</v>
      </c>
      <c r="I271">
        <v>460885</v>
      </c>
      <c r="J271" t="s">
        <v>529</v>
      </c>
      <c r="K271" t="s">
        <v>1066</v>
      </c>
      <c r="N271" t="s">
        <v>1067</v>
      </c>
      <c r="Q271" t="s">
        <v>1068</v>
      </c>
      <c r="R271">
        <v>705</v>
      </c>
      <c r="S271">
        <v>234</v>
      </c>
    </row>
    <row r="272" spans="1:19" x14ac:dyDescent="0.55000000000000004">
      <c r="A272" t="s">
        <v>20</v>
      </c>
      <c r="C272" t="s">
        <v>22</v>
      </c>
      <c r="D272" t="s">
        <v>23</v>
      </c>
      <c r="E272" t="s">
        <v>5</v>
      </c>
      <c r="G272" t="s">
        <v>24</v>
      </c>
      <c r="H272">
        <v>460939</v>
      </c>
      <c r="I272">
        <v>461856</v>
      </c>
      <c r="J272" t="s">
        <v>529</v>
      </c>
      <c r="K272" t="s">
        <v>1069</v>
      </c>
      <c r="N272" t="s">
        <v>1070</v>
      </c>
      <c r="Q272" t="s">
        <v>1071</v>
      </c>
      <c r="R272">
        <v>918</v>
      </c>
      <c r="S272">
        <v>305</v>
      </c>
    </row>
    <row r="273" spans="1:19" x14ac:dyDescent="0.55000000000000004">
      <c r="A273" t="s">
        <v>20</v>
      </c>
      <c r="C273" t="s">
        <v>22</v>
      </c>
      <c r="D273" t="s">
        <v>23</v>
      </c>
      <c r="E273" t="s">
        <v>5</v>
      </c>
      <c r="G273" t="s">
        <v>24</v>
      </c>
      <c r="H273">
        <v>462725</v>
      </c>
      <c r="I273">
        <v>462955</v>
      </c>
      <c r="J273" t="s">
        <v>529</v>
      </c>
      <c r="K273" t="s">
        <v>1075</v>
      </c>
      <c r="N273" t="s">
        <v>1076</v>
      </c>
      <c r="Q273" t="s">
        <v>1077</v>
      </c>
      <c r="R273">
        <v>231</v>
      </c>
      <c r="S273">
        <v>76</v>
      </c>
    </row>
    <row r="274" spans="1:19" x14ac:dyDescent="0.55000000000000004">
      <c r="A274" t="s">
        <v>20</v>
      </c>
      <c r="C274" t="s">
        <v>22</v>
      </c>
      <c r="D274" t="s">
        <v>23</v>
      </c>
      <c r="E274" t="s">
        <v>5</v>
      </c>
      <c r="G274" t="s">
        <v>24</v>
      </c>
      <c r="H274">
        <v>462955</v>
      </c>
      <c r="I274">
        <v>463509</v>
      </c>
      <c r="J274" t="s">
        <v>529</v>
      </c>
      <c r="K274" t="s">
        <v>1078</v>
      </c>
      <c r="N274" t="s">
        <v>359</v>
      </c>
      <c r="Q274" t="s">
        <v>1079</v>
      </c>
      <c r="R274">
        <v>555</v>
      </c>
      <c r="S274">
        <v>184</v>
      </c>
    </row>
    <row r="275" spans="1:19" x14ac:dyDescent="0.55000000000000004">
      <c r="A275" t="s">
        <v>20</v>
      </c>
      <c r="C275" t="s">
        <v>22</v>
      </c>
      <c r="D275" t="s">
        <v>23</v>
      </c>
      <c r="E275" t="s">
        <v>5</v>
      </c>
      <c r="G275" t="s">
        <v>24</v>
      </c>
      <c r="H275">
        <v>463512</v>
      </c>
      <c r="I275">
        <v>465368</v>
      </c>
      <c r="J275" t="s">
        <v>529</v>
      </c>
      <c r="K275" t="s">
        <v>1080</v>
      </c>
      <c r="N275" t="s">
        <v>1081</v>
      </c>
      <c r="Q275" t="s">
        <v>1082</v>
      </c>
      <c r="R275">
        <v>1857</v>
      </c>
      <c r="S275">
        <v>618</v>
      </c>
    </row>
    <row r="276" spans="1:19" x14ac:dyDescent="0.55000000000000004">
      <c r="A276" t="s">
        <v>20</v>
      </c>
      <c r="C276" t="s">
        <v>22</v>
      </c>
      <c r="D276" t="s">
        <v>23</v>
      </c>
      <c r="E276" t="s">
        <v>5</v>
      </c>
      <c r="G276" t="s">
        <v>24</v>
      </c>
      <c r="H276">
        <v>465501</v>
      </c>
      <c r="I276">
        <v>467054</v>
      </c>
      <c r="J276" t="s">
        <v>529</v>
      </c>
      <c r="K276" t="s">
        <v>1083</v>
      </c>
      <c r="N276" t="s">
        <v>1084</v>
      </c>
      <c r="Q276" t="s">
        <v>1085</v>
      </c>
      <c r="R276">
        <v>1554</v>
      </c>
      <c r="S276">
        <v>517</v>
      </c>
    </row>
    <row r="277" spans="1:19" x14ac:dyDescent="0.55000000000000004">
      <c r="A277" t="s">
        <v>20</v>
      </c>
      <c r="C277" t="s">
        <v>22</v>
      </c>
      <c r="D277" t="s">
        <v>23</v>
      </c>
      <c r="E277" t="s">
        <v>5</v>
      </c>
      <c r="G277" t="s">
        <v>24</v>
      </c>
      <c r="H277">
        <v>467112</v>
      </c>
      <c r="I277">
        <v>467234</v>
      </c>
      <c r="J277" t="s">
        <v>529</v>
      </c>
      <c r="K277" t="s">
        <v>1086</v>
      </c>
      <c r="N277" t="s">
        <v>54</v>
      </c>
      <c r="Q277" t="s">
        <v>1087</v>
      </c>
      <c r="R277">
        <v>123</v>
      </c>
      <c r="S277">
        <v>40</v>
      </c>
    </row>
    <row r="278" spans="1:19" x14ac:dyDescent="0.55000000000000004">
      <c r="A278" t="s">
        <v>20</v>
      </c>
      <c r="C278" t="s">
        <v>22</v>
      </c>
      <c r="D278" t="s">
        <v>23</v>
      </c>
      <c r="E278" t="s">
        <v>5</v>
      </c>
      <c r="G278" t="s">
        <v>24</v>
      </c>
      <c r="H278">
        <v>468199</v>
      </c>
      <c r="I278">
        <v>468513</v>
      </c>
      <c r="J278" t="s">
        <v>529</v>
      </c>
      <c r="K278" t="s">
        <v>1090</v>
      </c>
      <c r="N278" t="s">
        <v>271</v>
      </c>
      <c r="Q278" t="s">
        <v>1091</v>
      </c>
      <c r="R278">
        <v>315</v>
      </c>
      <c r="S278">
        <v>104</v>
      </c>
    </row>
    <row r="279" spans="1:19" x14ac:dyDescent="0.55000000000000004">
      <c r="A279" t="s">
        <v>20</v>
      </c>
      <c r="C279" t="s">
        <v>22</v>
      </c>
      <c r="D279" t="s">
        <v>23</v>
      </c>
      <c r="E279" t="s">
        <v>5</v>
      </c>
      <c r="G279" t="s">
        <v>24</v>
      </c>
      <c r="H279">
        <v>469121</v>
      </c>
      <c r="I279">
        <v>469777</v>
      </c>
      <c r="J279" t="s">
        <v>529</v>
      </c>
      <c r="K279" t="s">
        <v>1092</v>
      </c>
      <c r="N279" t="s">
        <v>54</v>
      </c>
      <c r="Q279" t="s">
        <v>1093</v>
      </c>
      <c r="R279">
        <v>657</v>
      </c>
      <c r="S279">
        <v>218</v>
      </c>
    </row>
    <row r="280" spans="1:19" x14ac:dyDescent="0.55000000000000004">
      <c r="A280" t="s">
        <v>20</v>
      </c>
      <c r="C280" t="s">
        <v>22</v>
      </c>
      <c r="D280" t="s">
        <v>23</v>
      </c>
      <c r="E280" t="s">
        <v>5</v>
      </c>
      <c r="G280" t="s">
        <v>24</v>
      </c>
      <c r="H280">
        <v>469910</v>
      </c>
      <c r="I280">
        <v>471310</v>
      </c>
      <c r="J280" t="s">
        <v>529</v>
      </c>
      <c r="K280" t="s">
        <v>1094</v>
      </c>
      <c r="N280" t="s">
        <v>1095</v>
      </c>
      <c r="Q280" t="s">
        <v>1096</v>
      </c>
      <c r="R280">
        <v>1401</v>
      </c>
      <c r="S280">
        <v>466</v>
      </c>
    </row>
    <row r="281" spans="1:19" x14ac:dyDescent="0.55000000000000004">
      <c r="A281" t="s">
        <v>20</v>
      </c>
      <c r="C281" t="s">
        <v>22</v>
      </c>
      <c r="D281" t="s">
        <v>23</v>
      </c>
      <c r="E281" t="s">
        <v>5</v>
      </c>
      <c r="G281" t="s">
        <v>24</v>
      </c>
      <c r="H281">
        <v>471359</v>
      </c>
      <c r="I281">
        <v>473893</v>
      </c>
      <c r="J281" t="s">
        <v>529</v>
      </c>
      <c r="K281" t="s">
        <v>1097</v>
      </c>
      <c r="N281" t="s">
        <v>1098</v>
      </c>
      <c r="Q281" t="s">
        <v>1099</v>
      </c>
      <c r="R281">
        <v>2535</v>
      </c>
      <c r="S281">
        <v>844</v>
      </c>
    </row>
    <row r="282" spans="1:19" x14ac:dyDescent="0.55000000000000004">
      <c r="A282" t="s">
        <v>20</v>
      </c>
      <c r="C282" t="s">
        <v>22</v>
      </c>
      <c r="D282" t="s">
        <v>23</v>
      </c>
      <c r="E282" t="s">
        <v>5</v>
      </c>
      <c r="G282" t="s">
        <v>24</v>
      </c>
      <c r="H282">
        <v>474760</v>
      </c>
      <c r="I282">
        <v>478800</v>
      </c>
      <c r="J282" t="s">
        <v>529</v>
      </c>
      <c r="K282" t="s">
        <v>1102</v>
      </c>
      <c r="N282" t="s">
        <v>1103</v>
      </c>
      <c r="Q282" t="s">
        <v>1104</v>
      </c>
      <c r="R282">
        <v>4041</v>
      </c>
      <c r="S282">
        <v>1346</v>
      </c>
    </row>
    <row r="283" spans="1:19" x14ac:dyDescent="0.55000000000000004">
      <c r="A283" t="s">
        <v>20</v>
      </c>
      <c r="C283" t="s">
        <v>22</v>
      </c>
      <c r="D283" t="s">
        <v>23</v>
      </c>
      <c r="E283" t="s">
        <v>5</v>
      </c>
      <c r="G283" t="s">
        <v>24</v>
      </c>
      <c r="H283">
        <v>479008</v>
      </c>
      <c r="I283">
        <v>479916</v>
      </c>
      <c r="J283" t="s">
        <v>529</v>
      </c>
      <c r="K283" t="s">
        <v>1105</v>
      </c>
      <c r="N283" t="s">
        <v>1106</v>
      </c>
      <c r="Q283" t="s">
        <v>1107</v>
      </c>
      <c r="R283">
        <v>909</v>
      </c>
      <c r="S283">
        <v>302</v>
      </c>
    </row>
    <row r="284" spans="1:19" x14ac:dyDescent="0.55000000000000004">
      <c r="A284" t="s">
        <v>20</v>
      </c>
      <c r="C284" t="s">
        <v>22</v>
      </c>
      <c r="D284" t="s">
        <v>23</v>
      </c>
      <c r="E284" t="s">
        <v>5</v>
      </c>
      <c r="G284" t="s">
        <v>24</v>
      </c>
      <c r="H284">
        <v>479894</v>
      </c>
      <c r="I284">
        <v>480199</v>
      </c>
      <c r="J284" t="s">
        <v>529</v>
      </c>
      <c r="K284" t="s">
        <v>1108</v>
      </c>
      <c r="N284" t="s">
        <v>1109</v>
      </c>
      <c r="Q284" t="s">
        <v>1110</v>
      </c>
      <c r="R284">
        <v>306</v>
      </c>
      <c r="S284">
        <v>101</v>
      </c>
    </row>
    <row r="285" spans="1:19" x14ac:dyDescent="0.55000000000000004">
      <c r="A285" t="s">
        <v>20</v>
      </c>
      <c r="C285" t="s">
        <v>22</v>
      </c>
      <c r="D285" t="s">
        <v>23</v>
      </c>
      <c r="E285" t="s">
        <v>5</v>
      </c>
      <c r="G285" t="s">
        <v>24</v>
      </c>
      <c r="H285">
        <v>480196</v>
      </c>
      <c r="I285">
        <v>480867</v>
      </c>
      <c r="J285" t="s">
        <v>529</v>
      </c>
      <c r="K285" t="s">
        <v>1111</v>
      </c>
      <c r="N285" t="s">
        <v>1103</v>
      </c>
      <c r="Q285" t="s">
        <v>1112</v>
      </c>
      <c r="R285">
        <v>672</v>
      </c>
      <c r="S285">
        <v>223</v>
      </c>
    </row>
    <row r="286" spans="1:19" x14ac:dyDescent="0.55000000000000004">
      <c r="A286" t="s">
        <v>20</v>
      </c>
      <c r="C286" t="s">
        <v>22</v>
      </c>
      <c r="D286" t="s">
        <v>23</v>
      </c>
      <c r="E286" t="s">
        <v>5</v>
      </c>
      <c r="G286" t="s">
        <v>24</v>
      </c>
      <c r="H286">
        <v>482494</v>
      </c>
      <c r="I286">
        <v>482778</v>
      </c>
      <c r="J286" t="s">
        <v>529</v>
      </c>
      <c r="K286" t="s">
        <v>1116</v>
      </c>
      <c r="N286" t="s">
        <v>217</v>
      </c>
      <c r="Q286" t="s">
        <v>1117</v>
      </c>
      <c r="R286">
        <v>285</v>
      </c>
      <c r="S286">
        <v>94</v>
      </c>
    </row>
    <row r="287" spans="1:19" x14ac:dyDescent="0.55000000000000004">
      <c r="A287" t="s">
        <v>20</v>
      </c>
      <c r="C287" t="s">
        <v>22</v>
      </c>
      <c r="D287" t="s">
        <v>23</v>
      </c>
      <c r="E287" t="s">
        <v>5</v>
      </c>
      <c r="G287" t="s">
        <v>24</v>
      </c>
      <c r="H287">
        <v>482806</v>
      </c>
      <c r="I287">
        <v>484425</v>
      </c>
      <c r="J287" t="s">
        <v>529</v>
      </c>
      <c r="K287" t="s">
        <v>1118</v>
      </c>
      <c r="N287" t="s">
        <v>1119</v>
      </c>
      <c r="O287" t="s">
        <v>1120</v>
      </c>
      <c r="Q287" t="s">
        <v>1121</v>
      </c>
      <c r="R287">
        <v>1620</v>
      </c>
      <c r="S287">
        <v>539</v>
      </c>
    </row>
    <row r="288" spans="1:19" x14ac:dyDescent="0.55000000000000004">
      <c r="A288" t="s">
        <v>20</v>
      </c>
      <c r="C288" t="s">
        <v>22</v>
      </c>
      <c r="D288" t="s">
        <v>23</v>
      </c>
      <c r="E288" t="s">
        <v>5</v>
      </c>
      <c r="G288" t="s">
        <v>24</v>
      </c>
      <c r="H288">
        <v>484769</v>
      </c>
      <c r="I288">
        <v>486601</v>
      </c>
      <c r="J288" t="s">
        <v>529</v>
      </c>
      <c r="K288" t="s">
        <v>1122</v>
      </c>
      <c r="N288" t="s">
        <v>1007</v>
      </c>
      <c r="Q288" t="s">
        <v>1123</v>
      </c>
      <c r="R288">
        <v>1833</v>
      </c>
      <c r="S288">
        <v>610</v>
      </c>
    </row>
    <row r="289" spans="1:19" x14ac:dyDescent="0.55000000000000004">
      <c r="A289" t="s">
        <v>20</v>
      </c>
      <c r="C289" t="s">
        <v>22</v>
      </c>
      <c r="D289" t="s">
        <v>23</v>
      </c>
      <c r="E289" t="s">
        <v>5</v>
      </c>
      <c r="G289" t="s">
        <v>24</v>
      </c>
      <c r="H289">
        <v>486752</v>
      </c>
      <c r="I289">
        <v>487912</v>
      </c>
      <c r="J289" t="s">
        <v>529</v>
      </c>
      <c r="K289" t="s">
        <v>1124</v>
      </c>
      <c r="N289" t="s">
        <v>1125</v>
      </c>
      <c r="Q289" t="s">
        <v>1126</v>
      </c>
      <c r="R289">
        <v>1161</v>
      </c>
      <c r="S289">
        <v>386</v>
      </c>
    </row>
    <row r="290" spans="1:19" x14ac:dyDescent="0.55000000000000004">
      <c r="A290" t="s">
        <v>20</v>
      </c>
      <c r="C290" t="s">
        <v>22</v>
      </c>
      <c r="D290" t="s">
        <v>23</v>
      </c>
      <c r="E290" t="s">
        <v>5</v>
      </c>
      <c r="G290" t="s">
        <v>24</v>
      </c>
      <c r="H290">
        <v>488613</v>
      </c>
      <c r="I290">
        <v>489932</v>
      </c>
      <c r="J290" t="s">
        <v>529</v>
      </c>
      <c r="K290" t="s">
        <v>1129</v>
      </c>
      <c r="N290" t="s">
        <v>1130</v>
      </c>
      <c r="Q290" t="s">
        <v>1131</v>
      </c>
      <c r="R290">
        <v>1320</v>
      </c>
      <c r="S290">
        <v>439</v>
      </c>
    </row>
    <row r="291" spans="1:19" x14ac:dyDescent="0.55000000000000004">
      <c r="A291" t="s">
        <v>20</v>
      </c>
      <c r="C291" t="s">
        <v>22</v>
      </c>
      <c r="D291" t="s">
        <v>23</v>
      </c>
      <c r="E291" t="s">
        <v>5</v>
      </c>
      <c r="G291" t="s">
        <v>24</v>
      </c>
      <c r="H291">
        <v>490172</v>
      </c>
      <c r="I291">
        <v>490603</v>
      </c>
      <c r="J291" t="s">
        <v>529</v>
      </c>
      <c r="K291" t="s">
        <v>1132</v>
      </c>
      <c r="N291" t="s">
        <v>1133</v>
      </c>
      <c r="Q291" t="s">
        <v>1134</v>
      </c>
      <c r="R291">
        <v>432</v>
      </c>
      <c r="S291">
        <v>143</v>
      </c>
    </row>
    <row r="292" spans="1:19" x14ac:dyDescent="0.55000000000000004">
      <c r="A292" t="s">
        <v>20</v>
      </c>
      <c r="C292" t="s">
        <v>22</v>
      </c>
      <c r="D292" t="s">
        <v>23</v>
      </c>
      <c r="E292" t="s">
        <v>5</v>
      </c>
      <c r="G292" t="s">
        <v>24</v>
      </c>
      <c r="H292">
        <v>490734</v>
      </c>
      <c r="I292">
        <v>491288</v>
      </c>
      <c r="J292" t="s">
        <v>529</v>
      </c>
      <c r="K292" t="s">
        <v>1135</v>
      </c>
      <c r="N292" t="s">
        <v>1136</v>
      </c>
      <c r="Q292" t="s">
        <v>1137</v>
      </c>
      <c r="R292">
        <v>555</v>
      </c>
      <c r="S292">
        <v>184</v>
      </c>
    </row>
    <row r="293" spans="1:19" x14ac:dyDescent="0.55000000000000004">
      <c r="A293" t="s">
        <v>20</v>
      </c>
      <c r="C293" t="s">
        <v>22</v>
      </c>
      <c r="D293" t="s">
        <v>23</v>
      </c>
      <c r="E293" t="s">
        <v>5</v>
      </c>
      <c r="G293" t="s">
        <v>24</v>
      </c>
      <c r="H293">
        <v>491449</v>
      </c>
      <c r="I293">
        <v>493809</v>
      </c>
      <c r="J293" t="s">
        <v>529</v>
      </c>
      <c r="K293" t="s">
        <v>1138</v>
      </c>
      <c r="N293" t="s">
        <v>191</v>
      </c>
      <c r="Q293" t="s">
        <v>1139</v>
      </c>
      <c r="R293">
        <v>2361</v>
      </c>
      <c r="S293">
        <v>786</v>
      </c>
    </row>
    <row r="294" spans="1:19" x14ac:dyDescent="0.55000000000000004">
      <c r="A294" t="s">
        <v>20</v>
      </c>
      <c r="C294" t="s">
        <v>22</v>
      </c>
      <c r="D294" t="s">
        <v>23</v>
      </c>
      <c r="E294" t="s">
        <v>5</v>
      </c>
      <c r="G294" t="s">
        <v>24</v>
      </c>
      <c r="H294">
        <v>493976</v>
      </c>
      <c r="I294">
        <v>495007</v>
      </c>
      <c r="J294" t="s">
        <v>529</v>
      </c>
      <c r="K294" t="s">
        <v>1140</v>
      </c>
      <c r="N294" t="s">
        <v>1141</v>
      </c>
      <c r="Q294" t="s">
        <v>1142</v>
      </c>
      <c r="R294">
        <v>1032</v>
      </c>
      <c r="S294">
        <v>343</v>
      </c>
    </row>
    <row r="295" spans="1:19" x14ac:dyDescent="0.55000000000000004">
      <c r="A295" t="s">
        <v>20</v>
      </c>
      <c r="C295" t="s">
        <v>22</v>
      </c>
      <c r="D295" t="s">
        <v>23</v>
      </c>
      <c r="E295" t="s">
        <v>5</v>
      </c>
      <c r="G295" t="s">
        <v>24</v>
      </c>
      <c r="H295">
        <v>495018</v>
      </c>
      <c r="I295">
        <v>495722</v>
      </c>
      <c r="J295" t="s">
        <v>529</v>
      </c>
      <c r="K295" t="s">
        <v>1143</v>
      </c>
      <c r="N295" t="s">
        <v>1144</v>
      </c>
      <c r="Q295" t="s">
        <v>1145</v>
      </c>
      <c r="R295">
        <v>705</v>
      </c>
      <c r="S295">
        <v>234</v>
      </c>
    </row>
    <row r="296" spans="1:19" x14ac:dyDescent="0.55000000000000004">
      <c r="A296" t="s">
        <v>20</v>
      </c>
      <c r="C296" t="s">
        <v>22</v>
      </c>
      <c r="D296" t="s">
        <v>23</v>
      </c>
      <c r="E296" t="s">
        <v>5</v>
      </c>
      <c r="G296" t="s">
        <v>24</v>
      </c>
      <c r="H296">
        <v>495694</v>
      </c>
      <c r="I296">
        <v>497079</v>
      </c>
      <c r="J296" t="s">
        <v>529</v>
      </c>
      <c r="K296" t="s">
        <v>1146</v>
      </c>
      <c r="N296" t="s">
        <v>1147</v>
      </c>
      <c r="Q296" t="s">
        <v>1148</v>
      </c>
      <c r="R296">
        <v>1386</v>
      </c>
      <c r="S296">
        <v>461</v>
      </c>
    </row>
    <row r="297" spans="1:19" x14ac:dyDescent="0.55000000000000004">
      <c r="A297" t="s">
        <v>20</v>
      </c>
      <c r="C297" t="s">
        <v>22</v>
      </c>
      <c r="D297" t="s">
        <v>23</v>
      </c>
      <c r="E297" t="s">
        <v>5</v>
      </c>
      <c r="G297" t="s">
        <v>24</v>
      </c>
      <c r="H297">
        <v>497241</v>
      </c>
      <c r="I297">
        <v>498122</v>
      </c>
      <c r="J297" t="s">
        <v>529</v>
      </c>
      <c r="K297" t="s">
        <v>1149</v>
      </c>
      <c r="N297" t="s">
        <v>1150</v>
      </c>
      <c r="Q297" t="s">
        <v>1151</v>
      </c>
      <c r="R297">
        <v>882</v>
      </c>
      <c r="S297">
        <v>293</v>
      </c>
    </row>
    <row r="298" spans="1:19" x14ac:dyDescent="0.55000000000000004">
      <c r="A298" t="s">
        <v>20</v>
      </c>
      <c r="C298" t="s">
        <v>22</v>
      </c>
      <c r="D298" t="s">
        <v>23</v>
      </c>
      <c r="E298" t="s">
        <v>5</v>
      </c>
      <c r="G298" t="s">
        <v>24</v>
      </c>
      <c r="H298">
        <v>498122</v>
      </c>
      <c r="I298">
        <v>499030</v>
      </c>
      <c r="J298" t="s">
        <v>529</v>
      </c>
      <c r="K298" t="s">
        <v>1152</v>
      </c>
      <c r="N298" t="s">
        <v>1153</v>
      </c>
      <c r="Q298" t="s">
        <v>1154</v>
      </c>
      <c r="R298">
        <v>909</v>
      </c>
      <c r="S298">
        <v>302</v>
      </c>
    </row>
    <row r="299" spans="1:19" x14ac:dyDescent="0.55000000000000004">
      <c r="A299" t="s">
        <v>20</v>
      </c>
      <c r="C299" t="s">
        <v>22</v>
      </c>
      <c r="D299" t="s">
        <v>23</v>
      </c>
      <c r="E299" t="s">
        <v>5</v>
      </c>
      <c r="G299" t="s">
        <v>24</v>
      </c>
      <c r="H299">
        <v>499031</v>
      </c>
      <c r="I299">
        <v>499918</v>
      </c>
      <c r="J299" t="s">
        <v>529</v>
      </c>
      <c r="K299" t="s">
        <v>1155</v>
      </c>
      <c r="N299" t="s">
        <v>1153</v>
      </c>
      <c r="Q299" t="s">
        <v>1156</v>
      </c>
      <c r="R299">
        <v>888</v>
      </c>
      <c r="S299">
        <v>295</v>
      </c>
    </row>
    <row r="300" spans="1:19" x14ac:dyDescent="0.55000000000000004">
      <c r="A300" t="s">
        <v>20</v>
      </c>
      <c r="C300" t="s">
        <v>22</v>
      </c>
      <c r="D300" t="s">
        <v>23</v>
      </c>
      <c r="E300" t="s">
        <v>5</v>
      </c>
      <c r="G300" t="s">
        <v>24</v>
      </c>
      <c r="H300">
        <v>499936</v>
      </c>
      <c r="I300">
        <v>500736</v>
      </c>
      <c r="J300" t="s">
        <v>529</v>
      </c>
      <c r="K300" t="s">
        <v>1157</v>
      </c>
      <c r="N300" t="s">
        <v>1158</v>
      </c>
      <c r="O300" t="s">
        <v>1159</v>
      </c>
      <c r="Q300" t="s">
        <v>1160</v>
      </c>
      <c r="R300">
        <v>801</v>
      </c>
      <c r="S300">
        <v>266</v>
      </c>
    </row>
    <row r="301" spans="1:19" x14ac:dyDescent="0.55000000000000004">
      <c r="A301" t="s">
        <v>20</v>
      </c>
      <c r="C301" t="s">
        <v>22</v>
      </c>
      <c r="D301" t="s">
        <v>23</v>
      </c>
      <c r="E301" t="s">
        <v>5</v>
      </c>
      <c r="G301" t="s">
        <v>24</v>
      </c>
      <c r="H301">
        <v>500750</v>
      </c>
      <c r="I301">
        <v>501508</v>
      </c>
      <c r="J301" t="s">
        <v>529</v>
      </c>
      <c r="K301" t="s">
        <v>1161</v>
      </c>
      <c r="N301" t="s">
        <v>1158</v>
      </c>
      <c r="Q301" t="s">
        <v>1162</v>
      </c>
      <c r="R301">
        <v>759</v>
      </c>
      <c r="S301">
        <v>252</v>
      </c>
    </row>
    <row r="302" spans="1:19" x14ac:dyDescent="0.55000000000000004">
      <c r="A302" t="s">
        <v>20</v>
      </c>
      <c r="C302" t="s">
        <v>22</v>
      </c>
      <c r="D302" t="s">
        <v>23</v>
      </c>
      <c r="E302" t="s">
        <v>5</v>
      </c>
      <c r="G302" t="s">
        <v>24</v>
      </c>
      <c r="H302">
        <v>501520</v>
      </c>
      <c r="I302">
        <v>502203</v>
      </c>
      <c r="J302" t="s">
        <v>529</v>
      </c>
      <c r="K302" t="s">
        <v>1163</v>
      </c>
      <c r="N302" t="s">
        <v>1164</v>
      </c>
      <c r="Q302" t="s">
        <v>1165</v>
      </c>
      <c r="R302">
        <v>684</v>
      </c>
      <c r="S302">
        <v>227</v>
      </c>
    </row>
    <row r="303" spans="1:19" x14ac:dyDescent="0.55000000000000004">
      <c r="A303" t="s">
        <v>20</v>
      </c>
      <c r="C303" t="s">
        <v>22</v>
      </c>
      <c r="D303" t="s">
        <v>23</v>
      </c>
      <c r="E303" t="s">
        <v>5</v>
      </c>
      <c r="G303" t="s">
        <v>24</v>
      </c>
      <c r="H303">
        <v>502335</v>
      </c>
      <c r="I303">
        <v>502655</v>
      </c>
      <c r="J303" t="s">
        <v>529</v>
      </c>
      <c r="K303" t="s">
        <v>1166</v>
      </c>
      <c r="N303" t="s">
        <v>1167</v>
      </c>
      <c r="Q303" t="s">
        <v>1168</v>
      </c>
      <c r="R303">
        <v>321</v>
      </c>
      <c r="S303">
        <v>106</v>
      </c>
    </row>
    <row r="304" spans="1:19" x14ac:dyDescent="0.55000000000000004">
      <c r="A304" t="s">
        <v>20</v>
      </c>
      <c r="C304" t="s">
        <v>22</v>
      </c>
      <c r="D304" t="s">
        <v>23</v>
      </c>
      <c r="E304" t="s">
        <v>5</v>
      </c>
      <c r="G304" t="s">
        <v>24</v>
      </c>
      <c r="H304">
        <v>502672</v>
      </c>
      <c r="I304">
        <v>503028</v>
      </c>
      <c r="J304" t="s">
        <v>529</v>
      </c>
      <c r="K304" t="s">
        <v>1169</v>
      </c>
      <c r="N304" t="s">
        <v>67</v>
      </c>
      <c r="Q304" t="s">
        <v>1170</v>
      </c>
      <c r="R304">
        <v>357</v>
      </c>
      <c r="S304">
        <v>118</v>
      </c>
    </row>
    <row r="305" spans="1:19" x14ac:dyDescent="0.55000000000000004">
      <c r="A305" t="s">
        <v>20</v>
      </c>
      <c r="C305" t="s">
        <v>22</v>
      </c>
      <c r="D305" t="s">
        <v>23</v>
      </c>
      <c r="E305" t="s">
        <v>5</v>
      </c>
      <c r="G305" t="s">
        <v>24</v>
      </c>
      <c r="H305">
        <v>503046</v>
      </c>
      <c r="I305">
        <v>503984</v>
      </c>
      <c r="J305" t="s">
        <v>529</v>
      </c>
      <c r="K305" t="s">
        <v>1171</v>
      </c>
      <c r="N305" t="s">
        <v>1172</v>
      </c>
      <c r="Q305" t="s">
        <v>1173</v>
      </c>
      <c r="R305">
        <v>939</v>
      </c>
      <c r="S305">
        <v>312</v>
      </c>
    </row>
    <row r="306" spans="1:19" x14ac:dyDescent="0.55000000000000004">
      <c r="A306" t="s">
        <v>20</v>
      </c>
      <c r="C306" t="s">
        <v>22</v>
      </c>
      <c r="D306" t="s">
        <v>23</v>
      </c>
      <c r="E306" t="s">
        <v>5</v>
      </c>
      <c r="G306" t="s">
        <v>24</v>
      </c>
      <c r="H306">
        <v>503996</v>
      </c>
      <c r="I306">
        <v>504832</v>
      </c>
      <c r="J306" t="s">
        <v>529</v>
      </c>
      <c r="K306" t="s">
        <v>1174</v>
      </c>
      <c r="N306" t="s">
        <v>1175</v>
      </c>
      <c r="Q306" t="s">
        <v>1176</v>
      </c>
      <c r="R306">
        <v>837</v>
      </c>
      <c r="S306">
        <v>278</v>
      </c>
    </row>
    <row r="307" spans="1:19" x14ac:dyDescent="0.55000000000000004">
      <c r="A307" t="s">
        <v>20</v>
      </c>
      <c r="C307" t="s">
        <v>22</v>
      </c>
      <c r="D307" t="s">
        <v>23</v>
      </c>
      <c r="E307" t="s">
        <v>5</v>
      </c>
      <c r="G307" t="s">
        <v>24</v>
      </c>
      <c r="H307">
        <v>504914</v>
      </c>
      <c r="I307">
        <v>505930</v>
      </c>
      <c r="J307" t="s">
        <v>529</v>
      </c>
      <c r="K307" t="s">
        <v>1177</v>
      </c>
      <c r="N307" t="s">
        <v>1178</v>
      </c>
      <c r="Q307" t="s">
        <v>1179</v>
      </c>
      <c r="R307">
        <v>1017</v>
      </c>
      <c r="S307">
        <v>338</v>
      </c>
    </row>
    <row r="308" spans="1:19" x14ac:dyDescent="0.55000000000000004">
      <c r="A308" t="s">
        <v>20</v>
      </c>
      <c r="C308" t="s">
        <v>22</v>
      </c>
      <c r="D308" t="s">
        <v>23</v>
      </c>
      <c r="E308" t="s">
        <v>5</v>
      </c>
      <c r="G308" t="s">
        <v>24</v>
      </c>
      <c r="H308">
        <v>505954</v>
      </c>
      <c r="I308">
        <v>506835</v>
      </c>
      <c r="J308" t="s">
        <v>529</v>
      </c>
      <c r="K308" t="s">
        <v>1180</v>
      </c>
      <c r="N308" t="s">
        <v>1181</v>
      </c>
      <c r="Q308" t="s">
        <v>1182</v>
      </c>
      <c r="R308">
        <v>882</v>
      </c>
      <c r="S308">
        <v>293</v>
      </c>
    </row>
    <row r="309" spans="1:19" x14ac:dyDescent="0.55000000000000004">
      <c r="A309" t="s">
        <v>20</v>
      </c>
      <c r="C309" t="s">
        <v>22</v>
      </c>
      <c r="D309" t="s">
        <v>23</v>
      </c>
      <c r="E309" t="s">
        <v>5</v>
      </c>
      <c r="G309" t="s">
        <v>24</v>
      </c>
      <c r="H309">
        <v>506966</v>
      </c>
      <c r="I309">
        <v>507892</v>
      </c>
      <c r="J309" t="s">
        <v>529</v>
      </c>
      <c r="K309" t="s">
        <v>1183</v>
      </c>
      <c r="N309" t="s">
        <v>1184</v>
      </c>
      <c r="Q309" t="s">
        <v>1185</v>
      </c>
      <c r="R309">
        <v>927</v>
      </c>
      <c r="S309">
        <v>308</v>
      </c>
    </row>
    <row r="310" spans="1:19" x14ac:dyDescent="0.55000000000000004">
      <c r="A310" t="s">
        <v>20</v>
      </c>
      <c r="C310" t="s">
        <v>22</v>
      </c>
      <c r="D310" t="s">
        <v>23</v>
      </c>
      <c r="E310" t="s">
        <v>5</v>
      </c>
      <c r="G310" t="s">
        <v>24</v>
      </c>
      <c r="H310">
        <v>508049</v>
      </c>
      <c r="I310">
        <v>509773</v>
      </c>
      <c r="J310" t="s">
        <v>529</v>
      </c>
      <c r="K310" t="s">
        <v>1186</v>
      </c>
      <c r="N310" t="s">
        <v>1187</v>
      </c>
      <c r="Q310" t="s">
        <v>1188</v>
      </c>
      <c r="R310">
        <v>1725</v>
      </c>
      <c r="S310">
        <v>574</v>
      </c>
    </row>
    <row r="311" spans="1:19" x14ac:dyDescent="0.55000000000000004">
      <c r="A311" t="s">
        <v>20</v>
      </c>
      <c r="C311" t="s">
        <v>22</v>
      </c>
      <c r="D311" t="s">
        <v>23</v>
      </c>
      <c r="E311" t="s">
        <v>5</v>
      </c>
      <c r="G311" t="s">
        <v>24</v>
      </c>
      <c r="H311">
        <v>509929</v>
      </c>
      <c r="I311">
        <v>510558</v>
      </c>
      <c r="J311" t="s">
        <v>529</v>
      </c>
      <c r="K311" t="s">
        <v>1189</v>
      </c>
      <c r="N311" t="s">
        <v>1190</v>
      </c>
      <c r="Q311" t="s">
        <v>1191</v>
      </c>
      <c r="R311">
        <v>630</v>
      </c>
      <c r="S311">
        <v>209</v>
      </c>
    </row>
    <row r="312" spans="1:19" x14ac:dyDescent="0.55000000000000004">
      <c r="A312" t="s">
        <v>20</v>
      </c>
      <c r="C312" t="s">
        <v>22</v>
      </c>
      <c r="D312" t="s">
        <v>23</v>
      </c>
      <c r="E312" t="s">
        <v>5</v>
      </c>
      <c r="G312" t="s">
        <v>24</v>
      </c>
      <c r="H312">
        <v>510695</v>
      </c>
      <c r="I312">
        <v>512698</v>
      </c>
      <c r="J312" t="s">
        <v>529</v>
      </c>
      <c r="K312" t="s">
        <v>1192</v>
      </c>
      <c r="N312" t="s">
        <v>1193</v>
      </c>
      <c r="Q312" t="s">
        <v>1194</v>
      </c>
      <c r="R312">
        <v>2004</v>
      </c>
      <c r="S312">
        <v>667</v>
      </c>
    </row>
    <row r="313" spans="1:19" x14ac:dyDescent="0.55000000000000004">
      <c r="A313" t="s">
        <v>20</v>
      </c>
      <c r="C313" t="s">
        <v>22</v>
      </c>
      <c r="D313" t="s">
        <v>23</v>
      </c>
      <c r="E313" t="s">
        <v>5</v>
      </c>
      <c r="G313" t="s">
        <v>24</v>
      </c>
      <c r="H313">
        <v>512711</v>
      </c>
      <c r="I313">
        <v>515554</v>
      </c>
      <c r="J313" t="s">
        <v>529</v>
      </c>
      <c r="K313" t="s">
        <v>1195</v>
      </c>
      <c r="N313" t="s">
        <v>1196</v>
      </c>
      <c r="O313" t="s">
        <v>1197</v>
      </c>
      <c r="Q313" t="s">
        <v>1198</v>
      </c>
      <c r="R313">
        <v>2844</v>
      </c>
      <c r="S313">
        <v>947</v>
      </c>
    </row>
    <row r="314" spans="1:19" x14ac:dyDescent="0.55000000000000004">
      <c r="A314" t="s">
        <v>20</v>
      </c>
      <c r="C314" t="s">
        <v>22</v>
      </c>
      <c r="D314" t="s">
        <v>23</v>
      </c>
      <c r="E314" t="s">
        <v>5</v>
      </c>
      <c r="G314" t="s">
        <v>24</v>
      </c>
      <c r="H314">
        <v>515653</v>
      </c>
      <c r="I314">
        <v>516540</v>
      </c>
      <c r="J314" t="s">
        <v>529</v>
      </c>
      <c r="K314" t="s">
        <v>1199</v>
      </c>
      <c r="N314" t="s">
        <v>1200</v>
      </c>
      <c r="Q314" t="s">
        <v>1201</v>
      </c>
      <c r="R314">
        <v>888</v>
      </c>
      <c r="S314">
        <v>295</v>
      </c>
    </row>
    <row r="315" spans="1:19" x14ac:dyDescent="0.55000000000000004">
      <c r="A315" t="s">
        <v>20</v>
      </c>
      <c r="C315" t="s">
        <v>22</v>
      </c>
      <c r="D315" t="s">
        <v>23</v>
      </c>
      <c r="E315" t="s">
        <v>5</v>
      </c>
      <c r="G315" t="s">
        <v>24</v>
      </c>
      <c r="H315">
        <v>516537</v>
      </c>
      <c r="I315">
        <v>517538</v>
      </c>
      <c r="J315" t="s">
        <v>529</v>
      </c>
      <c r="K315" t="s">
        <v>1202</v>
      </c>
      <c r="N315" t="s">
        <v>1203</v>
      </c>
      <c r="Q315" t="s">
        <v>1204</v>
      </c>
      <c r="R315">
        <v>1002</v>
      </c>
      <c r="S315">
        <v>333</v>
      </c>
    </row>
    <row r="316" spans="1:19" x14ac:dyDescent="0.55000000000000004">
      <c r="A316" t="s">
        <v>20</v>
      </c>
      <c r="C316" t="s">
        <v>22</v>
      </c>
      <c r="D316" t="s">
        <v>23</v>
      </c>
      <c r="E316" t="s">
        <v>5</v>
      </c>
      <c r="G316" t="s">
        <v>24</v>
      </c>
      <c r="H316">
        <v>517551</v>
      </c>
      <c r="I316">
        <v>518480</v>
      </c>
      <c r="J316" t="s">
        <v>529</v>
      </c>
      <c r="K316" t="s">
        <v>1205</v>
      </c>
      <c r="N316" t="s">
        <v>1206</v>
      </c>
      <c r="Q316" t="s">
        <v>1207</v>
      </c>
      <c r="R316">
        <v>930</v>
      </c>
      <c r="S316">
        <v>309</v>
      </c>
    </row>
    <row r="317" spans="1:19" x14ac:dyDescent="0.55000000000000004">
      <c r="A317" t="s">
        <v>20</v>
      </c>
      <c r="C317" t="s">
        <v>22</v>
      </c>
      <c r="D317" t="s">
        <v>23</v>
      </c>
      <c r="E317" t="s">
        <v>5</v>
      </c>
      <c r="G317" t="s">
        <v>24</v>
      </c>
      <c r="H317">
        <v>518657</v>
      </c>
      <c r="I317">
        <v>521491</v>
      </c>
      <c r="J317" t="s">
        <v>529</v>
      </c>
      <c r="K317" t="s">
        <v>1208</v>
      </c>
      <c r="N317" t="s">
        <v>1209</v>
      </c>
      <c r="Q317" t="s">
        <v>1210</v>
      </c>
      <c r="R317">
        <v>2835</v>
      </c>
      <c r="S317">
        <v>944</v>
      </c>
    </row>
    <row r="318" spans="1:19" x14ac:dyDescent="0.55000000000000004">
      <c r="A318" t="s">
        <v>20</v>
      </c>
      <c r="C318" t="s">
        <v>22</v>
      </c>
      <c r="D318" t="s">
        <v>23</v>
      </c>
      <c r="E318" t="s">
        <v>5</v>
      </c>
      <c r="G318" t="s">
        <v>24</v>
      </c>
      <c r="H318">
        <v>521576</v>
      </c>
      <c r="I318">
        <v>521848</v>
      </c>
      <c r="J318" t="s">
        <v>529</v>
      </c>
      <c r="K318" t="s">
        <v>1211</v>
      </c>
      <c r="N318" t="s">
        <v>54</v>
      </c>
      <c r="Q318" t="s">
        <v>1212</v>
      </c>
      <c r="R318">
        <v>273</v>
      </c>
      <c r="S318">
        <v>90</v>
      </c>
    </row>
    <row r="319" spans="1:19" x14ac:dyDescent="0.55000000000000004">
      <c r="A319" t="s">
        <v>20</v>
      </c>
      <c r="C319" t="s">
        <v>22</v>
      </c>
      <c r="D319" t="s">
        <v>23</v>
      </c>
      <c r="E319" t="s">
        <v>5</v>
      </c>
      <c r="G319" t="s">
        <v>24</v>
      </c>
      <c r="H319">
        <v>526182</v>
      </c>
      <c r="I319">
        <v>526373</v>
      </c>
      <c r="J319" t="s">
        <v>529</v>
      </c>
      <c r="K319" t="s">
        <v>1224</v>
      </c>
      <c r="N319" t="s">
        <v>271</v>
      </c>
      <c r="Q319" t="s">
        <v>1225</v>
      </c>
      <c r="R319">
        <v>192</v>
      </c>
      <c r="S319">
        <v>63</v>
      </c>
    </row>
    <row r="320" spans="1:19" x14ac:dyDescent="0.55000000000000004">
      <c r="A320" t="s">
        <v>20</v>
      </c>
      <c r="C320" t="s">
        <v>22</v>
      </c>
      <c r="D320" t="s">
        <v>23</v>
      </c>
      <c r="E320" t="s">
        <v>5</v>
      </c>
      <c r="G320" t="s">
        <v>24</v>
      </c>
      <c r="H320">
        <v>526374</v>
      </c>
      <c r="I320">
        <v>526814</v>
      </c>
      <c r="J320" t="s">
        <v>529</v>
      </c>
      <c r="K320" t="s">
        <v>1226</v>
      </c>
      <c r="N320" t="s">
        <v>54</v>
      </c>
      <c r="Q320" t="s">
        <v>1227</v>
      </c>
      <c r="R320">
        <v>441</v>
      </c>
      <c r="S320">
        <v>146</v>
      </c>
    </row>
    <row r="321" spans="1:19" x14ac:dyDescent="0.55000000000000004">
      <c r="A321" t="s">
        <v>20</v>
      </c>
      <c r="C321" t="s">
        <v>22</v>
      </c>
      <c r="D321" t="s">
        <v>23</v>
      </c>
      <c r="E321" t="s">
        <v>5</v>
      </c>
      <c r="G321" t="s">
        <v>24</v>
      </c>
      <c r="H321">
        <v>526846</v>
      </c>
      <c r="I321">
        <v>526971</v>
      </c>
      <c r="J321" t="s">
        <v>529</v>
      </c>
      <c r="K321" t="s">
        <v>1228</v>
      </c>
      <c r="N321" t="s">
        <v>54</v>
      </c>
      <c r="Q321" t="s">
        <v>1229</v>
      </c>
      <c r="R321">
        <v>126</v>
      </c>
      <c r="S321">
        <v>41</v>
      </c>
    </row>
    <row r="322" spans="1:19" x14ac:dyDescent="0.55000000000000004">
      <c r="A322" t="s">
        <v>20</v>
      </c>
      <c r="C322" t="s">
        <v>22</v>
      </c>
      <c r="D322" t="s">
        <v>23</v>
      </c>
      <c r="E322" t="s">
        <v>5</v>
      </c>
      <c r="G322" t="s">
        <v>24</v>
      </c>
      <c r="H322">
        <v>527228</v>
      </c>
      <c r="I322">
        <v>528010</v>
      </c>
      <c r="J322" t="s">
        <v>529</v>
      </c>
      <c r="K322" t="s">
        <v>1232</v>
      </c>
      <c r="N322" t="s">
        <v>1233</v>
      </c>
      <c r="Q322" t="s">
        <v>1234</v>
      </c>
      <c r="R322">
        <v>783</v>
      </c>
      <c r="S322">
        <v>260</v>
      </c>
    </row>
    <row r="323" spans="1:19" x14ac:dyDescent="0.55000000000000004">
      <c r="A323" t="s">
        <v>20</v>
      </c>
      <c r="C323" t="s">
        <v>22</v>
      </c>
      <c r="D323" t="s">
        <v>23</v>
      </c>
      <c r="E323" t="s">
        <v>5</v>
      </c>
      <c r="G323" t="s">
        <v>24</v>
      </c>
      <c r="H323">
        <v>528063</v>
      </c>
      <c r="I323">
        <v>528263</v>
      </c>
      <c r="J323" t="s">
        <v>529</v>
      </c>
      <c r="K323" t="s">
        <v>1235</v>
      </c>
      <c r="N323" t="s">
        <v>54</v>
      </c>
      <c r="Q323" t="s">
        <v>1236</v>
      </c>
      <c r="R323">
        <v>201</v>
      </c>
      <c r="S323">
        <v>66</v>
      </c>
    </row>
    <row r="324" spans="1:19" x14ac:dyDescent="0.55000000000000004">
      <c r="A324" t="s">
        <v>20</v>
      </c>
      <c r="C324" t="s">
        <v>22</v>
      </c>
      <c r="D324" t="s">
        <v>23</v>
      </c>
      <c r="E324" t="s">
        <v>5</v>
      </c>
      <c r="G324" t="s">
        <v>24</v>
      </c>
      <c r="H324">
        <v>528385</v>
      </c>
      <c r="I324">
        <v>528726</v>
      </c>
      <c r="J324" t="s">
        <v>529</v>
      </c>
      <c r="K324" t="s">
        <v>1237</v>
      </c>
      <c r="N324" t="s">
        <v>54</v>
      </c>
      <c r="Q324" t="s">
        <v>1238</v>
      </c>
      <c r="R324">
        <v>342</v>
      </c>
      <c r="S324">
        <v>113</v>
      </c>
    </row>
    <row r="325" spans="1:19" x14ac:dyDescent="0.55000000000000004">
      <c r="A325" t="s">
        <v>20</v>
      </c>
      <c r="C325" t="s">
        <v>22</v>
      </c>
      <c r="D325" t="s">
        <v>23</v>
      </c>
      <c r="E325" t="s">
        <v>5</v>
      </c>
      <c r="G325" t="s">
        <v>24</v>
      </c>
      <c r="H325">
        <v>528726</v>
      </c>
      <c r="I325">
        <v>528824</v>
      </c>
      <c r="J325" t="s">
        <v>529</v>
      </c>
      <c r="K325" t="s">
        <v>1239</v>
      </c>
      <c r="N325" t="s">
        <v>54</v>
      </c>
      <c r="Q325" t="s">
        <v>1240</v>
      </c>
      <c r="R325">
        <v>99</v>
      </c>
      <c r="S325">
        <v>32</v>
      </c>
    </row>
    <row r="326" spans="1:19" x14ac:dyDescent="0.55000000000000004">
      <c r="A326" t="s">
        <v>20</v>
      </c>
      <c r="C326" t="s">
        <v>22</v>
      </c>
      <c r="D326" t="s">
        <v>23</v>
      </c>
      <c r="E326" t="s">
        <v>5</v>
      </c>
      <c r="G326" t="s">
        <v>24</v>
      </c>
      <c r="H326">
        <v>528824</v>
      </c>
      <c r="I326">
        <v>529045</v>
      </c>
      <c r="J326" t="s">
        <v>529</v>
      </c>
      <c r="K326" t="s">
        <v>1241</v>
      </c>
      <c r="N326" t="s">
        <v>54</v>
      </c>
      <c r="Q326" t="s">
        <v>1242</v>
      </c>
      <c r="R326">
        <v>222</v>
      </c>
      <c r="S326">
        <v>73</v>
      </c>
    </row>
    <row r="327" spans="1:19" x14ac:dyDescent="0.55000000000000004">
      <c r="A327" t="s">
        <v>20</v>
      </c>
      <c r="C327" t="s">
        <v>22</v>
      </c>
      <c r="D327" t="s">
        <v>23</v>
      </c>
      <c r="E327" t="s">
        <v>5</v>
      </c>
      <c r="G327" t="s">
        <v>24</v>
      </c>
      <c r="H327">
        <v>529453</v>
      </c>
      <c r="I327">
        <v>529542</v>
      </c>
      <c r="J327" t="s">
        <v>529</v>
      </c>
      <c r="K327" t="s">
        <v>1246</v>
      </c>
      <c r="N327" t="s">
        <v>54</v>
      </c>
      <c r="Q327" t="s">
        <v>1247</v>
      </c>
      <c r="R327">
        <v>90</v>
      </c>
      <c r="S327">
        <v>29</v>
      </c>
    </row>
    <row r="328" spans="1:19" x14ac:dyDescent="0.55000000000000004">
      <c r="A328" t="s">
        <v>20</v>
      </c>
      <c r="C328" t="s">
        <v>22</v>
      </c>
      <c r="D328" t="s">
        <v>23</v>
      </c>
      <c r="E328" t="s">
        <v>5</v>
      </c>
      <c r="G328" t="s">
        <v>24</v>
      </c>
      <c r="H328">
        <v>529577</v>
      </c>
      <c r="I328">
        <v>530209</v>
      </c>
      <c r="J328" t="s">
        <v>529</v>
      </c>
      <c r="K328" t="s">
        <v>1248</v>
      </c>
      <c r="N328" t="s">
        <v>54</v>
      </c>
      <c r="Q328" t="s">
        <v>1249</v>
      </c>
      <c r="R328">
        <v>633</v>
      </c>
      <c r="S328">
        <v>210</v>
      </c>
    </row>
    <row r="329" spans="1:19" x14ac:dyDescent="0.55000000000000004">
      <c r="A329" t="s">
        <v>20</v>
      </c>
      <c r="C329" t="s">
        <v>22</v>
      </c>
      <c r="D329" t="s">
        <v>23</v>
      </c>
      <c r="E329" t="s">
        <v>5</v>
      </c>
      <c r="G329" t="s">
        <v>24</v>
      </c>
      <c r="H329">
        <v>530224</v>
      </c>
      <c r="I329">
        <v>530622</v>
      </c>
      <c r="J329" t="s">
        <v>529</v>
      </c>
      <c r="K329" t="s">
        <v>1250</v>
      </c>
      <c r="N329" t="s">
        <v>48</v>
      </c>
      <c r="Q329" t="s">
        <v>1251</v>
      </c>
      <c r="R329">
        <v>399</v>
      </c>
      <c r="S329">
        <v>132</v>
      </c>
    </row>
    <row r="330" spans="1:19" x14ac:dyDescent="0.55000000000000004">
      <c r="A330" t="s">
        <v>20</v>
      </c>
      <c r="C330" t="s">
        <v>22</v>
      </c>
      <c r="D330" t="s">
        <v>23</v>
      </c>
      <c r="E330" t="s">
        <v>5</v>
      </c>
      <c r="G330" t="s">
        <v>24</v>
      </c>
      <c r="H330">
        <v>530645</v>
      </c>
      <c r="I330">
        <v>531388</v>
      </c>
      <c r="J330" t="s">
        <v>529</v>
      </c>
      <c r="K330" t="s">
        <v>1252</v>
      </c>
      <c r="N330" t="s">
        <v>1253</v>
      </c>
      <c r="Q330" t="s">
        <v>1254</v>
      </c>
      <c r="R330">
        <v>744</v>
      </c>
      <c r="S330">
        <v>247</v>
      </c>
    </row>
    <row r="331" spans="1:19" x14ac:dyDescent="0.55000000000000004">
      <c r="A331" t="s">
        <v>20</v>
      </c>
      <c r="C331" t="s">
        <v>22</v>
      </c>
      <c r="D331" t="s">
        <v>23</v>
      </c>
      <c r="E331" t="s">
        <v>5</v>
      </c>
      <c r="G331" t="s">
        <v>24</v>
      </c>
      <c r="H331">
        <v>531369</v>
      </c>
      <c r="I331">
        <v>532187</v>
      </c>
      <c r="J331" t="s">
        <v>529</v>
      </c>
      <c r="K331" t="s">
        <v>1255</v>
      </c>
      <c r="N331" t="s">
        <v>1253</v>
      </c>
      <c r="Q331" t="s">
        <v>1256</v>
      </c>
      <c r="R331">
        <v>819</v>
      </c>
      <c r="S331">
        <v>272</v>
      </c>
    </row>
    <row r="332" spans="1:19" x14ac:dyDescent="0.55000000000000004">
      <c r="A332" t="s">
        <v>20</v>
      </c>
      <c r="C332" t="s">
        <v>22</v>
      </c>
      <c r="D332" t="s">
        <v>23</v>
      </c>
      <c r="E332" t="s">
        <v>5</v>
      </c>
      <c r="G332" t="s">
        <v>24</v>
      </c>
      <c r="H332">
        <v>532304</v>
      </c>
      <c r="I332">
        <v>532714</v>
      </c>
      <c r="J332" t="s">
        <v>529</v>
      </c>
      <c r="K332" t="s">
        <v>1257</v>
      </c>
      <c r="N332" t="s">
        <v>54</v>
      </c>
      <c r="Q332" t="s">
        <v>1258</v>
      </c>
      <c r="R332">
        <v>411</v>
      </c>
      <c r="S332">
        <v>136</v>
      </c>
    </row>
    <row r="333" spans="1:19" x14ac:dyDescent="0.55000000000000004">
      <c r="A333" t="s">
        <v>20</v>
      </c>
      <c r="C333" t="s">
        <v>22</v>
      </c>
      <c r="D333" t="s">
        <v>23</v>
      </c>
      <c r="E333" t="s">
        <v>5</v>
      </c>
      <c r="G333" t="s">
        <v>24</v>
      </c>
      <c r="H333">
        <v>532711</v>
      </c>
      <c r="I333">
        <v>532929</v>
      </c>
      <c r="J333" t="s">
        <v>529</v>
      </c>
      <c r="K333" t="s">
        <v>1259</v>
      </c>
      <c r="N333" t="s">
        <v>54</v>
      </c>
      <c r="Q333" t="s">
        <v>1260</v>
      </c>
      <c r="R333">
        <v>219</v>
      </c>
      <c r="S333">
        <v>72</v>
      </c>
    </row>
    <row r="334" spans="1:19" x14ac:dyDescent="0.55000000000000004">
      <c r="A334" t="s">
        <v>20</v>
      </c>
      <c r="C334" t="s">
        <v>22</v>
      </c>
      <c r="D334" t="s">
        <v>23</v>
      </c>
      <c r="E334" t="s">
        <v>5</v>
      </c>
      <c r="G334" t="s">
        <v>24</v>
      </c>
      <c r="H334">
        <v>533022</v>
      </c>
      <c r="I334">
        <v>533162</v>
      </c>
      <c r="J334" t="s">
        <v>529</v>
      </c>
      <c r="K334" t="s">
        <v>1261</v>
      </c>
      <c r="N334" t="s">
        <v>54</v>
      </c>
      <c r="Q334" t="s">
        <v>1262</v>
      </c>
      <c r="R334">
        <v>141</v>
      </c>
      <c r="S334">
        <v>46</v>
      </c>
    </row>
    <row r="335" spans="1:19" x14ac:dyDescent="0.55000000000000004">
      <c r="A335" t="s">
        <v>20</v>
      </c>
      <c r="C335" t="s">
        <v>22</v>
      </c>
      <c r="D335" t="s">
        <v>23</v>
      </c>
      <c r="E335" t="s">
        <v>5</v>
      </c>
      <c r="G335" t="s">
        <v>24</v>
      </c>
      <c r="H335">
        <v>533177</v>
      </c>
      <c r="I335">
        <v>533548</v>
      </c>
      <c r="J335" t="s">
        <v>529</v>
      </c>
      <c r="K335" t="s">
        <v>1263</v>
      </c>
      <c r="N335" t="s">
        <v>1264</v>
      </c>
      <c r="Q335" t="s">
        <v>1265</v>
      </c>
      <c r="R335">
        <v>372</v>
      </c>
      <c r="S335">
        <v>123</v>
      </c>
    </row>
    <row r="336" spans="1:19" x14ac:dyDescent="0.55000000000000004">
      <c r="A336" t="s">
        <v>20</v>
      </c>
      <c r="C336" t="s">
        <v>22</v>
      </c>
      <c r="D336" t="s">
        <v>23</v>
      </c>
      <c r="E336" t="s">
        <v>5</v>
      </c>
      <c r="G336" t="s">
        <v>24</v>
      </c>
      <c r="H336">
        <v>533548</v>
      </c>
      <c r="I336">
        <v>533898</v>
      </c>
      <c r="J336" t="s">
        <v>529</v>
      </c>
      <c r="K336" t="s">
        <v>1266</v>
      </c>
      <c r="N336" t="s">
        <v>54</v>
      </c>
      <c r="Q336" t="s">
        <v>1267</v>
      </c>
      <c r="R336">
        <v>351</v>
      </c>
      <c r="S336">
        <v>116</v>
      </c>
    </row>
    <row r="337" spans="1:19" x14ac:dyDescent="0.55000000000000004">
      <c r="A337" t="s">
        <v>20</v>
      </c>
      <c r="C337" t="s">
        <v>22</v>
      </c>
      <c r="D337" t="s">
        <v>23</v>
      </c>
      <c r="E337" t="s">
        <v>5</v>
      </c>
      <c r="G337" t="s">
        <v>24</v>
      </c>
      <c r="H337">
        <v>533938</v>
      </c>
      <c r="I337">
        <v>534402</v>
      </c>
      <c r="J337" t="s">
        <v>529</v>
      </c>
      <c r="K337" t="s">
        <v>1268</v>
      </c>
      <c r="N337" t="s">
        <v>54</v>
      </c>
      <c r="Q337" t="s">
        <v>1269</v>
      </c>
      <c r="R337">
        <v>465</v>
      </c>
      <c r="S337">
        <v>154</v>
      </c>
    </row>
    <row r="338" spans="1:19" x14ac:dyDescent="0.55000000000000004">
      <c r="A338" t="s">
        <v>20</v>
      </c>
      <c r="C338" t="s">
        <v>22</v>
      </c>
      <c r="D338" t="s">
        <v>23</v>
      </c>
      <c r="E338" t="s">
        <v>5</v>
      </c>
      <c r="G338" t="s">
        <v>24</v>
      </c>
      <c r="H338">
        <v>534427</v>
      </c>
      <c r="I338">
        <v>534720</v>
      </c>
      <c r="J338" t="s">
        <v>529</v>
      </c>
      <c r="K338" t="s">
        <v>1270</v>
      </c>
      <c r="N338" t="s">
        <v>54</v>
      </c>
      <c r="Q338" t="s">
        <v>1271</v>
      </c>
      <c r="R338">
        <v>294</v>
      </c>
      <c r="S338">
        <v>97</v>
      </c>
    </row>
    <row r="339" spans="1:19" x14ac:dyDescent="0.55000000000000004">
      <c r="A339" t="s">
        <v>20</v>
      </c>
      <c r="C339" t="s">
        <v>22</v>
      </c>
      <c r="D339" t="s">
        <v>23</v>
      </c>
      <c r="E339" t="s">
        <v>5</v>
      </c>
      <c r="G339" t="s">
        <v>24</v>
      </c>
      <c r="H339">
        <v>534721</v>
      </c>
      <c r="I339">
        <v>535281</v>
      </c>
      <c r="J339" t="s">
        <v>529</v>
      </c>
      <c r="K339" t="s">
        <v>1272</v>
      </c>
      <c r="N339" t="s">
        <v>54</v>
      </c>
      <c r="Q339" t="s">
        <v>1273</v>
      </c>
      <c r="R339">
        <v>561</v>
      </c>
      <c r="S339">
        <v>186</v>
      </c>
    </row>
    <row r="340" spans="1:19" x14ac:dyDescent="0.55000000000000004">
      <c r="A340" t="s">
        <v>20</v>
      </c>
      <c r="C340" t="s">
        <v>22</v>
      </c>
      <c r="D340" t="s">
        <v>23</v>
      </c>
      <c r="E340" t="s">
        <v>5</v>
      </c>
      <c r="G340" t="s">
        <v>24</v>
      </c>
      <c r="H340">
        <v>535274</v>
      </c>
      <c r="I340">
        <v>535672</v>
      </c>
      <c r="J340" t="s">
        <v>529</v>
      </c>
      <c r="K340" t="s">
        <v>1274</v>
      </c>
      <c r="N340" t="s">
        <v>54</v>
      </c>
      <c r="Q340" t="s">
        <v>1275</v>
      </c>
      <c r="R340">
        <v>399</v>
      </c>
      <c r="S340">
        <v>132</v>
      </c>
    </row>
    <row r="341" spans="1:19" x14ac:dyDescent="0.55000000000000004">
      <c r="A341" t="s">
        <v>20</v>
      </c>
      <c r="C341" t="s">
        <v>22</v>
      </c>
      <c r="D341" t="s">
        <v>23</v>
      </c>
      <c r="E341" t="s">
        <v>5</v>
      </c>
      <c r="G341" t="s">
        <v>24</v>
      </c>
      <c r="H341">
        <v>535666</v>
      </c>
      <c r="I341">
        <v>535935</v>
      </c>
      <c r="J341" t="s">
        <v>529</v>
      </c>
      <c r="K341" t="s">
        <v>1276</v>
      </c>
      <c r="N341" t="s">
        <v>1277</v>
      </c>
      <c r="Q341" t="s">
        <v>1278</v>
      </c>
      <c r="R341">
        <v>270</v>
      </c>
      <c r="S341">
        <v>89</v>
      </c>
    </row>
    <row r="342" spans="1:19" x14ac:dyDescent="0.55000000000000004">
      <c r="A342" t="s">
        <v>20</v>
      </c>
      <c r="C342" t="s">
        <v>22</v>
      </c>
      <c r="D342" t="s">
        <v>23</v>
      </c>
      <c r="E342" t="s">
        <v>5</v>
      </c>
      <c r="G342" t="s">
        <v>24</v>
      </c>
      <c r="H342">
        <v>535936</v>
      </c>
      <c r="I342">
        <v>536229</v>
      </c>
      <c r="J342" t="s">
        <v>529</v>
      </c>
      <c r="K342" t="s">
        <v>1279</v>
      </c>
      <c r="N342" t="s">
        <v>54</v>
      </c>
      <c r="Q342" t="s">
        <v>1280</v>
      </c>
      <c r="R342">
        <v>294</v>
      </c>
      <c r="S342">
        <v>97</v>
      </c>
    </row>
    <row r="343" spans="1:19" x14ac:dyDescent="0.55000000000000004">
      <c r="A343" t="s">
        <v>20</v>
      </c>
      <c r="C343" t="s">
        <v>22</v>
      </c>
      <c r="D343" t="s">
        <v>23</v>
      </c>
      <c r="E343" t="s">
        <v>5</v>
      </c>
      <c r="G343" t="s">
        <v>24</v>
      </c>
      <c r="H343">
        <v>536232</v>
      </c>
      <c r="I343">
        <v>536429</v>
      </c>
      <c r="J343" t="s">
        <v>529</v>
      </c>
      <c r="K343" t="s">
        <v>1281</v>
      </c>
      <c r="N343" t="s">
        <v>54</v>
      </c>
      <c r="Q343" t="s">
        <v>1282</v>
      </c>
      <c r="R343">
        <v>198</v>
      </c>
      <c r="S343">
        <v>65</v>
      </c>
    </row>
    <row r="344" spans="1:19" x14ac:dyDescent="0.55000000000000004">
      <c r="A344" t="s">
        <v>20</v>
      </c>
      <c r="C344" t="s">
        <v>22</v>
      </c>
      <c r="D344" t="s">
        <v>23</v>
      </c>
      <c r="E344" t="s">
        <v>5</v>
      </c>
      <c r="G344" t="s">
        <v>24</v>
      </c>
      <c r="H344">
        <v>536429</v>
      </c>
      <c r="I344">
        <v>536596</v>
      </c>
      <c r="J344" t="s">
        <v>529</v>
      </c>
      <c r="K344" t="s">
        <v>1283</v>
      </c>
      <c r="N344" t="s">
        <v>54</v>
      </c>
      <c r="Q344" t="s">
        <v>1284</v>
      </c>
      <c r="R344">
        <v>168</v>
      </c>
      <c r="S344">
        <v>55</v>
      </c>
    </row>
    <row r="345" spans="1:19" x14ac:dyDescent="0.55000000000000004">
      <c r="A345" t="s">
        <v>20</v>
      </c>
      <c r="C345" t="s">
        <v>22</v>
      </c>
      <c r="D345" t="s">
        <v>23</v>
      </c>
      <c r="E345" t="s">
        <v>5</v>
      </c>
      <c r="G345" t="s">
        <v>24</v>
      </c>
      <c r="H345">
        <v>536602</v>
      </c>
      <c r="I345">
        <v>536988</v>
      </c>
      <c r="J345" t="s">
        <v>529</v>
      </c>
      <c r="K345" t="s">
        <v>1285</v>
      </c>
      <c r="N345" t="s">
        <v>54</v>
      </c>
      <c r="Q345" t="s">
        <v>1286</v>
      </c>
      <c r="R345">
        <v>387</v>
      </c>
      <c r="S345">
        <v>128</v>
      </c>
    </row>
    <row r="346" spans="1:19" x14ac:dyDescent="0.55000000000000004">
      <c r="A346" t="s">
        <v>20</v>
      </c>
      <c r="C346" t="s">
        <v>22</v>
      </c>
      <c r="D346" t="s">
        <v>23</v>
      </c>
      <c r="E346" t="s">
        <v>5</v>
      </c>
      <c r="G346" t="s">
        <v>24</v>
      </c>
      <c r="H346">
        <v>537062</v>
      </c>
      <c r="I346">
        <v>537505</v>
      </c>
      <c r="J346" t="s">
        <v>529</v>
      </c>
      <c r="K346" t="s">
        <v>1287</v>
      </c>
      <c r="N346" t="s">
        <v>1288</v>
      </c>
      <c r="Q346" t="s">
        <v>1289</v>
      </c>
      <c r="R346">
        <v>444</v>
      </c>
      <c r="S346">
        <v>147</v>
      </c>
    </row>
    <row r="347" spans="1:19" x14ac:dyDescent="0.55000000000000004">
      <c r="A347" t="s">
        <v>20</v>
      </c>
      <c r="C347" t="s">
        <v>22</v>
      </c>
      <c r="D347" t="s">
        <v>23</v>
      </c>
      <c r="E347" t="s">
        <v>5</v>
      </c>
      <c r="G347" t="s">
        <v>24</v>
      </c>
      <c r="H347">
        <v>538163</v>
      </c>
      <c r="I347">
        <v>538618</v>
      </c>
      <c r="J347" t="s">
        <v>529</v>
      </c>
      <c r="K347" t="s">
        <v>1290</v>
      </c>
      <c r="N347" t="s">
        <v>54</v>
      </c>
      <c r="Q347" t="s">
        <v>1291</v>
      </c>
      <c r="R347">
        <v>456</v>
      </c>
      <c r="S347">
        <v>151</v>
      </c>
    </row>
    <row r="348" spans="1:19" x14ac:dyDescent="0.55000000000000004">
      <c r="A348" t="s">
        <v>20</v>
      </c>
      <c r="C348" t="s">
        <v>22</v>
      </c>
      <c r="D348" t="s">
        <v>23</v>
      </c>
      <c r="E348" t="s">
        <v>5</v>
      </c>
      <c r="G348" t="s">
        <v>24</v>
      </c>
      <c r="H348">
        <v>538615</v>
      </c>
      <c r="I348">
        <v>538902</v>
      </c>
      <c r="J348" t="s">
        <v>529</v>
      </c>
      <c r="K348" t="s">
        <v>1292</v>
      </c>
      <c r="N348" t="s">
        <v>54</v>
      </c>
      <c r="Q348" t="s">
        <v>1293</v>
      </c>
      <c r="R348">
        <v>288</v>
      </c>
      <c r="S348">
        <v>95</v>
      </c>
    </row>
    <row r="349" spans="1:19" x14ac:dyDescent="0.55000000000000004">
      <c r="A349" t="s">
        <v>20</v>
      </c>
      <c r="C349" t="s">
        <v>22</v>
      </c>
      <c r="D349" t="s">
        <v>23</v>
      </c>
      <c r="E349" t="s">
        <v>5</v>
      </c>
      <c r="G349" t="s">
        <v>24</v>
      </c>
      <c r="H349">
        <v>538905</v>
      </c>
      <c r="I349">
        <v>539237</v>
      </c>
      <c r="J349" t="s">
        <v>529</v>
      </c>
      <c r="K349" t="s">
        <v>1294</v>
      </c>
      <c r="N349" t="s">
        <v>54</v>
      </c>
      <c r="Q349" t="s">
        <v>1295</v>
      </c>
      <c r="R349">
        <v>333</v>
      </c>
      <c r="S349">
        <v>110</v>
      </c>
    </row>
    <row r="350" spans="1:19" x14ac:dyDescent="0.55000000000000004">
      <c r="A350" t="s">
        <v>20</v>
      </c>
      <c r="C350" t="s">
        <v>22</v>
      </c>
      <c r="D350" t="s">
        <v>23</v>
      </c>
      <c r="E350" t="s">
        <v>5</v>
      </c>
      <c r="G350" t="s">
        <v>24</v>
      </c>
      <c r="H350">
        <v>539415</v>
      </c>
      <c r="I350">
        <v>539879</v>
      </c>
      <c r="J350" t="s">
        <v>529</v>
      </c>
      <c r="K350" t="s">
        <v>1296</v>
      </c>
      <c r="N350" t="s">
        <v>1297</v>
      </c>
      <c r="Q350" t="s">
        <v>1298</v>
      </c>
      <c r="R350">
        <v>465</v>
      </c>
      <c r="S350">
        <v>154</v>
      </c>
    </row>
    <row r="351" spans="1:19" x14ac:dyDescent="0.55000000000000004">
      <c r="A351" t="s">
        <v>20</v>
      </c>
      <c r="C351" t="s">
        <v>22</v>
      </c>
      <c r="D351" t="s">
        <v>23</v>
      </c>
      <c r="E351" t="s">
        <v>5</v>
      </c>
      <c r="G351" t="s">
        <v>24</v>
      </c>
      <c r="H351">
        <v>539879</v>
      </c>
      <c r="I351">
        <v>541753</v>
      </c>
      <c r="J351" t="s">
        <v>529</v>
      </c>
      <c r="K351" t="s">
        <v>1299</v>
      </c>
      <c r="N351" t="s">
        <v>1297</v>
      </c>
      <c r="Q351" t="s">
        <v>1300</v>
      </c>
      <c r="R351">
        <v>1875</v>
      </c>
      <c r="S351">
        <v>624</v>
      </c>
    </row>
    <row r="352" spans="1:19" x14ac:dyDescent="0.55000000000000004">
      <c r="A352" t="s">
        <v>20</v>
      </c>
      <c r="C352" t="s">
        <v>22</v>
      </c>
      <c r="D352" t="s">
        <v>23</v>
      </c>
      <c r="E352" t="s">
        <v>5</v>
      </c>
      <c r="G352" t="s">
        <v>24</v>
      </c>
      <c r="H352">
        <v>541765</v>
      </c>
      <c r="I352">
        <v>541950</v>
      </c>
      <c r="J352" t="s">
        <v>529</v>
      </c>
      <c r="K352" t="s">
        <v>1301</v>
      </c>
      <c r="N352" t="s">
        <v>54</v>
      </c>
      <c r="Q352" t="s">
        <v>1302</v>
      </c>
      <c r="R352">
        <v>186</v>
      </c>
      <c r="S352">
        <v>61</v>
      </c>
    </row>
    <row r="353" spans="1:19" x14ac:dyDescent="0.55000000000000004">
      <c r="A353" t="s">
        <v>20</v>
      </c>
      <c r="C353" t="s">
        <v>22</v>
      </c>
      <c r="D353" t="s">
        <v>23</v>
      </c>
      <c r="E353" t="s">
        <v>5</v>
      </c>
      <c r="G353" t="s">
        <v>24</v>
      </c>
      <c r="H353">
        <v>541954</v>
      </c>
      <c r="I353">
        <v>543066</v>
      </c>
      <c r="J353" t="s">
        <v>529</v>
      </c>
      <c r="K353" t="s">
        <v>1303</v>
      </c>
      <c r="N353" t="s">
        <v>54</v>
      </c>
      <c r="Q353" t="s">
        <v>1304</v>
      </c>
      <c r="R353">
        <v>1113</v>
      </c>
      <c r="S353">
        <v>370</v>
      </c>
    </row>
    <row r="354" spans="1:19" x14ac:dyDescent="0.55000000000000004">
      <c r="A354" t="s">
        <v>20</v>
      </c>
      <c r="C354" t="s">
        <v>22</v>
      </c>
      <c r="D354" t="s">
        <v>23</v>
      </c>
      <c r="E354" t="s">
        <v>5</v>
      </c>
      <c r="G354" t="s">
        <v>24</v>
      </c>
      <c r="H354">
        <v>543047</v>
      </c>
      <c r="I354">
        <v>543640</v>
      </c>
      <c r="J354" t="s">
        <v>529</v>
      </c>
      <c r="K354" t="s">
        <v>1305</v>
      </c>
      <c r="N354" t="s">
        <v>1306</v>
      </c>
      <c r="Q354" t="s">
        <v>1307</v>
      </c>
      <c r="R354">
        <v>594</v>
      </c>
      <c r="S354">
        <v>197</v>
      </c>
    </row>
    <row r="355" spans="1:19" x14ac:dyDescent="0.55000000000000004">
      <c r="A355" t="s">
        <v>20</v>
      </c>
      <c r="C355" t="s">
        <v>22</v>
      </c>
      <c r="D355" t="s">
        <v>23</v>
      </c>
      <c r="E355" t="s">
        <v>5</v>
      </c>
      <c r="G355" t="s">
        <v>24</v>
      </c>
      <c r="H355">
        <v>543642</v>
      </c>
      <c r="I355">
        <v>544964</v>
      </c>
      <c r="J355" t="s">
        <v>529</v>
      </c>
      <c r="K355" t="s">
        <v>1308</v>
      </c>
      <c r="N355" t="s">
        <v>1309</v>
      </c>
      <c r="Q355" t="s">
        <v>1310</v>
      </c>
      <c r="R355">
        <v>1323</v>
      </c>
      <c r="S355">
        <v>440</v>
      </c>
    </row>
    <row r="356" spans="1:19" x14ac:dyDescent="0.55000000000000004">
      <c r="A356" t="s">
        <v>20</v>
      </c>
      <c r="C356" t="s">
        <v>22</v>
      </c>
      <c r="D356" t="s">
        <v>23</v>
      </c>
      <c r="E356" t="s">
        <v>5</v>
      </c>
      <c r="G356" t="s">
        <v>24</v>
      </c>
      <c r="H356">
        <v>545045</v>
      </c>
      <c r="I356">
        <v>545515</v>
      </c>
      <c r="J356" t="s">
        <v>529</v>
      </c>
      <c r="K356" t="s">
        <v>1311</v>
      </c>
      <c r="N356" t="s">
        <v>54</v>
      </c>
      <c r="Q356" t="s">
        <v>1312</v>
      </c>
      <c r="R356">
        <v>471</v>
      </c>
      <c r="S356">
        <v>156</v>
      </c>
    </row>
    <row r="357" spans="1:19" x14ac:dyDescent="0.55000000000000004">
      <c r="A357" t="s">
        <v>20</v>
      </c>
      <c r="C357" t="s">
        <v>22</v>
      </c>
      <c r="D357" t="s">
        <v>23</v>
      </c>
      <c r="E357" t="s">
        <v>5</v>
      </c>
      <c r="G357" t="s">
        <v>24</v>
      </c>
      <c r="H357">
        <v>545531</v>
      </c>
      <c r="I357">
        <v>545866</v>
      </c>
      <c r="J357" t="s">
        <v>529</v>
      </c>
      <c r="K357" t="s">
        <v>1313</v>
      </c>
      <c r="N357" t="s">
        <v>1314</v>
      </c>
      <c r="Q357" t="s">
        <v>1315</v>
      </c>
      <c r="R357">
        <v>336</v>
      </c>
      <c r="S357">
        <v>111</v>
      </c>
    </row>
    <row r="358" spans="1:19" x14ac:dyDescent="0.55000000000000004">
      <c r="A358" t="s">
        <v>20</v>
      </c>
      <c r="C358" t="s">
        <v>22</v>
      </c>
      <c r="D358" t="s">
        <v>23</v>
      </c>
      <c r="E358" t="s">
        <v>5</v>
      </c>
      <c r="G358" t="s">
        <v>24</v>
      </c>
      <c r="H358">
        <v>545835</v>
      </c>
      <c r="I358">
        <v>546191</v>
      </c>
      <c r="J358" t="s">
        <v>529</v>
      </c>
      <c r="K358" t="s">
        <v>1316</v>
      </c>
      <c r="N358" t="s">
        <v>1317</v>
      </c>
      <c r="Q358" t="s">
        <v>1318</v>
      </c>
      <c r="R358">
        <v>357</v>
      </c>
      <c r="S358">
        <v>118</v>
      </c>
    </row>
    <row r="359" spans="1:19" x14ac:dyDescent="0.55000000000000004">
      <c r="A359" t="s">
        <v>20</v>
      </c>
      <c r="C359" t="s">
        <v>22</v>
      </c>
      <c r="D359" t="s">
        <v>23</v>
      </c>
      <c r="E359" t="s">
        <v>5</v>
      </c>
      <c r="G359" t="s">
        <v>24</v>
      </c>
      <c r="H359">
        <v>546184</v>
      </c>
      <c r="I359">
        <v>546606</v>
      </c>
      <c r="J359" t="s">
        <v>529</v>
      </c>
      <c r="K359" t="s">
        <v>1319</v>
      </c>
      <c r="N359" t="s">
        <v>1320</v>
      </c>
      <c r="Q359" t="s">
        <v>1321</v>
      </c>
      <c r="R359">
        <v>423</v>
      </c>
      <c r="S359">
        <v>140</v>
      </c>
    </row>
    <row r="360" spans="1:19" x14ac:dyDescent="0.55000000000000004">
      <c r="A360" t="s">
        <v>20</v>
      </c>
      <c r="C360" t="s">
        <v>22</v>
      </c>
      <c r="D360" t="s">
        <v>23</v>
      </c>
      <c r="E360" t="s">
        <v>5</v>
      </c>
      <c r="G360" t="s">
        <v>24</v>
      </c>
      <c r="H360">
        <v>546606</v>
      </c>
      <c r="I360">
        <v>546995</v>
      </c>
      <c r="J360" t="s">
        <v>529</v>
      </c>
      <c r="K360" t="s">
        <v>1322</v>
      </c>
      <c r="N360" t="s">
        <v>1323</v>
      </c>
      <c r="Q360" t="s">
        <v>1324</v>
      </c>
      <c r="R360">
        <v>390</v>
      </c>
      <c r="S360">
        <v>129</v>
      </c>
    </row>
    <row r="361" spans="1:19" x14ac:dyDescent="0.55000000000000004">
      <c r="A361" t="s">
        <v>20</v>
      </c>
      <c r="C361" t="s">
        <v>22</v>
      </c>
      <c r="D361" t="s">
        <v>23</v>
      </c>
      <c r="E361" t="s">
        <v>5</v>
      </c>
      <c r="G361" t="s">
        <v>24</v>
      </c>
      <c r="H361">
        <v>546995</v>
      </c>
      <c r="I361">
        <v>547603</v>
      </c>
      <c r="J361" t="s">
        <v>529</v>
      </c>
      <c r="K361" t="s">
        <v>1325</v>
      </c>
      <c r="N361" t="s">
        <v>1323</v>
      </c>
      <c r="Q361" t="s">
        <v>1326</v>
      </c>
      <c r="R361">
        <v>609</v>
      </c>
      <c r="S361">
        <v>202</v>
      </c>
    </row>
    <row r="362" spans="1:19" x14ac:dyDescent="0.55000000000000004">
      <c r="A362" t="s">
        <v>20</v>
      </c>
      <c r="C362" t="s">
        <v>22</v>
      </c>
      <c r="D362" t="s">
        <v>23</v>
      </c>
      <c r="E362" t="s">
        <v>5</v>
      </c>
      <c r="G362" t="s">
        <v>24</v>
      </c>
      <c r="H362">
        <v>547737</v>
      </c>
      <c r="I362">
        <v>548150</v>
      </c>
      <c r="J362" t="s">
        <v>529</v>
      </c>
      <c r="K362" t="s">
        <v>1327</v>
      </c>
      <c r="N362" t="s">
        <v>54</v>
      </c>
      <c r="Q362" t="s">
        <v>1328</v>
      </c>
      <c r="R362">
        <v>414</v>
      </c>
      <c r="S362">
        <v>137</v>
      </c>
    </row>
    <row r="363" spans="1:19" x14ac:dyDescent="0.55000000000000004">
      <c r="A363" t="s">
        <v>20</v>
      </c>
      <c r="C363" t="s">
        <v>22</v>
      </c>
      <c r="D363" t="s">
        <v>23</v>
      </c>
      <c r="E363" t="s">
        <v>5</v>
      </c>
      <c r="G363" t="s">
        <v>24</v>
      </c>
      <c r="H363">
        <v>548183</v>
      </c>
      <c r="I363">
        <v>548338</v>
      </c>
      <c r="J363" t="s">
        <v>529</v>
      </c>
      <c r="K363" t="s">
        <v>1329</v>
      </c>
      <c r="N363" t="s">
        <v>54</v>
      </c>
      <c r="Q363" t="s">
        <v>1330</v>
      </c>
      <c r="R363">
        <v>156</v>
      </c>
      <c r="S363">
        <v>51</v>
      </c>
    </row>
    <row r="364" spans="1:19" x14ac:dyDescent="0.55000000000000004">
      <c r="A364" t="s">
        <v>20</v>
      </c>
      <c r="C364" t="s">
        <v>22</v>
      </c>
      <c r="D364" t="s">
        <v>23</v>
      </c>
      <c r="E364" t="s">
        <v>5</v>
      </c>
      <c r="G364" t="s">
        <v>24</v>
      </c>
      <c r="H364">
        <v>548359</v>
      </c>
      <c r="I364">
        <v>552888</v>
      </c>
      <c r="J364" t="s">
        <v>529</v>
      </c>
      <c r="K364" t="s">
        <v>1331</v>
      </c>
      <c r="N364" t="s">
        <v>1332</v>
      </c>
      <c r="Q364" t="s">
        <v>1333</v>
      </c>
      <c r="R364">
        <v>4530</v>
      </c>
      <c r="S364">
        <v>1509</v>
      </c>
    </row>
    <row r="365" spans="1:19" x14ac:dyDescent="0.55000000000000004">
      <c r="A365" t="s">
        <v>20</v>
      </c>
      <c r="C365" t="s">
        <v>22</v>
      </c>
      <c r="D365" t="s">
        <v>23</v>
      </c>
      <c r="E365" t="s">
        <v>5</v>
      </c>
      <c r="G365" t="s">
        <v>24</v>
      </c>
      <c r="H365">
        <v>552890</v>
      </c>
      <c r="I365">
        <v>554659</v>
      </c>
      <c r="J365" t="s">
        <v>529</v>
      </c>
      <c r="K365" t="s">
        <v>1334</v>
      </c>
      <c r="N365" t="s">
        <v>54</v>
      </c>
      <c r="Q365" t="s">
        <v>1335</v>
      </c>
      <c r="R365">
        <v>1770</v>
      </c>
      <c r="S365">
        <v>589</v>
      </c>
    </row>
    <row r="366" spans="1:19" x14ac:dyDescent="0.55000000000000004">
      <c r="A366" t="s">
        <v>20</v>
      </c>
      <c r="C366" t="s">
        <v>22</v>
      </c>
      <c r="D366" t="s">
        <v>23</v>
      </c>
      <c r="E366" t="s">
        <v>5</v>
      </c>
      <c r="G366" t="s">
        <v>24</v>
      </c>
      <c r="H366">
        <v>554676</v>
      </c>
      <c r="I366">
        <v>557195</v>
      </c>
      <c r="J366" t="s">
        <v>529</v>
      </c>
      <c r="K366" t="s">
        <v>1336</v>
      </c>
      <c r="N366" t="s">
        <v>54</v>
      </c>
      <c r="Q366" t="s">
        <v>1337</v>
      </c>
      <c r="R366">
        <v>2520</v>
      </c>
      <c r="S366">
        <v>839</v>
      </c>
    </row>
    <row r="367" spans="1:19" x14ac:dyDescent="0.55000000000000004">
      <c r="A367" t="s">
        <v>20</v>
      </c>
      <c r="C367" t="s">
        <v>22</v>
      </c>
      <c r="D367" t="s">
        <v>23</v>
      </c>
      <c r="E367" t="s">
        <v>5</v>
      </c>
      <c r="G367" t="s">
        <v>24</v>
      </c>
      <c r="H367">
        <v>557192</v>
      </c>
      <c r="I367">
        <v>559768</v>
      </c>
      <c r="J367" t="s">
        <v>529</v>
      </c>
      <c r="K367" t="s">
        <v>1338</v>
      </c>
      <c r="N367" t="s">
        <v>54</v>
      </c>
      <c r="Q367" t="s">
        <v>1339</v>
      </c>
      <c r="R367">
        <v>2577</v>
      </c>
      <c r="S367">
        <v>858</v>
      </c>
    </row>
    <row r="368" spans="1:19" x14ac:dyDescent="0.55000000000000004">
      <c r="A368" t="s">
        <v>20</v>
      </c>
      <c r="C368" t="s">
        <v>22</v>
      </c>
      <c r="D368" t="s">
        <v>23</v>
      </c>
      <c r="E368" t="s">
        <v>5</v>
      </c>
      <c r="G368" t="s">
        <v>24</v>
      </c>
      <c r="H368">
        <v>559765</v>
      </c>
      <c r="I368">
        <v>559995</v>
      </c>
      <c r="J368" t="s">
        <v>529</v>
      </c>
      <c r="K368" t="s">
        <v>1340</v>
      </c>
      <c r="N368" t="s">
        <v>54</v>
      </c>
      <c r="Q368" t="s">
        <v>1341</v>
      </c>
      <c r="R368">
        <v>231</v>
      </c>
      <c r="S368">
        <v>76</v>
      </c>
    </row>
    <row r="369" spans="1:19" x14ac:dyDescent="0.55000000000000004">
      <c r="A369" t="s">
        <v>20</v>
      </c>
      <c r="C369" t="s">
        <v>22</v>
      </c>
      <c r="D369" t="s">
        <v>23</v>
      </c>
      <c r="E369" t="s">
        <v>5</v>
      </c>
      <c r="G369" t="s">
        <v>24</v>
      </c>
      <c r="H369">
        <v>559985</v>
      </c>
      <c r="I369">
        <v>560161</v>
      </c>
      <c r="J369" t="s">
        <v>529</v>
      </c>
      <c r="K369" t="s">
        <v>1342</v>
      </c>
      <c r="N369" t="s">
        <v>54</v>
      </c>
      <c r="Q369" t="s">
        <v>1343</v>
      </c>
      <c r="R369">
        <v>177</v>
      </c>
      <c r="S369">
        <v>58</v>
      </c>
    </row>
    <row r="370" spans="1:19" x14ac:dyDescent="0.55000000000000004">
      <c r="A370" t="s">
        <v>20</v>
      </c>
      <c r="C370" t="s">
        <v>22</v>
      </c>
      <c r="D370" t="s">
        <v>23</v>
      </c>
      <c r="E370" t="s">
        <v>5</v>
      </c>
      <c r="G370" t="s">
        <v>24</v>
      </c>
      <c r="H370">
        <v>560175</v>
      </c>
      <c r="I370">
        <v>560423</v>
      </c>
      <c r="J370" t="s">
        <v>529</v>
      </c>
      <c r="K370" t="s">
        <v>1344</v>
      </c>
      <c r="N370" t="s">
        <v>54</v>
      </c>
      <c r="Q370" t="s">
        <v>1345</v>
      </c>
      <c r="R370">
        <v>249</v>
      </c>
      <c r="S370">
        <v>82</v>
      </c>
    </row>
    <row r="371" spans="1:19" x14ac:dyDescent="0.55000000000000004">
      <c r="A371" t="s">
        <v>20</v>
      </c>
      <c r="C371" t="s">
        <v>22</v>
      </c>
      <c r="D371" t="s">
        <v>23</v>
      </c>
      <c r="E371" t="s">
        <v>5</v>
      </c>
      <c r="G371" t="s">
        <v>24</v>
      </c>
      <c r="H371">
        <v>560459</v>
      </c>
      <c r="I371">
        <v>560749</v>
      </c>
      <c r="J371" t="s">
        <v>529</v>
      </c>
      <c r="K371" t="s">
        <v>1346</v>
      </c>
      <c r="N371" t="s">
        <v>54</v>
      </c>
      <c r="Q371" t="s">
        <v>1347</v>
      </c>
      <c r="R371">
        <v>291</v>
      </c>
      <c r="S371">
        <v>96</v>
      </c>
    </row>
    <row r="372" spans="1:19" x14ac:dyDescent="0.55000000000000004">
      <c r="A372" t="s">
        <v>20</v>
      </c>
      <c r="C372" t="s">
        <v>22</v>
      </c>
      <c r="D372" t="s">
        <v>23</v>
      </c>
      <c r="E372" t="s">
        <v>5</v>
      </c>
      <c r="G372" t="s">
        <v>24</v>
      </c>
      <c r="H372">
        <v>560749</v>
      </c>
      <c r="I372">
        <v>561000</v>
      </c>
      <c r="J372" t="s">
        <v>529</v>
      </c>
      <c r="K372" t="s">
        <v>1348</v>
      </c>
      <c r="N372" t="s">
        <v>1349</v>
      </c>
      <c r="Q372" t="s">
        <v>1350</v>
      </c>
      <c r="R372">
        <v>252</v>
      </c>
      <c r="S372">
        <v>83</v>
      </c>
    </row>
    <row r="373" spans="1:19" x14ac:dyDescent="0.55000000000000004">
      <c r="A373" t="s">
        <v>20</v>
      </c>
      <c r="C373" t="s">
        <v>22</v>
      </c>
      <c r="D373" t="s">
        <v>23</v>
      </c>
      <c r="E373" t="s">
        <v>5</v>
      </c>
      <c r="G373" t="s">
        <v>24</v>
      </c>
      <c r="H373">
        <v>560984</v>
      </c>
      <c r="I373">
        <v>562114</v>
      </c>
      <c r="J373" t="s">
        <v>529</v>
      </c>
      <c r="K373" t="s">
        <v>1351</v>
      </c>
      <c r="N373" t="s">
        <v>1352</v>
      </c>
      <c r="Q373" t="s">
        <v>1353</v>
      </c>
      <c r="R373">
        <v>1131</v>
      </c>
      <c r="S373">
        <v>376</v>
      </c>
    </row>
    <row r="374" spans="1:19" x14ac:dyDescent="0.55000000000000004">
      <c r="A374" t="s">
        <v>20</v>
      </c>
      <c r="C374" t="s">
        <v>22</v>
      </c>
      <c r="D374" t="s">
        <v>23</v>
      </c>
      <c r="E374" t="s">
        <v>5</v>
      </c>
      <c r="G374" t="s">
        <v>24</v>
      </c>
      <c r="H374">
        <v>563158</v>
      </c>
      <c r="I374">
        <v>564474</v>
      </c>
      <c r="J374" t="s">
        <v>529</v>
      </c>
      <c r="K374" t="s">
        <v>1359</v>
      </c>
      <c r="N374" t="s">
        <v>1360</v>
      </c>
      <c r="Q374" t="s">
        <v>1361</v>
      </c>
      <c r="R374">
        <v>1317</v>
      </c>
      <c r="S374">
        <v>438</v>
      </c>
    </row>
    <row r="375" spans="1:19" x14ac:dyDescent="0.55000000000000004">
      <c r="A375" t="s">
        <v>20</v>
      </c>
      <c r="C375" t="s">
        <v>22</v>
      </c>
      <c r="D375" t="s">
        <v>23</v>
      </c>
      <c r="E375" t="s">
        <v>5</v>
      </c>
      <c r="G375" t="s">
        <v>24</v>
      </c>
      <c r="H375">
        <v>564658</v>
      </c>
      <c r="I375">
        <v>565689</v>
      </c>
      <c r="J375" t="s">
        <v>529</v>
      </c>
      <c r="K375" t="s">
        <v>1362</v>
      </c>
      <c r="N375" t="s">
        <v>1363</v>
      </c>
      <c r="Q375" t="s">
        <v>1364</v>
      </c>
      <c r="R375">
        <v>1032</v>
      </c>
      <c r="S375">
        <v>343</v>
      </c>
    </row>
    <row r="376" spans="1:19" x14ac:dyDescent="0.55000000000000004">
      <c r="A376" t="s">
        <v>20</v>
      </c>
      <c r="C376" t="s">
        <v>22</v>
      </c>
      <c r="D376" t="s">
        <v>23</v>
      </c>
      <c r="E376" t="s">
        <v>5</v>
      </c>
      <c r="G376" t="s">
        <v>24</v>
      </c>
      <c r="H376">
        <v>565757</v>
      </c>
      <c r="I376">
        <v>566779</v>
      </c>
      <c r="J376" t="s">
        <v>529</v>
      </c>
      <c r="K376" t="s">
        <v>1365</v>
      </c>
      <c r="N376" t="s">
        <v>1366</v>
      </c>
      <c r="Q376" t="s">
        <v>1367</v>
      </c>
      <c r="R376">
        <v>1023</v>
      </c>
      <c r="S376">
        <v>340</v>
      </c>
    </row>
    <row r="377" spans="1:19" x14ac:dyDescent="0.55000000000000004">
      <c r="A377" t="s">
        <v>20</v>
      </c>
      <c r="C377" t="s">
        <v>22</v>
      </c>
      <c r="D377" t="s">
        <v>23</v>
      </c>
      <c r="E377" t="s">
        <v>5</v>
      </c>
      <c r="G377" t="s">
        <v>24</v>
      </c>
      <c r="H377">
        <v>566902</v>
      </c>
      <c r="I377">
        <v>568104</v>
      </c>
      <c r="J377" t="s">
        <v>529</v>
      </c>
      <c r="K377" t="s">
        <v>1368</v>
      </c>
      <c r="N377" t="s">
        <v>1369</v>
      </c>
      <c r="Q377" t="s">
        <v>1370</v>
      </c>
      <c r="R377">
        <v>1203</v>
      </c>
      <c r="S377">
        <v>400</v>
      </c>
    </row>
    <row r="378" spans="1:19" x14ac:dyDescent="0.55000000000000004">
      <c r="A378" t="s">
        <v>20</v>
      </c>
      <c r="C378" t="s">
        <v>22</v>
      </c>
      <c r="D378" t="s">
        <v>23</v>
      </c>
      <c r="E378" t="s">
        <v>5</v>
      </c>
      <c r="G378" t="s">
        <v>24</v>
      </c>
      <c r="H378">
        <v>568184</v>
      </c>
      <c r="I378">
        <v>568939</v>
      </c>
      <c r="J378" t="s">
        <v>529</v>
      </c>
      <c r="K378" t="s">
        <v>1371</v>
      </c>
      <c r="N378" t="s">
        <v>1372</v>
      </c>
      <c r="Q378" t="s">
        <v>1373</v>
      </c>
      <c r="R378">
        <v>756</v>
      </c>
      <c r="S378">
        <v>251</v>
      </c>
    </row>
    <row r="379" spans="1:19" x14ac:dyDescent="0.55000000000000004">
      <c r="A379" t="s">
        <v>20</v>
      </c>
      <c r="C379" t="s">
        <v>22</v>
      </c>
      <c r="D379" t="s">
        <v>23</v>
      </c>
      <c r="E379" t="s">
        <v>5</v>
      </c>
      <c r="G379" t="s">
        <v>24</v>
      </c>
      <c r="H379">
        <v>569015</v>
      </c>
      <c r="I379">
        <v>570337</v>
      </c>
      <c r="J379" t="s">
        <v>529</v>
      </c>
      <c r="K379" t="s">
        <v>1374</v>
      </c>
      <c r="N379" t="s">
        <v>1375</v>
      </c>
      <c r="O379" t="s">
        <v>1376</v>
      </c>
      <c r="Q379" t="s">
        <v>1377</v>
      </c>
      <c r="R379">
        <v>1323</v>
      </c>
      <c r="S379">
        <v>440</v>
      </c>
    </row>
    <row r="380" spans="1:19" x14ac:dyDescent="0.55000000000000004">
      <c r="A380" t="s">
        <v>20</v>
      </c>
      <c r="C380" t="s">
        <v>22</v>
      </c>
      <c r="D380" t="s">
        <v>23</v>
      </c>
      <c r="E380" t="s">
        <v>5</v>
      </c>
      <c r="G380" t="s">
        <v>24</v>
      </c>
      <c r="H380">
        <v>570464</v>
      </c>
      <c r="I380">
        <v>570700</v>
      </c>
      <c r="J380" t="s">
        <v>529</v>
      </c>
      <c r="K380" t="s">
        <v>1378</v>
      </c>
      <c r="N380" t="s">
        <v>1379</v>
      </c>
      <c r="Q380" t="s">
        <v>1380</v>
      </c>
      <c r="R380">
        <v>237</v>
      </c>
      <c r="S380">
        <v>78</v>
      </c>
    </row>
    <row r="381" spans="1:19" x14ac:dyDescent="0.55000000000000004">
      <c r="A381" t="s">
        <v>20</v>
      </c>
      <c r="C381" t="s">
        <v>22</v>
      </c>
      <c r="D381" t="s">
        <v>23</v>
      </c>
      <c r="E381" t="s">
        <v>5</v>
      </c>
      <c r="G381" t="s">
        <v>24</v>
      </c>
      <c r="H381">
        <v>570839</v>
      </c>
      <c r="I381">
        <v>573184</v>
      </c>
      <c r="J381" t="s">
        <v>529</v>
      </c>
      <c r="K381" t="s">
        <v>1381</v>
      </c>
      <c r="N381" t="s">
        <v>1382</v>
      </c>
      <c r="Q381" t="s">
        <v>1383</v>
      </c>
      <c r="R381">
        <v>2346</v>
      </c>
      <c r="S381">
        <v>781</v>
      </c>
    </row>
    <row r="382" spans="1:19" x14ac:dyDescent="0.55000000000000004">
      <c r="A382" t="s">
        <v>20</v>
      </c>
      <c r="C382" t="s">
        <v>22</v>
      </c>
      <c r="D382" t="s">
        <v>23</v>
      </c>
      <c r="E382" t="s">
        <v>5</v>
      </c>
      <c r="G382" t="s">
        <v>24</v>
      </c>
      <c r="H382">
        <v>573199</v>
      </c>
      <c r="I382">
        <v>573666</v>
      </c>
      <c r="J382" t="s">
        <v>529</v>
      </c>
      <c r="K382" t="s">
        <v>1384</v>
      </c>
      <c r="N382" t="s">
        <v>48</v>
      </c>
      <c r="Q382" t="s">
        <v>1385</v>
      </c>
      <c r="R382">
        <v>468</v>
      </c>
      <c r="S382">
        <v>155</v>
      </c>
    </row>
    <row r="383" spans="1:19" x14ac:dyDescent="0.55000000000000004">
      <c r="A383" t="s">
        <v>20</v>
      </c>
      <c r="C383" t="s">
        <v>22</v>
      </c>
      <c r="D383" t="s">
        <v>23</v>
      </c>
      <c r="E383" t="s">
        <v>5</v>
      </c>
      <c r="G383" t="s">
        <v>24</v>
      </c>
      <c r="H383">
        <v>575818</v>
      </c>
      <c r="I383">
        <v>576510</v>
      </c>
      <c r="J383" t="s">
        <v>529</v>
      </c>
      <c r="K383" t="s">
        <v>1392</v>
      </c>
      <c r="N383" t="s">
        <v>771</v>
      </c>
      <c r="Q383" t="s">
        <v>1393</v>
      </c>
      <c r="R383">
        <v>693</v>
      </c>
      <c r="S383">
        <v>230</v>
      </c>
    </row>
    <row r="384" spans="1:19" x14ac:dyDescent="0.55000000000000004">
      <c r="A384" t="s">
        <v>20</v>
      </c>
      <c r="C384" t="s">
        <v>22</v>
      </c>
      <c r="D384" t="s">
        <v>23</v>
      </c>
      <c r="E384" t="s">
        <v>5</v>
      </c>
      <c r="G384" t="s">
        <v>24</v>
      </c>
      <c r="H384">
        <v>576513</v>
      </c>
      <c r="I384">
        <v>576986</v>
      </c>
      <c r="J384" t="s">
        <v>529</v>
      </c>
      <c r="K384" t="s">
        <v>1394</v>
      </c>
      <c r="N384" t="s">
        <v>1395</v>
      </c>
      <c r="Q384" t="s">
        <v>1396</v>
      </c>
      <c r="R384">
        <v>474</v>
      </c>
      <c r="S384">
        <v>157</v>
      </c>
    </row>
    <row r="385" spans="1:19" x14ac:dyDescent="0.55000000000000004">
      <c r="A385" t="s">
        <v>20</v>
      </c>
      <c r="C385" t="s">
        <v>22</v>
      </c>
      <c r="D385" t="s">
        <v>23</v>
      </c>
      <c r="E385" t="s">
        <v>5</v>
      </c>
      <c r="G385" t="s">
        <v>24</v>
      </c>
      <c r="H385">
        <v>576976</v>
      </c>
      <c r="I385">
        <v>577473</v>
      </c>
      <c r="J385" t="s">
        <v>529</v>
      </c>
      <c r="K385" t="s">
        <v>1397</v>
      </c>
      <c r="N385" t="s">
        <v>85</v>
      </c>
      <c r="Q385" t="s">
        <v>1398</v>
      </c>
      <c r="R385">
        <v>498</v>
      </c>
      <c r="S385">
        <v>165</v>
      </c>
    </row>
    <row r="386" spans="1:19" x14ac:dyDescent="0.55000000000000004">
      <c r="A386" t="s">
        <v>20</v>
      </c>
      <c r="C386" t="s">
        <v>22</v>
      </c>
      <c r="D386" t="s">
        <v>23</v>
      </c>
      <c r="E386" t="s">
        <v>5</v>
      </c>
      <c r="G386" t="s">
        <v>24</v>
      </c>
      <c r="H386">
        <v>579040</v>
      </c>
      <c r="I386">
        <v>579942</v>
      </c>
      <c r="J386" t="s">
        <v>529</v>
      </c>
      <c r="K386" t="s">
        <v>1402</v>
      </c>
      <c r="N386" t="s">
        <v>1403</v>
      </c>
      <c r="O386" t="s">
        <v>1404</v>
      </c>
      <c r="Q386" t="s">
        <v>1405</v>
      </c>
      <c r="R386">
        <v>903</v>
      </c>
      <c r="S386">
        <v>300</v>
      </c>
    </row>
    <row r="387" spans="1:19" x14ac:dyDescent="0.55000000000000004">
      <c r="A387" t="s">
        <v>20</v>
      </c>
      <c r="C387" t="s">
        <v>22</v>
      </c>
      <c r="D387" t="s">
        <v>23</v>
      </c>
      <c r="E387" t="s">
        <v>5</v>
      </c>
      <c r="G387" t="s">
        <v>24</v>
      </c>
      <c r="H387">
        <v>580073</v>
      </c>
      <c r="I387">
        <v>580924</v>
      </c>
      <c r="J387" t="s">
        <v>529</v>
      </c>
      <c r="K387" t="s">
        <v>1406</v>
      </c>
      <c r="N387" t="s">
        <v>67</v>
      </c>
      <c r="Q387" t="s">
        <v>1407</v>
      </c>
      <c r="R387">
        <v>852</v>
      </c>
      <c r="S387">
        <v>283</v>
      </c>
    </row>
    <row r="388" spans="1:19" x14ac:dyDescent="0.55000000000000004">
      <c r="A388" t="s">
        <v>20</v>
      </c>
      <c r="C388" t="s">
        <v>22</v>
      </c>
      <c r="D388" t="s">
        <v>23</v>
      </c>
      <c r="E388" t="s">
        <v>5</v>
      </c>
      <c r="G388" t="s">
        <v>24</v>
      </c>
      <c r="H388">
        <v>580925</v>
      </c>
      <c r="I388">
        <v>581854</v>
      </c>
      <c r="J388" t="s">
        <v>529</v>
      </c>
      <c r="K388" t="s">
        <v>1408</v>
      </c>
      <c r="N388" t="s">
        <v>54</v>
      </c>
      <c r="Q388" t="s">
        <v>1409</v>
      </c>
      <c r="R388">
        <v>930</v>
      </c>
      <c r="S388">
        <v>309</v>
      </c>
    </row>
    <row r="389" spans="1:19" x14ac:dyDescent="0.55000000000000004">
      <c r="A389" t="s">
        <v>20</v>
      </c>
      <c r="C389" t="s">
        <v>22</v>
      </c>
      <c r="D389" t="s">
        <v>23</v>
      </c>
      <c r="E389" t="s">
        <v>5</v>
      </c>
      <c r="G389" t="s">
        <v>24</v>
      </c>
      <c r="H389">
        <v>581873</v>
      </c>
      <c r="I389">
        <v>583231</v>
      </c>
      <c r="J389" t="s">
        <v>529</v>
      </c>
      <c r="K389" t="s">
        <v>1410</v>
      </c>
      <c r="N389" t="s">
        <v>1411</v>
      </c>
      <c r="O389" t="s">
        <v>1412</v>
      </c>
      <c r="Q389" t="s">
        <v>1413</v>
      </c>
      <c r="R389">
        <v>1359</v>
      </c>
      <c r="S389">
        <v>452</v>
      </c>
    </row>
    <row r="390" spans="1:19" x14ac:dyDescent="0.55000000000000004">
      <c r="A390" t="s">
        <v>20</v>
      </c>
      <c r="C390" t="s">
        <v>22</v>
      </c>
      <c r="D390" t="s">
        <v>23</v>
      </c>
      <c r="E390" t="s">
        <v>5</v>
      </c>
      <c r="G390" t="s">
        <v>24</v>
      </c>
      <c r="H390">
        <v>583467</v>
      </c>
      <c r="I390">
        <v>585284</v>
      </c>
      <c r="J390" t="s">
        <v>529</v>
      </c>
      <c r="K390" t="s">
        <v>1414</v>
      </c>
      <c r="N390" t="s">
        <v>1415</v>
      </c>
      <c r="Q390" t="s">
        <v>1416</v>
      </c>
      <c r="R390">
        <v>1818</v>
      </c>
      <c r="S390">
        <v>605</v>
      </c>
    </row>
    <row r="391" spans="1:19" x14ac:dyDescent="0.55000000000000004">
      <c r="A391" t="s">
        <v>20</v>
      </c>
      <c r="C391" t="s">
        <v>22</v>
      </c>
      <c r="D391" t="s">
        <v>23</v>
      </c>
      <c r="E391" t="s">
        <v>5</v>
      </c>
      <c r="G391" t="s">
        <v>24</v>
      </c>
      <c r="H391">
        <v>585553</v>
      </c>
      <c r="I391">
        <v>585864</v>
      </c>
      <c r="J391" t="s">
        <v>529</v>
      </c>
      <c r="K391" t="s">
        <v>1417</v>
      </c>
      <c r="N391" t="s">
        <v>54</v>
      </c>
      <c r="Q391" t="s">
        <v>1418</v>
      </c>
      <c r="R391">
        <v>312</v>
      </c>
      <c r="S391">
        <v>103</v>
      </c>
    </row>
    <row r="392" spans="1:19" x14ac:dyDescent="0.55000000000000004">
      <c r="A392" t="s">
        <v>20</v>
      </c>
      <c r="C392" t="s">
        <v>22</v>
      </c>
      <c r="D392" t="s">
        <v>23</v>
      </c>
      <c r="E392" t="s">
        <v>5</v>
      </c>
      <c r="G392" t="s">
        <v>24</v>
      </c>
      <c r="H392">
        <v>586053</v>
      </c>
      <c r="I392">
        <v>587726</v>
      </c>
      <c r="J392" t="s">
        <v>529</v>
      </c>
      <c r="K392" t="s">
        <v>1419</v>
      </c>
      <c r="N392" t="s">
        <v>1420</v>
      </c>
      <c r="Q392" t="s">
        <v>1421</v>
      </c>
      <c r="R392">
        <v>1674</v>
      </c>
      <c r="S392">
        <v>557</v>
      </c>
    </row>
    <row r="393" spans="1:19" x14ac:dyDescent="0.55000000000000004">
      <c r="A393" t="s">
        <v>20</v>
      </c>
      <c r="C393" t="s">
        <v>22</v>
      </c>
      <c r="D393" t="s">
        <v>23</v>
      </c>
      <c r="E393" t="s">
        <v>5</v>
      </c>
      <c r="G393" t="s">
        <v>24</v>
      </c>
      <c r="H393">
        <v>589476</v>
      </c>
      <c r="I393">
        <v>590762</v>
      </c>
      <c r="J393" t="s">
        <v>529</v>
      </c>
      <c r="K393" t="s">
        <v>1424</v>
      </c>
      <c r="N393" t="s">
        <v>1425</v>
      </c>
      <c r="Q393" t="s">
        <v>1426</v>
      </c>
      <c r="R393">
        <v>1287</v>
      </c>
      <c r="S393">
        <v>428</v>
      </c>
    </row>
    <row r="394" spans="1:19" x14ac:dyDescent="0.55000000000000004">
      <c r="A394" t="s">
        <v>20</v>
      </c>
      <c r="C394" t="s">
        <v>22</v>
      </c>
      <c r="D394" t="s">
        <v>23</v>
      </c>
      <c r="E394" t="s">
        <v>5</v>
      </c>
      <c r="G394" t="s">
        <v>24</v>
      </c>
      <c r="H394">
        <v>590782</v>
      </c>
      <c r="I394">
        <v>592953</v>
      </c>
      <c r="J394" t="s">
        <v>529</v>
      </c>
      <c r="K394" t="s">
        <v>1427</v>
      </c>
      <c r="N394" t="s">
        <v>1428</v>
      </c>
      <c r="Q394" t="s">
        <v>1429</v>
      </c>
      <c r="R394">
        <v>2172</v>
      </c>
      <c r="S394">
        <v>723</v>
      </c>
    </row>
    <row r="395" spans="1:19" x14ac:dyDescent="0.55000000000000004">
      <c r="A395" t="s">
        <v>20</v>
      </c>
      <c r="C395" t="s">
        <v>22</v>
      </c>
      <c r="D395" t="s">
        <v>23</v>
      </c>
      <c r="E395" t="s">
        <v>5</v>
      </c>
      <c r="G395" t="s">
        <v>24</v>
      </c>
      <c r="H395">
        <v>592946</v>
      </c>
      <c r="I395">
        <v>593533</v>
      </c>
      <c r="J395" t="s">
        <v>529</v>
      </c>
      <c r="K395" t="s">
        <v>1430</v>
      </c>
      <c r="N395" t="s">
        <v>1431</v>
      </c>
      <c r="Q395" t="s">
        <v>1432</v>
      </c>
      <c r="R395">
        <v>588</v>
      </c>
      <c r="S395">
        <v>195</v>
      </c>
    </row>
    <row r="396" spans="1:19" x14ac:dyDescent="0.55000000000000004">
      <c r="A396" t="s">
        <v>20</v>
      </c>
      <c r="C396" t="s">
        <v>22</v>
      </c>
      <c r="D396" t="s">
        <v>23</v>
      </c>
      <c r="E396" t="s">
        <v>5</v>
      </c>
      <c r="G396" t="s">
        <v>24</v>
      </c>
      <c r="H396">
        <v>593550</v>
      </c>
      <c r="I396">
        <v>594311</v>
      </c>
      <c r="J396" t="s">
        <v>529</v>
      </c>
      <c r="K396" t="s">
        <v>1433</v>
      </c>
      <c r="N396" t="s">
        <v>1434</v>
      </c>
      <c r="Q396" t="s">
        <v>1435</v>
      </c>
      <c r="R396">
        <v>762</v>
      </c>
      <c r="S396">
        <v>253</v>
      </c>
    </row>
    <row r="397" spans="1:19" x14ac:dyDescent="0.55000000000000004">
      <c r="A397" t="s">
        <v>20</v>
      </c>
      <c r="C397" t="s">
        <v>22</v>
      </c>
      <c r="D397" t="s">
        <v>23</v>
      </c>
      <c r="E397" t="s">
        <v>5</v>
      </c>
      <c r="G397" t="s">
        <v>24</v>
      </c>
      <c r="H397">
        <v>594283</v>
      </c>
      <c r="I397">
        <v>595377</v>
      </c>
      <c r="J397" t="s">
        <v>529</v>
      </c>
      <c r="K397" t="s">
        <v>1436</v>
      </c>
      <c r="N397" t="s">
        <v>1437</v>
      </c>
      <c r="Q397" t="s">
        <v>1438</v>
      </c>
      <c r="R397">
        <v>1095</v>
      </c>
      <c r="S397">
        <v>364</v>
      </c>
    </row>
    <row r="398" spans="1:19" x14ac:dyDescent="0.55000000000000004">
      <c r="A398" t="s">
        <v>20</v>
      </c>
      <c r="C398" t="s">
        <v>22</v>
      </c>
      <c r="D398" t="s">
        <v>23</v>
      </c>
      <c r="E398" t="s">
        <v>5</v>
      </c>
      <c r="G398" t="s">
        <v>24</v>
      </c>
      <c r="H398">
        <v>595390</v>
      </c>
      <c r="I398">
        <v>596565</v>
      </c>
      <c r="J398" t="s">
        <v>529</v>
      </c>
      <c r="K398" t="s">
        <v>1439</v>
      </c>
      <c r="N398" t="s">
        <v>1440</v>
      </c>
      <c r="Q398" t="s">
        <v>1441</v>
      </c>
      <c r="R398">
        <v>1176</v>
      </c>
      <c r="S398">
        <v>391</v>
      </c>
    </row>
    <row r="399" spans="1:19" x14ac:dyDescent="0.55000000000000004">
      <c r="A399" t="s">
        <v>20</v>
      </c>
      <c r="C399" t="s">
        <v>22</v>
      </c>
      <c r="D399" t="s">
        <v>23</v>
      </c>
      <c r="E399" t="s">
        <v>5</v>
      </c>
      <c r="G399" t="s">
        <v>24</v>
      </c>
      <c r="H399">
        <v>596562</v>
      </c>
      <c r="I399">
        <v>597002</v>
      </c>
      <c r="J399" t="s">
        <v>529</v>
      </c>
      <c r="K399" t="s">
        <v>1442</v>
      </c>
      <c r="N399" t="s">
        <v>1443</v>
      </c>
      <c r="Q399" t="s">
        <v>1444</v>
      </c>
      <c r="R399">
        <v>441</v>
      </c>
      <c r="S399">
        <v>146</v>
      </c>
    </row>
    <row r="400" spans="1:19" x14ac:dyDescent="0.55000000000000004">
      <c r="A400" t="s">
        <v>20</v>
      </c>
      <c r="C400" t="s">
        <v>22</v>
      </c>
      <c r="D400" t="s">
        <v>23</v>
      </c>
      <c r="E400" t="s">
        <v>5</v>
      </c>
      <c r="G400" t="s">
        <v>24</v>
      </c>
      <c r="H400">
        <v>596992</v>
      </c>
      <c r="I400">
        <v>598401</v>
      </c>
      <c r="J400" t="s">
        <v>529</v>
      </c>
      <c r="K400" t="s">
        <v>1445</v>
      </c>
      <c r="N400" t="s">
        <v>1446</v>
      </c>
      <c r="Q400" t="s">
        <v>1447</v>
      </c>
      <c r="R400">
        <v>1410</v>
      </c>
      <c r="S400">
        <v>469</v>
      </c>
    </row>
    <row r="401" spans="1:19" x14ac:dyDescent="0.55000000000000004">
      <c r="A401" t="s">
        <v>20</v>
      </c>
      <c r="C401" t="s">
        <v>22</v>
      </c>
      <c r="D401" t="s">
        <v>23</v>
      </c>
      <c r="E401" t="s">
        <v>5</v>
      </c>
      <c r="G401" t="s">
        <v>24</v>
      </c>
      <c r="H401">
        <v>598557</v>
      </c>
      <c r="I401">
        <v>599093</v>
      </c>
      <c r="J401" t="s">
        <v>529</v>
      </c>
      <c r="K401" t="s">
        <v>1448</v>
      </c>
      <c r="N401" t="s">
        <v>1449</v>
      </c>
      <c r="Q401" t="s">
        <v>1450</v>
      </c>
      <c r="R401">
        <v>537</v>
      </c>
      <c r="S401">
        <v>178</v>
      </c>
    </row>
    <row r="402" spans="1:19" x14ac:dyDescent="0.55000000000000004">
      <c r="A402" t="s">
        <v>20</v>
      </c>
      <c r="C402" t="s">
        <v>22</v>
      </c>
      <c r="D402" t="s">
        <v>23</v>
      </c>
      <c r="E402" t="s">
        <v>5</v>
      </c>
      <c r="G402" t="s">
        <v>24</v>
      </c>
      <c r="H402">
        <v>599120</v>
      </c>
      <c r="I402">
        <v>599650</v>
      </c>
      <c r="J402" t="s">
        <v>529</v>
      </c>
      <c r="K402" t="s">
        <v>1451</v>
      </c>
      <c r="N402" t="s">
        <v>1452</v>
      </c>
      <c r="Q402" t="s">
        <v>1453</v>
      </c>
      <c r="R402">
        <v>531</v>
      </c>
      <c r="S402">
        <v>176</v>
      </c>
    </row>
    <row r="403" spans="1:19" x14ac:dyDescent="0.55000000000000004">
      <c r="A403" t="s">
        <v>20</v>
      </c>
      <c r="C403" t="s">
        <v>22</v>
      </c>
      <c r="D403" t="s">
        <v>23</v>
      </c>
      <c r="E403" t="s">
        <v>5</v>
      </c>
      <c r="G403" t="s">
        <v>24</v>
      </c>
      <c r="H403">
        <v>599911</v>
      </c>
      <c r="I403">
        <v>600195</v>
      </c>
      <c r="J403" t="s">
        <v>529</v>
      </c>
      <c r="K403" t="s">
        <v>1454</v>
      </c>
      <c r="N403" t="s">
        <v>54</v>
      </c>
      <c r="Q403" t="s">
        <v>1455</v>
      </c>
      <c r="R403">
        <v>285</v>
      </c>
      <c r="S403">
        <v>94</v>
      </c>
    </row>
    <row r="404" spans="1:19" x14ac:dyDescent="0.55000000000000004">
      <c r="A404" t="s">
        <v>20</v>
      </c>
      <c r="C404" t="s">
        <v>22</v>
      </c>
      <c r="D404" t="s">
        <v>23</v>
      </c>
      <c r="E404" t="s">
        <v>5</v>
      </c>
      <c r="G404" t="s">
        <v>24</v>
      </c>
      <c r="H404">
        <v>600256</v>
      </c>
      <c r="I404">
        <v>600675</v>
      </c>
      <c r="J404" t="s">
        <v>529</v>
      </c>
      <c r="K404" t="s">
        <v>1456</v>
      </c>
      <c r="N404" t="s">
        <v>54</v>
      </c>
      <c r="Q404" t="s">
        <v>1457</v>
      </c>
      <c r="R404">
        <v>420</v>
      </c>
      <c r="S404">
        <v>139</v>
      </c>
    </row>
    <row r="405" spans="1:19" x14ac:dyDescent="0.55000000000000004">
      <c r="A405" t="s">
        <v>20</v>
      </c>
      <c r="C405" t="s">
        <v>22</v>
      </c>
      <c r="D405" t="s">
        <v>23</v>
      </c>
      <c r="E405" t="s">
        <v>5</v>
      </c>
      <c r="G405" t="s">
        <v>24</v>
      </c>
      <c r="H405">
        <v>600835</v>
      </c>
      <c r="I405">
        <v>602508</v>
      </c>
      <c r="J405" t="s">
        <v>529</v>
      </c>
      <c r="K405" t="s">
        <v>1458</v>
      </c>
      <c r="N405" t="s">
        <v>1459</v>
      </c>
      <c r="Q405" t="s">
        <v>1460</v>
      </c>
      <c r="R405">
        <v>1674</v>
      </c>
      <c r="S405">
        <v>557</v>
      </c>
    </row>
    <row r="406" spans="1:19" x14ac:dyDescent="0.55000000000000004">
      <c r="A406" t="s">
        <v>20</v>
      </c>
      <c r="C406" t="s">
        <v>22</v>
      </c>
      <c r="D406" t="s">
        <v>23</v>
      </c>
      <c r="E406" t="s">
        <v>5</v>
      </c>
      <c r="G406" t="s">
        <v>24</v>
      </c>
      <c r="H406">
        <v>602625</v>
      </c>
      <c r="I406">
        <v>603134</v>
      </c>
      <c r="J406" t="s">
        <v>529</v>
      </c>
      <c r="K406" t="s">
        <v>1461</v>
      </c>
      <c r="N406" t="s">
        <v>587</v>
      </c>
      <c r="Q406" t="s">
        <v>1462</v>
      </c>
      <c r="R406">
        <v>510</v>
      </c>
      <c r="S406">
        <v>169</v>
      </c>
    </row>
    <row r="407" spans="1:19" x14ac:dyDescent="0.55000000000000004">
      <c r="A407" t="s">
        <v>20</v>
      </c>
      <c r="C407" t="s">
        <v>22</v>
      </c>
      <c r="D407" t="s">
        <v>23</v>
      </c>
      <c r="E407" t="s">
        <v>5</v>
      </c>
      <c r="G407" t="s">
        <v>24</v>
      </c>
      <c r="H407">
        <v>603147</v>
      </c>
      <c r="I407">
        <v>604574</v>
      </c>
      <c r="J407" t="s">
        <v>529</v>
      </c>
      <c r="K407" t="s">
        <v>1463</v>
      </c>
      <c r="N407" t="s">
        <v>1464</v>
      </c>
      <c r="Q407" t="s">
        <v>1465</v>
      </c>
      <c r="R407">
        <v>1428</v>
      </c>
      <c r="S407">
        <v>475</v>
      </c>
    </row>
    <row r="408" spans="1:19" x14ac:dyDescent="0.55000000000000004">
      <c r="A408" t="s">
        <v>20</v>
      </c>
      <c r="C408" t="s">
        <v>22</v>
      </c>
      <c r="D408" t="s">
        <v>23</v>
      </c>
      <c r="E408" t="s">
        <v>5</v>
      </c>
      <c r="G408" t="s">
        <v>24</v>
      </c>
      <c r="H408">
        <v>605854</v>
      </c>
      <c r="I408">
        <v>607449</v>
      </c>
      <c r="J408" t="s">
        <v>529</v>
      </c>
      <c r="K408" t="s">
        <v>1466</v>
      </c>
      <c r="N408" t="s">
        <v>54</v>
      </c>
      <c r="Q408" t="s">
        <v>1467</v>
      </c>
      <c r="R408">
        <v>1596</v>
      </c>
      <c r="S408">
        <v>531</v>
      </c>
    </row>
    <row r="409" spans="1:19" x14ac:dyDescent="0.55000000000000004">
      <c r="A409" t="s">
        <v>20</v>
      </c>
      <c r="C409" t="s">
        <v>22</v>
      </c>
      <c r="D409" t="s">
        <v>23</v>
      </c>
      <c r="E409" t="s">
        <v>5</v>
      </c>
      <c r="G409" t="s">
        <v>24</v>
      </c>
      <c r="H409">
        <v>610368</v>
      </c>
      <c r="I409">
        <v>610547</v>
      </c>
      <c r="J409" t="s">
        <v>529</v>
      </c>
      <c r="K409" t="s">
        <v>1475</v>
      </c>
      <c r="N409" t="s">
        <v>54</v>
      </c>
      <c r="Q409" t="s">
        <v>1476</v>
      </c>
      <c r="R409">
        <v>180</v>
      </c>
      <c r="S409">
        <v>59</v>
      </c>
    </row>
    <row r="410" spans="1:19" x14ac:dyDescent="0.55000000000000004">
      <c r="A410" t="s">
        <v>20</v>
      </c>
      <c r="C410" t="s">
        <v>22</v>
      </c>
      <c r="D410" t="s">
        <v>23</v>
      </c>
      <c r="E410" t="s">
        <v>5</v>
      </c>
      <c r="G410" t="s">
        <v>24</v>
      </c>
      <c r="H410">
        <v>610708</v>
      </c>
      <c r="I410">
        <v>613239</v>
      </c>
      <c r="J410" t="s">
        <v>529</v>
      </c>
      <c r="K410" t="s">
        <v>1477</v>
      </c>
      <c r="N410" t="s">
        <v>1196</v>
      </c>
      <c r="Q410" t="s">
        <v>1478</v>
      </c>
      <c r="R410">
        <v>2532</v>
      </c>
      <c r="S410">
        <v>843</v>
      </c>
    </row>
    <row r="411" spans="1:19" x14ac:dyDescent="0.55000000000000004">
      <c r="A411" t="s">
        <v>20</v>
      </c>
      <c r="C411" t="s">
        <v>22</v>
      </c>
      <c r="D411" t="s">
        <v>23</v>
      </c>
      <c r="E411" t="s">
        <v>5</v>
      </c>
      <c r="G411" t="s">
        <v>24</v>
      </c>
      <c r="H411">
        <v>614589</v>
      </c>
      <c r="I411">
        <v>615941</v>
      </c>
      <c r="J411" t="s">
        <v>529</v>
      </c>
      <c r="K411" t="s">
        <v>1482</v>
      </c>
      <c r="N411" t="s">
        <v>814</v>
      </c>
      <c r="Q411" t="s">
        <v>1483</v>
      </c>
      <c r="R411">
        <v>1353</v>
      </c>
      <c r="S411">
        <v>450</v>
      </c>
    </row>
    <row r="412" spans="1:19" x14ac:dyDescent="0.55000000000000004">
      <c r="A412" t="s">
        <v>20</v>
      </c>
      <c r="C412" t="s">
        <v>22</v>
      </c>
      <c r="D412" t="s">
        <v>23</v>
      </c>
      <c r="E412" t="s">
        <v>5</v>
      </c>
      <c r="G412" t="s">
        <v>24</v>
      </c>
      <c r="H412">
        <v>615956</v>
      </c>
      <c r="I412">
        <v>617725</v>
      </c>
      <c r="J412" t="s">
        <v>529</v>
      </c>
      <c r="K412" t="s">
        <v>1484</v>
      </c>
      <c r="N412" t="s">
        <v>1480</v>
      </c>
      <c r="Q412" t="s">
        <v>1485</v>
      </c>
      <c r="R412">
        <v>1770</v>
      </c>
      <c r="S412">
        <v>589</v>
      </c>
    </row>
    <row r="413" spans="1:19" x14ac:dyDescent="0.55000000000000004">
      <c r="A413" t="s">
        <v>20</v>
      </c>
      <c r="C413" t="s">
        <v>22</v>
      </c>
      <c r="D413" t="s">
        <v>23</v>
      </c>
      <c r="E413" t="s">
        <v>5</v>
      </c>
      <c r="G413" t="s">
        <v>24</v>
      </c>
      <c r="H413">
        <v>622754</v>
      </c>
      <c r="I413">
        <v>623566</v>
      </c>
      <c r="J413" t="s">
        <v>529</v>
      </c>
      <c r="K413" t="s">
        <v>1498</v>
      </c>
      <c r="N413" t="s">
        <v>1499</v>
      </c>
      <c r="Q413" t="s">
        <v>1500</v>
      </c>
      <c r="R413">
        <v>813</v>
      </c>
      <c r="S413">
        <v>270</v>
      </c>
    </row>
    <row r="414" spans="1:19" x14ac:dyDescent="0.55000000000000004">
      <c r="A414" t="s">
        <v>20</v>
      </c>
      <c r="C414" t="s">
        <v>22</v>
      </c>
      <c r="D414" t="s">
        <v>23</v>
      </c>
      <c r="E414" t="s">
        <v>5</v>
      </c>
      <c r="G414" t="s">
        <v>24</v>
      </c>
      <c r="H414">
        <v>623582</v>
      </c>
      <c r="I414">
        <v>624367</v>
      </c>
      <c r="J414" t="s">
        <v>529</v>
      </c>
      <c r="K414" t="s">
        <v>1501</v>
      </c>
      <c r="N414" t="s">
        <v>67</v>
      </c>
      <c r="Q414" t="s">
        <v>1502</v>
      </c>
      <c r="R414">
        <v>786</v>
      </c>
      <c r="S414">
        <v>261</v>
      </c>
    </row>
    <row r="415" spans="1:19" x14ac:dyDescent="0.55000000000000004">
      <c r="A415" t="s">
        <v>20</v>
      </c>
      <c r="C415" t="s">
        <v>22</v>
      </c>
      <c r="D415" t="s">
        <v>23</v>
      </c>
      <c r="E415" t="s">
        <v>5</v>
      </c>
      <c r="G415" t="s">
        <v>24</v>
      </c>
      <c r="H415">
        <v>625198</v>
      </c>
      <c r="I415">
        <v>625665</v>
      </c>
      <c r="J415" t="s">
        <v>529</v>
      </c>
      <c r="K415" t="s">
        <v>1505</v>
      </c>
      <c r="N415" t="s">
        <v>76</v>
      </c>
      <c r="Q415" t="s">
        <v>1506</v>
      </c>
      <c r="R415">
        <v>468</v>
      </c>
      <c r="S415">
        <v>155</v>
      </c>
    </row>
    <row r="416" spans="1:19" x14ac:dyDescent="0.55000000000000004">
      <c r="A416" t="s">
        <v>20</v>
      </c>
      <c r="C416" t="s">
        <v>22</v>
      </c>
      <c r="D416" t="s">
        <v>23</v>
      </c>
      <c r="E416" t="s">
        <v>5</v>
      </c>
      <c r="G416" t="s">
        <v>24</v>
      </c>
      <c r="H416">
        <v>626032</v>
      </c>
      <c r="I416">
        <v>627426</v>
      </c>
      <c r="J416" t="s">
        <v>529</v>
      </c>
      <c r="K416" t="s">
        <v>1507</v>
      </c>
      <c r="N416" t="s">
        <v>1508</v>
      </c>
      <c r="Q416" t="s">
        <v>1509</v>
      </c>
      <c r="R416">
        <v>1395</v>
      </c>
      <c r="S416">
        <v>464</v>
      </c>
    </row>
    <row r="417" spans="1:19" x14ac:dyDescent="0.55000000000000004">
      <c r="A417" t="s">
        <v>20</v>
      </c>
      <c r="C417" t="s">
        <v>22</v>
      </c>
      <c r="D417" t="s">
        <v>23</v>
      </c>
      <c r="E417" t="s">
        <v>5</v>
      </c>
      <c r="G417" t="s">
        <v>24</v>
      </c>
      <c r="H417">
        <v>628579</v>
      </c>
      <c r="I417">
        <v>629067</v>
      </c>
      <c r="J417" t="s">
        <v>529</v>
      </c>
      <c r="K417" t="s">
        <v>1512</v>
      </c>
      <c r="N417" t="s">
        <v>54</v>
      </c>
      <c r="Q417" t="s">
        <v>1513</v>
      </c>
      <c r="R417">
        <v>489</v>
      </c>
      <c r="S417">
        <v>162</v>
      </c>
    </row>
    <row r="418" spans="1:19" x14ac:dyDescent="0.55000000000000004">
      <c r="A418" t="s">
        <v>20</v>
      </c>
      <c r="C418" t="s">
        <v>22</v>
      </c>
      <c r="D418" t="s">
        <v>23</v>
      </c>
      <c r="E418" t="s">
        <v>5</v>
      </c>
      <c r="G418" t="s">
        <v>24</v>
      </c>
      <c r="H418">
        <v>629125</v>
      </c>
      <c r="I418">
        <v>630096</v>
      </c>
      <c r="J418" t="s">
        <v>529</v>
      </c>
      <c r="K418" t="s">
        <v>1514</v>
      </c>
      <c r="N418" t="s">
        <v>54</v>
      </c>
      <c r="Q418" t="s">
        <v>1515</v>
      </c>
      <c r="R418">
        <v>972</v>
      </c>
      <c r="S418">
        <v>323</v>
      </c>
    </row>
    <row r="419" spans="1:19" x14ac:dyDescent="0.55000000000000004">
      <c r="A419" t="s">
        <v>20</v>
      </c>
      <c r="C419" t="s">
        <v>22</v>
      </c>
      <c r="D419" t="s">
        <v>23</v>
      </c>
      <c r="E419" t="s">
        <v>5</v>
      </c>
      <c r="G419" t="s">
        <v>24</v>
      </c>
      <c r="H419">
        <v>630683</v>
      </c>
      <c r="I419">
        <v>631480</v>
      </c>
      <c r="J419" t="s">
        <v>529</v>
      </c>
      <c r="K419" t="s">
        <v>1518</v>
      </c>
      <c r="N419" t="s">
        <v>1519</v>
      </c>
      <c r="Q419" t="s">
        <v>1520</v>
      </c>
      <c r="R419">
        <v>798</v>
      </c>
      <c r="S419">
        <v>265</v>
      </c>
    </row>
    <row r="420" spans="1:19" x14ac:dyDescent="0.55000000000000004">
      <c r="A420" t="s">
        <v>20</v>
      </c>
      <c r="C420" t="s">
        <v>22</v>
      </c>
      <c r="D420" t="s">
        <v>23</v>
      </c>
      <c r="E420" t="s">
        <v>5</v>
      </c>
      <c r="G420" t="s">
        <v>24</v>
      </c>
      <c r="H420">
        <v>631484</v>
      </c>
      <c r="I420">
        <v>632299</v>
      </c>
      <c r="J420" t="s">
        <v>529</v>
      </c>
      <c r="K420" t="s">
        <v>1521</v>
      </c>
      <c r="N420" t="s">
        <v>646</v>
      </c>
      <c r="Q420" t="s">
        <v>1522</v>
      </c>
      <c r="R420">
        <v>816</v>
      </c>
      <c r="S420">
        <v>271</v>
      </c>
    </row>
    <row r="421" spans="1:19" x14ac:dyDescent="0.55000000000000004">
      <c r="A421" t="s">
        <v>20</v>
      </c>
      <c r="C421" t="s">
        <v>22</v>
      </c>
      <c r="D421" t="s">
        <v>23</v>
      </c>
      <c r="E421" t="s">
        <v>5</v>
      </c>
      <c r="G421" t="s">
        <v>24</v>
      </c>
      <c r="H421">
        <v>632296</v>
      </c>
      <c r="I421">
        <v>632946</v>
      </c>
      <c r="J421" t="s">
        <v>529</v>
      </c>
      <c r="K421" t="s">
        <v>1523</v>
      </c>
      <c r="N421" t="s">
        <v>1524</v>
      </c>
      <c r="Q421" t="s">
        <v>1525</v>
      </c>
      <c r="R421">
        <v>651</v>
      </c>
      <c r="S421">
        <v>216</v>
      </c>
    </row>
    <row r="422" spans="1:19" x14ac:dyDescent="0.55000000000000004">
      <c r="A422" t="s">
        <v>20</v>
      </c>
      <c r="C422" t="s">
        <v>22</v>
      </c>
      <c r="D422" t="s">
        <v>23</v>
      </c>
      <c r="E422" t="s">
        <v>5</v>
      </c>
      <c r="G422" t="s">
        <v>24</v>
      </c>
      <c r="H422">
        <v>632958</v>
      </c>
      <c r="I422">
        <v>633632</v>
      </c>
      <c r="J422" t="s">
        <v>529</v>
      </c>
      <c r="K422" t="s">
        <v>1526</v>
      </c>
      <c r="N422" t="s">
        <v>76</v>
      </c>
      <c r="Q422" t="s">
        <v>1527</v>
      </c>
      <c r="R422">
        <v>675</v>
      </c>
      <c r="S422">
        <v>224</v>
      </c>
    </row>
    <row r="423" spans="1:19" x14ac:dyDescent="0.55000000000000004">
      <c r="A423" t="s">
        <v>20</v>
      </c>
      <c r="C423" t="s">
        <v>22</v>
      </c>
      <c r="D423" t="s">
        <v>23</v>
      </c>
      <c r="E423" t="s">
        <v>5</v>
      </c>
      <c r="G423" t="s">
        <v>24</v>
      </c>
      <c r="H423">
        <v>633752</v>
      </c>
      <c r="I423">
        <v>635506</v>
      </c>
      <c r="J423" t="s">
        <v>529</v>
      </c>
      <c r="K423" t="s">
        <v>1528</v>
      </c>
      <c r="N423" t="s">
        <v>1529</v>
      </c>
      <c r="Q423" t="s">
        <v>1530</v>
      </c>
      <c r="R423">
        <v>1755</v>
      </c>
      <c r="S423">
        <v>584</v>
      </c>
    </row>
    <row r="424" spans="1:19" x14ac:dyDescent="0.55000000000000004">
      <c r="A424" t="s">
        <v>20</v>
      </c>
      <c r="C424" t="s">
        <v>22</v>
      </c>
      <c r="D424" t="s">
        <v>23</v>
      </c>
      <c r="E424" t="s">
        <v>5</v>
      </c>
      <c r="G424" t="s">
        <v>24</v>
      </c>
      <c r="H424">
        <v>635596</v>
      </c>
      <c r="I424">
        <v>636297</v>
      </c>
      <c r="J424" t="s">
        <v>529</v>
      </c>
      <c r="K424" t="s">
        <v>1531</v>
      </c>
      <c r="N424" t="s">
        <v>618</v>
      </c>
      <c r="Q424" t="s">
        <v>1532</v>
      </c>
      <c r="R424">
        <v>702</v>
      </c>
      <c r="S424">
        <v>233</v>
      </c>
    </row>
    <row r="425" spans="1:19" x14ac:dyDescent="0.55000000000000004">
      <c r="A425" t="s">
        <v>20</v>
      </c>
      <c r="C425" t="s">
        <v>22</v>
      </c>
      <c r="D425" t="s">
        <v>23</v>
      </c>
      <c r="E425" t="s">
        <v>5</v>
      </c>
      <c r="G425" t="s">
        <v>24</v>
      </c>
      <c r="H425">
        <v>636470</v>
      </c>
      <c r="I425">
        <v>637597</v>
      </c>
      <c r="J425" t="s">
        <v>529</v>
      </c>
      <c r="K425" t="s">
        <v>1533</v>
      </c>
      <c r="N425" t="s">
        <v>172</v>
      </c>
      <c r="Q425" t="s">
        <v>1534</v>
      </c>
      <c r="R425">
        <v>1128</v>
      </c>
      <c r="S425">
        <v>375</v>
      </c>
    </row>
    <row r="426" spans="1:19" x14ac:dyDescent="0.55000000000000004">
      <c r="A426" t="s">
        <v>20</v>
      </c>
      <c r="C426" t="s">
        <v>22</v>
      </c>
      <c r="D426" t="s">
        <v>23</v>
      </c>
      <c r="E426" t="s">
        <v>5</v>
      </c>
      <c r="G426" t="s">
        <v>24</v>
      </c>
      <c r="H426">
        <v>637613</v>
      </c>
      <c r="I426">
        <v>638398</v>
      </c>
      <c r="J426" t="s">
        <v>529</v>
      </c>
      <c r="K426" t="s">
        <v>1535</v>
      </c>
      <c r="N426" t="s">
        <v>1536</v>
      </c>
      <c r="Q426" t="s">
        <v>1537</v>
      </c>
      <c r="R426">
        <v>786</v>
      </c>
      <c r="S426">
        <v>261</v>
      </c>
    </row>
    <row r="427" spans="1:19" x14ac:dyDescent="0.55000000000000004">
      <c r="A427" t="s">
        <v>20</v>
      </c>
      <c r="C427" t="s">
        <v>22</v>
      </c>
      <c r="D427" t="s">
        <v>23</v>
      </c>
      <c r="E427" t="s">
        <v>5</v>
      </c>
      <c r="G427" t="s">
        <v>24</v>
      </c>
      <c r="H427">
        <v>638408</v>
      </c>
      <c r="I427">
        <v>639139</v>
      </c>
      <c r="J427" t="s">
        <v>529</v>
      </c>
      <c r="K427" t="s">
        <v>1538</v>
      </c>
      <c r="N427" t="s">
        <v>1539</v>
      </c>
      <c r="Q427" t="s">
        <v>1540</v>
      </c>
      <c r="R427">
        <v>732</v>
      </c>
      <c r="S427">
        <v>243</v>
      </c>
    </row>
    <row r="428" spans="1:19" x14ac:dyDescent="0.55000000000000004">
      <c r="A428" t="s">
        <v>20</v>
      </c>
      <c r="C428" t="s">
        <v>22</v>
      </c>
      <c r="D428" t="s">
        <v>23</v>
      </c>
      <c r="E428" t="s">
        <v>5</v>
      </c>
      <c r="G428" t="s">
        <v>24</v>
      </c>
      <c r="H428">
        <v>639139</v>
      </c>
      <c r="I428">
        <v>639930</v>
      </c>
      <c r="J428" t="s">
        <v>529</v>
      </c>
      <c r="K428" t="s">
        <v>1541</v>
      </c>
      <c r="N428" t="s">
        <v>1542</v>
      </c>
      <c r="Q428" t="s">
        <v>1543</v>
      </c>
      <c r="R428">
        <v>792</v>
      </c>
      <c r="S428">
        <v>263</v>
      </c>
    </row>
    <row r="429" spans="1:19" x14ac:dyDescent="0.55000000000000004">
      <c r="A429" t="s">
        <v>20</v>
      </c>
      <c r="C429" t="s">
        <v>22</v>
      </c>
      <c r="D429" t="s">
        <v>23</v>
      </c>
      <c r="E429" t="s">
        <v>5</v>
      </c>
      <c r="G429" t="s">
        <v>24</v>
      </c>
      <c r="H429">
        <v>639942</v>
      </c>
      <c r="I429">
        <v>640595</v>
      </c>
      <c r="J429" t="s">
        <v>529</v>
      </c>
      <c r="K429" t="s">
        <v>1544</v>
      </c>
      <c r="N429" t="s">
        <v>1545</v>
      </c>
      <c r="Q429" t="s">
        <v>1546</v>
      </c>
      <c r="R429">
        <v>654</v>
      </c>
      <c r="S429">
        <v>217</v>
      </c>
    </row>
    <row r="430" spans="1:19" x14ac:dyDescent="0.55000000000000004">
      <c r="A430" t="s">
        <v>20</v>
      </c>
      <c r="C430" t="s">
        <v>22</v>
      </c>
      <c r="D430" t="s">
        <v>23</v>
      </c>
      <c r="E430" t="s">
        <v>5</v>
      </c>
      <c r="G430" t="s">
        <v>24</v>
      </c>
      <c r="H430">
        <v>640616</v>
      </c>
      <c r="I430">
        <v>641737</v>
      </c>
      <c r="J430" t="s">
        <v>529</v>
      </c>
      <c r="K430" t="s">
        <v>1547</v>
      </c>
      <c r="N430" t="s">
        <v>637</v>
      </c>
      <c r="Q430" t="s">
        <v>1548</v>
      </c>
      <c r="R430">
        <v>1122</v>
      </c>
      <c r="S430">
        <v>373</v>
      </c>
    </row>
    <row r="431" spans="1:19" x14ac:dyDescent="0.55000000000000004">
      <c r="A431" t="s">
        <v>20</v>
      </c>
      <c r="C431" t="s">
        <v>22</v>
      </c>
      <c r="D431" t="s">
        <v>23</v>
      </c>
      <c r="E431" t="s">
        <v>5</v>
      </c>
      <c r="G431" t="s">
        <v>24</v>
      </c>
      <c r="H431">
        <v>641715</v>
      </c>
      <c r="I431">
        <v>642731</v>
      </c>
      <c r="J431" t="s">
        <v>529</v>
      </c>
      <c r="K431" t="s">
        <v>1549</v>
      </c>
      <c r="N431" t="s">
        <v>54</v>
      </c>
      <c r="Q431" t="s">
        <v>1550</v>
      </c>
      <c r="R431">
        <v>1017</v>
      </c>
      <c r="S431">
        <v>338</v>
      </c>
    </row>
    <row r="432" spans="1:19" x14ac:dyDescent="0.55000000000000004">
      <c r="A432" t="s">
        <v>20</v>
      </c>
      <c r="C432" t="s">
        <v>22</v>
      </c>
      <c r="D432" t="s">
        <v>23</v>
      </c>
      <c r="E432" t="s">
        <v>5</v>
      </c>
      <c r="G432" t="s">
        <v>24</v>
      </c>
      <c r="H432">
        <v>642740</v>
      </c>
      <c r="I432">
        <v>643750</v>
      </c>
      <c r="J432" t="s">
        <v>529</v>
      </c>
      <c r="K432" t="s">
        <v>1551</v>
      </c>
      <c r="N432" t="s">
        <v>1552</v>
      </c>
      <c r="Q432" t="s">
        <v>1553</v>
      </c>
      <c r="R432">
        <v>1011</v>
      </c>
      <c r="S432">
        <v>336</v>
      </c>
    </row>
    <row r="433" spans="1:19" x14ac:dyDescent="0.55000000000000004">
      <c r="A433" t="s">
        <v>20</v>
      </c>
      <c r="C433" t="s">
        <v>22</v>
      </c>
      <c r="D433" t="s">
        <v>23</v>
      </c>
      <c r="E433" t="s">
        <v>5</v>
      </c>
      <c r="G433" t="s">
        <v>24</v>
      </c>
      <c r="H433">
        <v>643808</v>
      </c>
      <c r="I433">
        <v>644809</v>
      </c>
      <c r="J433" t="s">
        <v>529</v>
      </c>
      <c r="K433" t="s">
        <v>1554</v>
      </c>
      <c r="N433" t="s">
        <v>1555</v>
      </c>
      <c r="Q433" t="s">
        <v>1556</v>
      </c>
      <c r="R433">
        <v>1002</v>
      </c>
      <c r="S433">
        <v>333</v>
      </c>
    </row>
    <row r="434" spans="1:19" x14ac:dyDescent="0.55000000000000004">
      <c r="A434" t="s">
        <v>20</v>
      </c>
      <c r="C434" t="s">
        <v>22</v>
      </c>
      <c r="D434" t="s">
        <v>23</v>
      </c>
      <c r="E434" t="s">
        <v>5</v>
      </c>
      <c r="G434" t="s">
        <v>24</v>
      </c>
      <c r="H434">
        <v>644834</v>
      </c>
      <c r="I434">
        <v>645970</v>
      </c>
      <c r="J434" t="s">
        <v>529</v>
      </c>
      <c r="K434" t="s">
        <v>1557</v>
      </c>
      <c r="N434" t="s">
        <v>54</v>
      </c>
      <c r="Q434" t="s">
        <v>1558</v>
      </c>
      <c r="R434">
        <v>1137</v>
      </c>
      <c r="S434">
        <v>378</v>
      </c>
    </row>
    <row r="435" spans="1:19" x14ac:dyDescent="0.55000000000000004">
      <c r="A435" t="s">
        <v>20</v>
      </c>
      <c r="C435" t="s">
        <v>22</v>
      </c>
      <c r="D435" t="s">
        <v>23</v>
      </c>
      <c r="E435" t="s">
        <v>5</v>
      </c>
      <c r="G435" t="s">
        <v>24</v>
      </c>
      <c r="H435">
        <v>645970</v>
      </c>
      <c r="I435">
        <v>647091</v>
      </c>
      <c r="J435" t="s">
        <v>529</v>
      </c>
      <c r="K435" t="s">
        <v>1559</v>
      </c>
      <c r="N435" t="s">
        <v>1560</v>
      </c>
      <c r="Q435" t="s">
        <v>1561</v>
      </c>
      <c r="R435">
        <v>1122</v>
      </c>
      <c r="S435">
        <v>373</v>
      </c>
    </row>
    <row r="436" spans="1:19" x14ac:dyDescent="0.55000000000000004">
      <c r="A436" t="s">
        <v>20</v>
      </c>
      <c r="C436" t="s">
        <v>22</v>
      </c>
      <c r="D436" t="s">
        <v>23</v>
      </c>
      <c r="E436" t="s">
        <v>5</v>
      </c>
      <c r="G436" t="s">
        <v>24</v>
      </c>
      <c r="H436">
        <v>647095</v>
      </c>
      <c r="I436">
        <v>648510</v>
      </c>
      <c r="J436" t="s">
        <v>529</v>
      </c>
      <c r="K436" t="s">
        <v>1562</v>
      </c>
      <c r="N436" t="s">
        <v>1563</v>
      </c>
      <c r="Q436" t="s">
        <v>1564</v>
      </c>
      <c r="R436">
        <v>1416</v>
      </c>
      <c r="S436">
        <v>471</v>
      </c>
    </row>
    <row r="437" spans="1:19" x14ac:dyDescent="0.55000000000000004">
      <c r="A437" t="s">
        <v>20</v>
      </c>
      <c r="C437" t="s">
        <v>22</v>
      </c>
      <c r="D437" t="s">
        <v>23</v>
      </c>
      <c r="E437" t="s">
        <v>5</v>
      </c>
      <c r="G437" t="s">
        <v>24</v>
      </c>
      <c r="H437">
        <v>648530</v>
      </c>
      <c r="I437">
        <v>649354</v>
      </c>
      <c r="J437" t="s">
        <v>529</v>
      </c>
      <c r="K437" t="s">
        <v>1565</v>
      </c>
      <c r="N437" t="s">
        <v>54</v>
      </c>
      <c r="Q437" t="s">
        <v>1566</v>
      </c>
      <c r="R437">
        <v>825</v>
      </c>
      <c r="S437">
        <v>274</v>
      </c>
    </row>
    <row r="438" spans="1:19" x14ac:dyDescent="0.55000000000000004">
      <c r="A438" t="s">
        <v>20</v>
      </c>
      <c r="C438" t="s">
        <v>22</v>
      </c>
      <c r="D438" t="s">
        <v>23</v>
      </c>
      <c r="E438" t="s">
        <v>5</v>
      </c>
      <c r="G438" t="s">
        <v>24</v>
      </c>
      <c r="H438">
        <v>653526</v>
      </c>
      <c r="I438">
        <v>654167</v>
      </c>
      <c r="J438" t="s">
        <v>529</v>
      </c>
      <c r="K438" t="s">
        <v>1574</v>
      </c>
      <c r="N438" t="s">
        <v>1575</v>
      </c>
      <c r="Q438" t="s">
        <v>1576</v>
      </c>
      <c r="R438">
        <v>642</v>
      </c>
      <c r="S438">
        <v>213</v>
      </c>
    </row>
    <row r="439" spans="1:19" x14ac:dyDescent="0.55000000000000004">
      <c r="A439" t="s">
        <v>20</v>
      </c>
      <c r="C439" t="s">
        <v>22</v>
      </c>
      <c r="D439" t="s">
        <v>23</v>
      </c>
      <c r="E439" t="s">
        <v>5</v>
      </c>
      <c r="G439" t="s">
        <v>24</v>
      </c>
      <c r="H439">
        <v>654246</v>
      </c>
      <c r="I439">
        <v>655019</v>
      </c>
      <c r="J439" t="s">
        <v>529</v>
      </c>
      <c r="K439" t="s">
        <v>1577</v>
      </c>
      <c r="N439" t="s">
        <v>1352</v>
      </c>
      <c r="Q439" t="s">
        <v>1578</v>
      </c>
      <c r="R439">
        <v>774</v>
      </c>
      <c r="S439">
        <v>257</v>
      </c>
    </row>
    <row r="440" spans="1:19" x14ac:dyDescent="0.55000000000000004">
      <c r="A440" t="s">
        <v>20</v>
      </c>
      <c r="C440" t="s">
        <v>22</v>
      </c>
      <c r="D440" t="s">
        <v>23</v>
      </c>
      <c r="E440" t="s">
        <v>5</v>
      </c>
      <c r="G440" t="s">
        <v>24</v>
      </c>
      <c r="H440">
        <v>655588</v>
      </c>
      <c r="I440">
        <v>656595</v>
      </c>
      <c r="J440" t="s">
        <v>529</v>
      </c>
      <c r="K440" t="s">
        <v>1581</v>
      </c>
      <c r="N440" t="s">
        <v>158</v>
      </c>
      <c r="Q440" t="s">
        <v>1582</v>
      </c>
      <c r="R440">
        <v>1008</v>
      </c>
      <c r="S440">
        <v>335</v>
      </c>
    </row>
    <row r="441" spans="1:19" x14ac:dyDescent="0.55000000000000004">
      <c r="A441" t="s">
        <v>20</v>
      </c>
      <c r="C441" t="s">
        <v>22</v>
      </c>
      <c r="D441" t="s">
        <v>23</v>
      </c>
      <c r="E441" t="s">
        <v>5</v>
      </c>
      <c r="G441" t="s">
        <v>24</v>
      </c>
      <c r="H441">
        <v>656602</v>
      </c>
      <c r="I441">
        <v>657918</v>
      </c>
      <c r="J441" t="s">
        <v>529</v>
      </c>
      <c r="K441" t="s">
        <v>1583</v>
      </c>
      <c r="N441" t="s">
        <v>60</v>
      </c>
      <c r="Q441" t="s">
        <v>1584</v>
      </c>
      <c r="R441">
        <v>1317</v>
      </c>
      <c r="S441">
        <v>438</v>
      </c>
    </row>
    <row r="442" spans="1:19" x14ac:dyDescent="0.55000000000000004">
      <c r="A442" t="s">
        <v>20</v>
      </c>
      <c r="C442" t="s">
        <v>22</v>
      </c>
      <c r="D442" t="s">
        <v>23</v>
      </c>
      <c r="E442" t="s">
        <v>5</v>
      </c>
      <c r="G442" t="s">
        <v>24</v>
      </c>
      <c r="H442">
        <v>658011</v>
      </c>
      <c r="I442">
        <v>659039</v>
      </c>
      <c r="J442" t="s">
        <v>529</v>
      </c>
      <c r="K442" t="s">
        <v>1585</v>
      </c>
      <c r="N442" t="s">
        <v>1586</v>
      </c>
      <c r="Q442" t="s">
        <v>1587</v>
      </c>
      <c r="R442">
        <v>1029</v>
      </c>
      <c r="S442">
        <v>342</v>
      </c>
    </row>
    <row r="443" spans="1:19" x14ac:dyDescent="0.55000000000000004">
      <c r="A443" t="s">
        <v>20</v>
      </c>
      <c r="C443" t="s">
        <v>22</v>
      </c>
      <c r="D443" t="s">
        <v>23</v>
      </c>
      <c r="E443" t="s">
        <v>5</v>
      </c>
      <c r="G443" t="s">
        <v>24</v>
      </c>
      <c r="H443">
        <v>659062</v>
      </c>
      <c r="I443">
        <v>659301</v>
      </c>
      <c r="J443" t="s">
        <v>529</v>
      </c>
      <c r="K443" t="s">
        <v>1588</v>
      </c>
      <c r="N443" t="s">
        <v>54</v>
      </c>
      <c r="Q443" t="s">
        <v>1589</v>
      </c>
      <c r="R443">
        <v>240</v>
      </c>
      <c r="S443">
        <v>79</v>
      </c>
    </row>
    <row r="444" spans="1:19" x14ac:dyDescent="0.55000000000000004">
      <c r="A444" t="s">
        <v>20</v>
      </c>
      <c r="C444" t="s">
        <v>22</v>
      </c>
      <c r="D444" t="s">
        <v>23</v>
      </c>
      <c r="E444" t="s">
        <v>5</v>
      </c>
      <c r="G444" t="s">
        <v>24</v>
      </c>
      <c r="H444">
        <v>659607</v>
      </c>
      <c r="I444">
        <v>659855</v>
      </c>
      <c r="J444" t="s">
        <v>529</v>
      </c>
      <c r="K444" t="s">
        <v>1590</v>
      </c>
      <c r="N444" t="s">
        <v>54</v>
      </c>
      <c r="Q444" t="s">
        <v>1591</v>
      </c>
      <c r="R444">
        <v>249</v>
      </c>
      <c r="S444">
        <v>82</v>
      </c>
    </row>
    <row r="445" spans="1:19" x14ac:dyDescent="0.55000000000000004">
      <c r="A445" t="s">
        <v>20</v>
      </c>
      <c r="C445" t="s">
        <v>22</v>
      </c>
      <c r="D445" t="s">
        <v>23</v>
      </c>
      <c r="E445" t="s">
        <v>5</v>
      </c>
      <c r="G445" t="s">
        <v>24</v>
      </c>
      <c r="H445">
        <v>660429</v>
      </c>
      <c r="I445">
        <v>661406</v>
      </c>
      <c r="J445" t="s">
        <v>529</v>
      </c>
      <c r="K445" t="s">
        <v>1594</v>
      </c>
      <c r="N445" t="s">
        <v>1595</v>
      </c>
      <c r="Q445" t="s">
        <v>1596</v>
      </c>
      <c r="R445">
        <v>978</v>
      </c>
      <c r="S445">
        <v>325</v>
      </c>
    </row>
    <row r="446" spans="1:19" x14ac:dyDescent="0.55000000000000004">
      <c r="A446" t="s">
        <v>20</v>
      </c>
      <c r="C446" t="s">
        <v>22</v>
      </c>
      <c r="D446" t="s">
        <v>23</v>
      </c>
      <c r="E446" t="s">
        <v>5</v>
      </c>
      <c r="G446" t="s">
        <v>24</v>
      </c>
      <c r="H446">
        <v>662916</v>
      </c>
      <c r="I446">
        <v>664028</v>
      </c>
      <c r="J446" t="s">
        <v>529</v>
      </c>
      <c r="K446" t="s">
        <v>1599</v>
      </c>
      <c r="N446" t="s">
        <v>1600</v>
      </c>
      <c r="Q446" t="s">
        <v>1601</v>
      </c>
      <c r="R446">
        <v>1113</v>
      </c>
      <c r="S446">
        <v>370</v>
      </c>
    </row>
    <row r="447" spans="1:19" x14ac:dyDescent="0.55000000000000004">
      <c r="A447" t="s">
        <v>20</v>
      </c>
      <c r="C447" t="s">
        <v>22</v>
      </c>
      <c r="D447" t="s">
        <v>23</v>
      </c>
      <c r="E447" t="s">
        <v>5</v>
      </c>
      <c r="G447" t="s">
        <v>24</v>
      </c>
      <c r="H447">
        <v>664679</v>
      </c>
      <c r="I447">
        <v>665455</v>
      </c>
      <c r="J447" t="s">
        <v>529</v>
      </c>
      <c r="K447" t="s">
        <v>1605</v>
      </c>
      <c r="N447" t="s">
        <v>1606</v>
      </c>
      <c r="Q447" t="s">
        <v>1607</v>
      </c>
      <c r="R447">
        <v>777</v>
      </c>
      <c r="S447">
        <v>258</v>
      </c>
    </row>
    <row r="448" spans="1:19" x14ac:dyDescent="0.55000000000000004">
      <c r="A448" t="s">
        <v>20</v>
      </c>
      <c r="C448" t="s">
        <v>22</v>
      </c>
      <c r="D448" t="s">
        <v>23</v>
      </c>
      <c r="E448" t="s">
        <v>5</v>
      </c>
      <c r="G448" t="s">
        <v>24</v>
      </c>
      <c r="H448">
        <v>665558</v>
      </c>
      <c r="I448">
        <v>666112</v>
      </c>
      <c r="J448" t="s">
        <v>529</v>
      </c>
      <c r="K448" t="s">
        <v>1608</v>
      </c>
      <c r="N448" t="s">
        <v>54</v>
      </c>
      <c r="Q448" t="s">
        <v>1609</v>
      </c>
      <c r="R448">
        <v>555</v>
      </c>
      <c r="S448">
        <v>184</v>
      </c>
    </row>
    <row r="449" spans="1:19" x14ac:dyDescent="0.55000000000000004">
      <c r="A449" t="s">
        <v>20</v>
      </c>
      <c r="C449" t="s">
        <v>22</v>
      </c>
      <c r="D449" t="s">
        <v>23</v>
      </c>
      <c r="E449" t="s">
        <v>5</v>
      </c>
      <c r="G449" t="s">
        <v>24</v>
      </c>
      <c r="H449">
        <v>666194</v>
      </c>
      <c r="I449">
        <v>667324</v>
      </c>
      <c r="J449" t="s">
        <v>529</v>
      </c>
      <c r="K449" t="s">
        <v>1610</v>
      </c>
      <c r="N449" t="s">
        <v>67</v>
      </c>
      <c r="Q449" t="s">
        <v>1611</v>
      </c>
      <c r="R449">
        <v>1131</v>
      </c>
      <c r="S449">
        <v>376</v>
      </c>
    </row>
    <row r="450" spans="1:19" x14ac:dyDescent="0.55000000000000004">
      <c r="A450" t="s">
        <v>20</v>
      </c>
      <c r="C450" t="s">
        <v>22</v>
      </c>
      <c r="D450" t="s">
        <v>23</v>
      </c>
      <c r="E450" t="s">
        <v>5</v>
      </c>
      <c r="G450" t="s">
        <v>24</v>
      </c>
      <c r="H450">
        <v>667400</v>
      </c>
      <c r="I450">
        <v>667804</v>
      </c>
      <c r="J450" t="s">
        <v>529</v>
      </c>
      <c r="K450" t="s">
        <v>1612</v>
      </c>
      <c r="N450" t="s">
        <v>1613</v>
      </c>
      <c r="Q450" t="s">
        <v>1614</v>
      </c>
      <c r="R450">
        <v>405</v>
      </c>
      <c r="S450">
        <v>134</v>
      </c>
    </row>
    <row r="451" spans="1:19" x14ac:dyDescent="0.55000000000000004">
      <c r="A451" t="s">
        <v>20</v>
      </c>
      <c r="C451" t="s">
        <v>22</v>
      </c>
      <c r="D451" t="s">
        <v>23</v>
      </c>
      <c r="E451" t="s">
        <v>5</v>
      </c>
      <c r="G451" t="s">
        <v>24</v>
      </c>
      <c r="H451">
        <v>667872</v>
      </c>
      <c r="I451">
        <v>669440</v>
      </c>
      <c r="J451" t="s">
        <v>529</v>
      </c>
      <c r="K451" t="s">
        <v>1615</v>
      </c>
      <c r="N451" t="s">
        <v>1616</v>
      </c>
      <c r="Q451" t="s">
        <v>1617</v>
      </c>
      <c r="R451">
        <v>1569</v>
      </c>
      <c r="S451">
        <v>522</v>
      </c>
    </row>
    <row r="452" spans="1:19" x14ac:dyDescent="0.55000000000000004">
      <c r="A452" t="s">
        <v>20</v>
      </c>
      <c r="C452" t="s">
        <v>22</v>
      </c>
      <c r="D452" t="s">
        <v>23</v>
      </c>
      <c r="E452" t="s">
        <v>5</v>
      </c>
      <c r="G452" t="s">
        <v>24</v>
      </c>
      <c r="H452">
        <v>669546</v>
      </c>
      <c r="I452">
        <v>671720</v>
      </c>
      <c r="J452" t="s">
        <v>529</v>
      </c>
      <c r="K452" t="s">
        <v>1618</v>
      </c>
      <c r="N452" t="s">
        <v>1619</v>
      </c>
      <c r="Q452" t="s">
        <v>1620</v>
      </c>
      <c r="R452">
        <v>2175</v>
      </c>
      <c r="S452">
        <v>724</v>
      </c>
    </row>
    <row r="453" spans="1:19" x14ac:dyDescent="0.55000000000000004">
      <c r="A453" t="s">
        <v>20</v>
      </c>
      <c r="C453" t="s">
        <v>22</v>
      </c>
      <c r="D453" t="s">
        <v>23</v>
      </c>
      <c r="E453" t="s">
        <v>5</v>
      </c>
      <c r="G453" t="s">
        <v>24</v>
      </c>
      <c r="H453">
        <v>671788</v>
      </c>
      <c r="I453">
        <v>672633</v>
      </c>
      <c r="J453" t="s">
        <v>529</v>
      </c>
      <c r="K453" t="s">
        <v>1621</v>
      </c>
      <c r="N453" t="s">
        <v>70</v>
      </c>
      <c r="Q453" t="s">
        <v>1622</v>
      </c>
      <c r="R453">
        <v>846</v>
      </c>
      <c r="S453">
        <v>281</v>
      </c>
    </row>
    <row r="454" spans="1:19" x14ac:dyDescent="0.55000000000000004">
      <c r="A454" t="s">
        <v>20</v>
      </c>
      <c r="C454" t="s">
        <v>22</v>
      </c>
      <c r="D454" t="s">
        <v>23</v>
      </c>
      <c r="E454" t="s">
        <v>5</v>
      </c>
      <c r="G454" t="s">
        <v>24</v>
      </c>
      <c r="H454">
        <v>672633</v>
      </c>
      <c r="I454">
        <v>672995</v>
      </c>
      <c r="J454" t="s">
        <v>529</v>
      </c>
      <c r="K454" t="s">
        <v>1623</v>
      </c>
      <c r="N454" t="s">
        <v>67</v>
      </c>
      <c r="Q454" t="s">
        <v>1624</v>
      </c>
      <c r="R454">
        <v>363</v>
      </c>
      <c r="S454">
        <v>120</v>
      </c>
    </row>
    <row r="455" spans="1:19" x14ac:dyDescent="0.55000000000000004">
      <c r="A455" t="s">
        <v>20</v>
      </c>
      <c r="C455" t="s">
        <v>22</v>
      </c>
      <c r="D455" t="s">
        <v>23</v>
      </c>
      <c r="E455" t="s">
        <v>5</v>
      </c>
      <c r="G455" t="s">
        <v>24</v>
      </c>
      <c r="H455">
        <v>675474</v>
      </c>
      <c r="I455">
        <v>675662</v>
      </c>
      <c r="J455" t="s">
        <v>529</v>
      </c>
      <c r="K455" t="s">
        <v>1628</v>
      </c>
      <c r="N455" t="s">
        <v>54</v>
      </c>
      <c r="Q455" t="s">
        <v>1629</v>
      </c>
      <c r="R455">
        <v>189</v>
      </c>
      <c r="S455">
        <v>62</v>
      </c>
    </row>
    <row r="456" spans="1:19" x14ac:dyDescent="0.55000000000000004">
      <c r="A456" t="s">
        <v>20</v>
      </c>
      <c r="C456" t="s">
        <v>22</v>
      </c>
      <c r="D456" t="s">
        <v>23</v>
      </c>
      <c r="E456" t="s">
        <v>5</v>
      </c>
      <c r="G456" t="s">
        <v>24</v>
      </c>
      <c r="H456">
        <v>675808</v>
      </c>
      <c r="I456">
        <v>676074</v>
      </c>
      <c r="J456" t="s">
        <v>529</v>
      </c>
      <c r="K456" t="s">
        <v>1630</v>
      </c>
      <c r="N456" t="s">
        <v>1631</v>
      </c>
      <c r="Q456" t="s">
        <v>1632</v>
      </c>
      <c r="R456">
        <v>267</v>
      </c>
      <c r="S456">
        <v>88</v>
      </c>
    </row>
    <row r="457" spans="1:19" x14ac:dyDescent="0.55000000000000004">
      <c r="A457" t="s">
        <v>20</v>
      </c>
      <c r="C457" t="s">
        <v>22</v>
      </c>
      <c r="D457" t="s">
        <v>23</v>
      </c>
      <c r="E457" t="s">
        <v>5</v>
      </c>
      <c r="G457" t="s">
        <v>24</v>
      </c>
      <c r="H457">
        <v>676074</v>
      </c>
      <c r="I457">
        <v>677798</v>
      </c>
      <c r="J457" t="s">
        <v>529</v>
      </c>
      <c r="K457" t="s">
        <v>1633</v>
      </c>
      <c r="N457" t="s">
        <v>1634</v>
      </c>
      <c r="Q457" t="s">
        <v>1635</v>
      </c>
      <c r="R457">
        <v>1725</v>
      </c>
      <c r="S457">
        <v>574</v>
      </c>
    </row>
    <row r="458" spans="1:19" x14ac:dyDescent="0.55000000000000004">
      <c r="A458" t="s">
        <v>20</v>
      </c>
      <c r="C458" t="s">
        <v>22</v>
      </c>
      <c r="D458" t="s">
        <v>23</v>
      </c>
      <c r="E458" t="s">
        <v>5</v>
      </c>
      <c r="G458" t="s">
        <v>24</v>
      </c>
      <c r="H458">
        <v>677871</v>
      </c>
      <c r="I458">
        <v>678644</v>
      </c>
      <c r="J458" t="s">
        <v>529</v>
      </c>
      <c r="K458" t="s">
        <v>1636</v>
      </c>
      <c r="N458" t="s">
        <v>302</v>
      </c>
      <c r="Q458" t="s">
        <v>1637</v>
      </c>
      <c r="R458">
        <v>774</v>
      </c>
      <c r="S458">
        <v>257</v>
      </c>
    </row>
    <row r="459" spans="1:19" x14ac:dyDescent="0.55000000000000004">
      <c r="A459" t="s">
        <v>20</v>
      </c>
      <c r="C459" t="s">
        <v>22</v>
      </c>
      <c r="D459" t="s">
        <v>23</v>
      </c>
      <c r="E459" t="s">
        <v>5</v>
      </c>
      <c r="G459" t="s">
        <v>24</v>
      </c>
      <c r="H459">
        <v>678734</v>
      </c>
      <c r="I459">
        <v>679909</v>
      </c>
      <c r="J459" t="s">
        <v>529</v>
      </c>
      <c r="K459" t="s">
        <v>1638</v>
      </c>
      <c r="N459" t="s">
        <v>314</v>
      </c>
      <c r="Q459" t="s">
        <v>1639</v>
      </c>
      <c r="R459">
        <v>1176</v>
      </c>
      <c r="S459">
        <v>391</v>
      </c>
    </row>
    <row r="460" spans="1:19" x14ac:dyDescent="0.55000000000000004">
      <c r="A460" t="s">
        <v>20</v>
      </c>
      <c r="C460" t="s">
        <v>22</v>
      </c>
      <c r="D460" t="s">
        <v>23</v>
      </c>
      <c r="E460" t="s">
        <v>5</v>
      </c>
      <c r="G460" t="s">
        <v>24</v>
      </c>
      <c r="H460">
        <v>679959</v>
      </c>
      <c r="I460">
        <v>680975</v>
      </c>
      <c r="J460" t="s">
        <v>529</v>
      </c>
      <c r="K460" t="s">
        <v>1640</v>
      </c>
      <c r="N460" t="s">
        <v>1641</v>
      </c>
      <c r="Q460" t="s">
        <v>1642</v>
      </c>
      <c r="R460">
        <v>1017</v>
      </c>
      <c r="S460">
        <v>338</v>
      </c>
    </row>
    <row r="461" spans="1:19" x14ac:dyDescent="0.55000000000000004">
      <c r="A461" t="s">
        <v>20</v>
      </c>
      <c r="C461" t="s">
        <v>22</v>
      </c>
      <c r="D461" t="s">
        <v>23</v>
      </c>
      <c r="E461" t="s">
        <v>5</v>
      </c>
      <c r="G461" t="s">
        <v>24</v>
      </c>
      <c r="H461">
        <v>680989</v>
      </c>
      <c r="I461">
        <v>682023</v>
      </c>
      <c r="J461" t="s">
        <v>529</v>
      </c>
      <c r="K461" t="s">
        <v>1643</v>
      </c>
      <c r="N461" t="s">
        <v>67</v>
      </c>
      <c r="Q461" t="s">
        <v>1644</v>
      </c>
      <c r="R461">
        <v>1035</v>
      </c>
      <c r="S461">
        <v>344</v>
      </c>
    </row>
    <row r="462" spans="1:19" x14ac:dyDescent="0.55000000000000004">
      <c r="A462" t="s">
        <v>20</v>
      </c>
      <c r="C462" t="s">
        <v>22</v>
      </c>
      <c r="D462" t="s">
        <v>23</v>
      </c>
      <c r="E462" t="s">
        <v>5</v>
      </c>
      <c r="G462" t="s">
        <v>24</v>
      </c>
      <c r="H462">
        <v>689502</v>
      </c>
      <c r="I462">
        <v>691235</v>
      </c>
      <c r="J462" t="s">
        <v>529</v>
      </c>
      <c r="K462" t="s">
        <v>1693</v>
      </c>
      <c r="N462" t="s">
        <v>1694</v>
      </c>
      <c r="Q462" t="s">
        <v>1695</v>
      </c>
      <c r="R462">
        <v>1734</v>
      </c>
      <c r="S462">
        <v>577</v>
      </c>
    </row>
    <row r="463" spans="1:19" x14ac:dyDescent="0.55000000000000004">
      <c r="A463" t="s">
        <v>20</v>
      </c>
      <c r="C463" t="s">
        <v>22</v>
      </c>
      <c r="D463" t="s">
        <v>23</v>
      </c>
      <c r="E463" t="s">
        <v>5</v>
      </c>
      <c r="G463" t="s">
        <v>24</v>
      </c>
      <c r="H463">
        <v>692209</v>
      </c>
      <c r="I463">
        <v>693399</v>
      </c>
      <c r="J463" t="s">
        <v>529</v>
      </c>
      <c r="K463" t="s">
        <v>1698</v>
      </c>
      <c r="N463" t="s">
        <v>1699</v>
      </c>
      <c r="Q463" t="s">
        <v>1700</v>
      </c>
      <c r="R463">
        <v>1191</v>
      </c>
      <c r="S463">
        <v>396</v>
      </c>
    </row>
    <row r="464" spans="1:19" x14ac:dyDescent="0.55000000000000004">
      <c r="A464" t="s">
        <v>20</v>
      </c>
      <c r="C464" t="s">
        <v>22</v>
      </c>
      <c r="D464" t="s">
        <v>23</v>
      </c>
      <c r="E464" t="s">
        <v>5</v>
      </c>
      <c r="G464" t="s">
        <v>24</v>
      </c>
      <c r="H464">
        <v>693474</v>
      </c>
      <c r="I464">
        <v>694940</v>
      </c>
      <c r="J464" t="s">
        <v>529</v>
      </c>
      <c r="K464" t="s">
        <v>1701</v>
      </c>
      <c r="N464" t="s">
        <v>1545</v>
      </c>
      <c r="Q464" t="s">
        <v>1702</v>
      </c>
      <c r="R464">
        <v>1467</v>
      </c>
      <c r="S464">
        <v>488</v>
      </c>
    </row>
    <row r="465" spans="1:19" x14ac:dyDescent="0.55000000000000004">
      <c r="A465" t="s">
        <v>20</v>
      </c>
      <c r="C465" t="s">
        <v>22</v>
      </c>
      <c r="D465" t="s">
        <v>23</v>
      </c>
      <c r="E465" t="s">
        <v>5</v>
      </c>
      <c r="G465" t="s">
        <v>24</v>
      </c>
      <c r="H465">
        <v>696520</v>
      </c>
      <c r="I465">
        <v>698937</v>
      </c>
      <c r="J465" t="s">
        <v>529</v>
      </c>
      <c r="K465" t="s">
        <v>1709</v>
      </c>
      <c r="N465" t="s">
        <v>1710</v>
      </c>
      <c r="Q465" t="s">
        <v>1711</v>
      </c>
      <c r="R465">
        <v>2418</v>
      </c>
      <c r="S465">
        <v>805</v>
      </c>
    </row>
    <row r="466" spans="1:19" x14ac:dyDescent="0.55000000000000004">
      <c r="A466" t="s">
        <v>20</v>
      </c>
      <c r="C466" t="s">
        <v>22</v>
      </c>
      <c r="D466" t="s">
        <v>23</v>
      </c>
      <c r="E466" t="s">
        <v>5</v>
      </c>
      <c r="G466" t="s">
        <v>24</v>
      </c>
      <c r="H466">
        <v>699141</v>
      </c>
      <c r="I466">
        <v>700826</v>
      </c>
      <c r="J466" t="s">
        <v>529</v>
      </c>
      <c r="K466" t="s">
        <v>1712</v>
      </c>
      <c r="N466" t="s">
        <v>1713</v>
      </c>
      <c r="Q466" t="s">
        <v>1714</v>
      </c>
      <c r="R466">
        <v>1686</v>
      </c>
      <c r="S466">
        <v>561</v>
      </c>
    </row>
    <row r="467" spans="1:19" x14ac:dyDescent="0.55000000000000004">
      <c r="A467" t="s">
        <v>20</v>
      </c>
      <c r="C467" t="s">
        <v>22</v>
      </c>
      <c r="D467" t="s">
        <v>23</v>
      </c>
      <c r="E467" t="s">
        <v>5</v>
      </c>
      <c r="G467" t="s">
        <v>24</v>
      </c>
      <c r="H467">
        <v>700835</v>
      </c>
      <c r="I467">
        <v>701554</v>
      </c>
      <c r="J467" t="s">
        <v>529</v>
      </c>
      <c r="K467" t="s">
        <v>1715</v>
      </c>
      <c r="N467" t="s">
        <v>1716</v>
      </c>
      <c r="Q467" t="s">
        <v>1717</v>
      </c>
      <c r="R467">
        <v>720</v>
      </c>
      <c r="S467">
        <v>239</v>
      </c>
    </row>
    <row r="468" spans="1:19" x14ac:dyDescent="0.55000000000000004">
      <c r="A468" t="s">
        <v>20</v>
      </c>
      <c r="C468" t="s">
        <v>22</v>
      </c>
      <c r="D468" t="s">
        <v>23</v>
      </c>
      <c r="E468" t="s">
        <v>5</v>
      </c>
      <c r="G468" t="s">
        <v>24</v>
      </c>
      <c r="H468">
        <v>702551</v>
      </c>
      <c r="I468">
        <v>703003</v>
      </c>
      <c r="J468" t="s">
        <v>529</v>
      </c>
      <c r="K468" t="s">
        <v>1721</v>
      </c>
      <c r="N468" t="s">
        <v>148</v>
      </c>
      <c r="Q468" t="s">
        <v>1722</v>
      </c>
      <c r="R468">
        <v>453</v>
      </c>
      <c r="S468">
        <v>150</v>
      </c>
    </row>
    <row r="469" spans="1:19" x14ac:dyDescent="0.55000000000000004">
      <c r="A469" t="s">
        <v>20</v>
      </c>
      <c r="C469" t="s">
        <v>22</v>
      </c>
      <c r="D469" t="s">
        <v>23</v>
      </c>
      <c r="E469" t="s">
        <v>5</v>
      </c>
      <c r="G469" t="s">
        <v>24</v>
      </c>
      <c r="H469">
        <v>703986</v>
      </c>
      <c r="I469">
        <v>704807</v>
      </c>
      <c r="J469" t="s">
        <v>529</v>
      </c>
      <c r="K469" t="s">
        <v>1726</v>
      </c>
      <c r="N469" t="s">
        <v>578</v>
      </c>
      <c r="Q469" t="s">
        <v>1727</v>
      </c>
      <c r="R469">
        <v>822</v>
      </c>
      <c r="S469">
        <v>273</v>
      </c>
    </row>
    <row r="470" spans="1:19" x14ac:dyDescent="0.55000000000000004">
      <c r="A470" t="s">
        <v>20</v>
      </c>
      <c r="C470" t="s">
        <v>22</v>
      </c>
      <c r="D470" t="s">
        <v>23</v>
      </c>
      <c r="E470" t="s">
        <v>5</v>
      </c>
      <c r="G470" t="s">
        <v>24</v>
      </c>
      <c r="H470">
        <v>704812</v>
      </c>
      <c r="I470">
        <v>705012</v>
      </c>
      <c r="J470" t="s">
        <v>529</v>
      </c>
      <c r="K470" t="s">
        <v>1728</v>
      </c>
      <c r="N470" t="s">
        <v>54</v>
      </c>
      <c r="Q470" t="s">
        <v>1729</v>
      </c>
      <c r="R470">
        <v>201</v>
      </c>
      <c r="S470">
        <v>66</v>
      </c>
    </row>
    <row r="471" spans="1:19" x14ac:dyDescent="0.55000000000000004">
      <c r="A471" t="s">
        <v>20</v>
      </c>
      <c r="C471" t="s">
        <v>22</v>
      </c>
      <c r="D471" t="s">
        <v>23</v>
      </c>
      <c r="E471" t="s">
        <v>5</v>
      </c>
      <c r="G471" t="s">
        <v>24</v>
      </c>
      <c r="H471">
        <v>705009</v>
      </c>
      <c r="I471">
        <v>705224</v>
      </c>
      <c r="J471" t="s">
        <v>529</v>
      </c>
      <c r="K471" t="s">
        <v>1730</v>
      </c>
      <c r="N471" t="s">
        <v>54</v>
      </c>
      <c r="Q471" t="s">
        <v>1731</v>
      </c>
      <c r="R471">
        <v>216</v>
      </c>
      <c r="S471">
        <v>71</v>
      </c>
    </row>
    <row r="472" spans="1:19" x14ac:dyDescent="0.55000000000000004">
      <c r="A472" t="s">
        <v>20</v>
      </c>
      <c r="C472" t="s">
        <v>22</v>
      </c>
      <c r="D472" t="s">
        <v>23</v>
      </c>
      <c r="E472" t="s">
        <v>5</v>
      </c>
      <c r="G472" t="s">
        <v>24</v>
      </c>
      <c r="H472">
        <v>705225</v>
      </c>
      <c r="I472">
        <v>705503</v>
      </c>
      <c r="J472" t="s">
        <v>529</v>
      </c>
      <c r="K472" t="s">
        <v>1732</v>
      </c>
      <c r="N472" t="s">
        <v>54</v>
      </c>
      <c r="Q472" t="s">
        <v>1733</v>
      </c>
      <c r="R472">
        <v>279</v>
      </c>
      <c r="S472">
        <v>92</v>
      </c>
    </row>
    <row r="473" spans="1:19" x14ac:dyDescent="0.55000000000000004">
      <c r="A473" t="s">
        <v>20</v>
      </c>
      <c r="C473" t="s">
        <v>22</v>
      </c>
      <c r="D473" t="s">
        <v>23</v>
      </c>
      <c r="E473" t="s">
        <v>5</v>
      </c>
      <c r="G473" t="s">
        <v>24</v>
      </c>
      <c r="H473">
        <v>706265</v>
      </c>
      <c r="I473">
        <v>706903</v>
      </c>
      <c r="J473" t="s">
        <v>529</v>
      </c>
      <c r="K473" t="s">
        <v>1738</v>
      </c>
      <c r="N473" t="s">
        <v>1739</v>
      </c>
      <c r="Q473" t="s">
        <v>1740</v>
      </c>
      <c r="R473">
        <v>639</v>
      </c>
      <c r="S473">
        <v>212</v>
      </c>
    </row>
    <row r="474" spans="1:19" x14ac:dyDescent="0.55000000000000004">
      <c r="A474" t="s">
        <v>20</v>
      </c>
      <c r="C474" t="s">
        <v>22</v>
      </c>
      <c r="D474" t="s">
        <v>23</v>
      </c>
      <c r="E474" t="s">
        <v>5</v>
      </c>
      <c r="G474" t="s">
        <v>24</v>
      </c>
      <c r="H474">
        <v>707829</v>
      </c>
      <c r="I474">
        <v>709709</v>
      </c>
      <c r="J474" t="s">
        <v>529</v>
      </c>
      <c r="K474" t="s">
        <v>1743</v>
      </c>
      <c r="N474" t="s">
        <v>1744</v>
      </c>
      <c r="Q474" t="s">
        <v>1745</v>
      </c>
      <c r="R474">
        <v>1881</v>
      </c>
      <c r="S474">
        <v>626</v>
      </c>
    </row>
    <row r="475" spans="1:19" x14ac:dyDescent="0.55000000000000004">
      <c r="A475" t="s">
        <v>20</v>
      </c>
      <c r="C475" t="s">
        <v>22</v>
      </c>
      <c r="D475" t="s">
        <v>23</v>
      </c>
      <c r="E475" t="s">
        <v>5</v>
      </c>
      <c r="G475" t="s">
        <v>24</v>
      </c>
      <c r="H475">
        <v>709725</v>
      </c>
      <c r="I475">
        <v>711248</v>
      </c>
      <c r="J475" t="s">
        <v>529</v>
      </c>
      <c r="K475" t="s">
        <v>1746</v>
      </c>
      <c r="N475" t="s">
        <v>1747</v>
      </c>
      <c r="Q475" t="s">
        <v>1748</v>
      </c>
      <c r="R475">
        <v>1524</v>
      </c>
      <c r="S475">
        <v>507</v>
      </c>
    </row>
    <row r="476" spans="1:19" x14ac:dyDescent="0.55000000000000004">
      <c r="A476" t="s">
        <v>20</v>
      </c>
      <c r="C476" t="s">
        <v>22</v>
      </c>
      <c r="D476" t="s">
        <v>23</v>
      </c>
      <c r="E476" t="s">
        <v>5</v>
      </c>
      <c r="G476" t="s">
        <v>24</v>
      </c>
      <c r="H476">
        <v>711248</v>
      </c>
      <c r="I476">
        <v>712504</v>
      </c>
      <c r="J476" t="s">
        <v>529</v>
      </c>
      <c r="K476" t="s">
        <v>1749</v>
      </c>
      <c r="N476" t="s">
        <v>1750</v>
      </c>
      <c r="Q476" t="s">
        <v>1751</v>
      </c>
      <c r="R476">
        <v>1257</v>
      </c>
      <c r="S476">
        <v>418</v>
      </c>
    </row>
    <row r="477" spans="1:19" x14ac:dyDescent="0.55000000000000004">
      <c r="A477" t="s">
        <v>20</v>
      </c>
      <c r="C477" t="s">
        <v>22</v>
      </c>
      <c r="D477" t="s">
        <v>23</v>
      </c>
      <c r="E477" t="s">
        <v>5</v>
      </c>
      <c r="G477" t="s">
        <v>24</v>
      </c>
      <c r="H477">
        <v>712510</v>
      </c>
      <c r="I477">
        <v>713217</v>
      </c>
      <c r="J477" t="s">
        <v>529</v>
      </c>
      <c r="K477" t="s">
        <v>1752</v>
      </c>
      <c r="N477" t="s">
        <v>1753</v>
      </c>
      <c r="Q477" t="s">
        <v>1754</v>
      </c>
      <c r="R477">
        <v>708</v>
      </c>
      <c r="S477">
        <v>235</v>
      </c>
    </row>
    <row r="478" spans="1:19" x14ac:dyDescent="0.55000000000000004">
      <c r="A478" t="s">
        <v>20</v>
      </c>
      <c r="C478" t="s">
        <v>22</v>
      </c>
      <c r="D478" t="s">
        <v>23</v>
      </c>
      <c r="E478" t="s">
        <v>5</v>
      </c>
      <c r="G478" t="s">
        <v>24</v>
      </c>
      <c r="H478">
        <v>713287</v>
      </c>
      <c r="I478">
        <v>714099</v>
      </c>
      <c r="J478" t="s">
        <v>529</v>
      </c>
      <c r="K478" t="s">
        <v>1755</v>
      </c>
      <c r="N478" t="s">
        <v>1756</v>
      </c>
      <c r="Q478" t="s">
        <v>1757</v>
      </c>
      <c r="R478">
        <v>813</v>
      </c>
      <c r="S478">
        <v>270</v>
      </c>
    </row>
    <row r="479" spans="1:19" x14ac:dyDescent="0.55000000000000004">
      <c r="A479" t="s">
        <v>20</v>
      </c>
      <c r="C479" t="s">
        <v>22</v>
      </c>
      <c r="D479" t="s">
        <v>23</v>
      </c>
      <c r="E479" t="s">
        <v>5</v>
      </c>
      <c r="G479" t="s">
        <v>24</v>
      </c>
      <c r="H479">
        <v>714231</v>
      </c>
      <c r="I479">
        <v>715676</v>
      </c>
      <c r="J479" t="s">
        <v>529</v>
      </c>
      <c r="K479" t="s">
        <v>1758</v>
      </c>
      <c r="N479" t="s">
        <v>1713</v>
      </c>
      <c r="Q479" t="s">
        <v>1759</v>
      </c>
      <c r="R479">
        <v>1446</v>
      </c>
      <c r="S479">
        <v>481</v>
      </c>
    </row>
    <row r="480" spans="1:19" x14ac:dyDescent="0.55000000000000004">
      <c r="A480" t="s">
        <v>20</v>
      </c>
      <c r="C480" t="s">
        <v>22</v>
      </c>
      <c r="D480" t="s">
        <v>23</v>
      </c>
      <c r="E480" t="s">
        <v>5</v>
      </c>
      <c r="G480" t="s">
        <v>24</v>
      </c>
      <c r="H480">
        <v>717335</v>
      </c>
      <c r="I480">
        <v>718180</v>
      </c>
      <c r="J480" t="s">
        <v>529</v>
      </c>
      <c r="K480" t="s">
        <v>1766</v>
      </c>
      <c r="N480" t="s">
        <v>926</v>
      </c>
      <c r="Q480" t="s">
        <v>1767</v>
      </c>
      <c r="R480">
        <v>846</v>
      </c>
      <c r="S480">
        <v>281</v>
      </c>
    </row>
    <row r="481" spans="1:19" x14ac:dyDescent="0.55000000000000004">
      <c r="A481" t="s">
        <v>20</v>
      </c>
      <c r="C481" t="s">
        <v>22</v>
      </c>
      <c r="D481" t="s">
        <v>23</v>
      </c>
      <c r="E481" t="s">
        <v>5</v>
      </c>
      <c r="G481" t="s">
        <v>24</v>
      </c>
      <c r="H481">
        <v>718441</v>
      </c>
      <c r="I481">
        <v>720129</v>
      </c>
      <c r="J481" t="s">
        <v>529</v>
      </c>
      <c r="K481" t="s">
        <v>1768</v>
      </c>
      <c r="N481" t="s">
        <v>1769</v>
      </c>
      <c r="Q481" t="s">
        <v>1770</v>
      </c>
      <c r="R481">
        <v>1689</v>
      </c>
      <c r="S481">
        <v>562</v>
      </c>
    </row>
    <row r="482" spans="1:19" x14ac:dyDescent="0.55000000000000004">
      <c r="A482" t="s">
        <v>20</v>
      </c>
      <c r="C482" t="s">
        <v>22</v>
      </c>
      <c r="D482" t="s">
        <v>23</v>
      </c>
      <c r="E482" t="s">
        <v>5</v>
      </c>
      <c r="G482" t="s">
        <v>24</v>
      </c>
      <c r="H482">
        <v>720395</v>
      </c>
      <c r="I482">
        <v>721066</v>
      </c>
      <c r="J482" t="s">
        <v>529</v>
      </c>
      <c r="K482" t="s">
        <v>1771</v>
      </c>
      <c r="N482" t="s">
        <v>1772</v>
      </c>
      <c r="Q482" t="s">
        <v>1773</v>
      </c>
      <c r="R482">
        <v>672</v>
      </c>
      <c r="S482">
        <v>223</v>
      </c>
    </row>
    <row r="483" spans="1:19" x14ac:dyDescent="0.55000000000000004">
      <c r="A483" t="s">
        <v>20</v>
      </c>
      <c r="C483" t="s">
        <v>22</v>
      </c>
      <c r="D483" t="s">
        <v>23</v>
      </c>
      <c r="E483" t="s">
        <v>5</v>
      </c>
      <c r="G483" t="s">
        <v>24</v>
      </c>
      <c r="H483">
        <v>721089</v>
      </c>
      <c r="I483">
        <v>721547</v>
      </c>
      <c r="J483" t="s">
        <v>529</v>
      </c>
      <c r="K483" t="s">
        <v>1774</v>
      </c>
      <c r="N483" t="s">
        <v>1775</v>
      </c>
      <c r="Q483" t="s">
        <v>1776</v>
      </c>
      <c r="R483">
        <v>459</v>
      </c>
      <c r="S483">
        <v>152</v>
      </c>
    </row>
    <row r="484" spans="1:19" x14ac:dyDescent="0.55000000000000004">
      <c r="A484" t="s">
        <v>20</v>
      </c>
      <c r="C484" t="s">
        <v>22</v>
      </c>
      <c r="D484" t="s">
        <v>23</v>
      </c>
      <c r="E484" t="s">
        <v>5</v>
      </c>
      <c r="G484" t="s">
        <v>24</v>
      </c>
      <c r="H484">
        <v>721650</v>
      </c>
      <c r="I484">
        <v>723803</v>
      </c>
      <c r="J484" t="s">
        <v>529</v>
      </c>
      <c r="K484" t="s">
        <v>1777</v>
      </c>
      <c r="N484" t="s">
        <v>1778</v>
      </c>
      <c r="Q484" t="s">
        <v>1779</v>
      </c>
      <c r="R484">
        <v>2154</v>
      </c>
      <c r="S484">
        <v>717</v>
      </c>
    </row>
    <row r="485" spans="1:19" x14ac:dyDescent="0.55000000000000004">
      <c r="A485" t="s">
        <v>20</v>
      </c>
      <c r="C485" t="s">
        <v>22</v>
      </c>
      <c r="D485" t="s">
        <v>23</v>
      </c>
      <c r="E485" t="s">
        <v>5</v>
      </c>
      <c r="G485" t="s">
        <v>24</v>
      </c>
      <c r="H485">
        <v>723868</v>
      </c>
      <c r="I485">
        <v>724212</v>
      </c>
      <c r="J485" t="s">
        <v>529</v>
      </c>
      <c r="K485" t="s">
        <v>1780</v>
      </c>
      <c r="N485" t="s">
        <v>54</v>
      </c>
      <c r="Q485" t="s">
        <v>1781</v>
      </c>
      <c r="R485">
        <v>345</v>
      </c>
      <c r="S485">
        <v>114</v>
      </c>
    </row>
    <row r="486" spans="1:19" x14ac:dyDescent="0.55000000000000004">
      <c r="A486" t="s">
        <v>20</v>
      </c>
      <c r="C486" t="s">
        <v>22</v>
      </c>
      <c r="D486" t="s">
        <v>23</v>
      </c>
      <c r="E486" t="s">
        <v>5</v>
      </c>
      <c r="G486" t="s">
        <v>24</v>
      </c>
      <c r="H486">
        <v>724327</v>
      </c>
      <c r="I486">
        <v>725550</v>
      </c>
      <c r="J486" t="s">
        <v>529</v>
      </c>
      <c r="K486" t="s">
        <v>1782</v>
      </c>
      <c r="N486" t="s">
        <v>1783</v>
      </c>
      <c r="Q486" t="s">
        <v>1784</v>
      </c>
      <c r="R486">
        <v>1224</v>
      </c>
      <c r="S486">
        <v>407</v>
      </c>
    </row>
    <row r="487" spans="1:19" x14ac:dyDescent="0.55000000000000004">
      <c r="A487" t="s">
        <v>20</v>
      </c>
      <c r="C487" t="s">
        <v>22</v>
      </c>
      <c r="D487" t="s">
        <v>23</v>
      </c>
      <c r="E487" t="s">
        <v>5</v>
      </c>
      <c r="G487" t="s">
        <v>24</v>
      </c>
      <c r="H487">
        <v>725540</v>
      </c>
      <c r="I487">
        <v>728116</v>
      </c>
      <c r="J487" t="s">
        <v>529</v>
      </c>
      <c r="K487" t="s">
        <v>1785</v>
      </c>
      <c r="N487" t="s">
        <v>1786</v>
      </c>
      <c r="Q487" t="s">
        <v>1787</v>
      </c>
      <c r="R487">
        <v>2577</v>
      </c>
      <c r="S487">
        <v>858</v>
      </c>
    </row>
    <row r="488" spans="1:19" x14ac:dyDescent="0.55000000000000004">
      <c r="A488" t="s">
        <v>20</v>
      </c>
      <c r="C488" t="s">
        <v>22</v>
      </c>
      <c r="D488" t="s">
        <v>23</v>
      </c>
      <c r="E488" t="s">
        <v>5</v>
      </c>
      <c r="G488" t="s">
        <v>24</v>
      </c>
      <c r="H488">
        <v>728131</v>
      </c>
      <c r="I488">
        <v>729078</v>
      </c>
      <c r="J488" t="s">
        <v>529</v>
      </c>
      <c r="K488" t="s">
        <v>1788</v>
      </c>
      <c r="N488" t="s">
        <v>1789</v>
      </c>
      <c r="Q488" t="s">
        <v>1790</v>
      </c>
      <c r="R488">
        <v>948</v>
      </c>
      <c r="S488">
        <v>315</v>
      </c>
    </row>
    <row r="489" spans="1:19" x14ac:dyDescent="0.55000000000000004">
      <c r="A489" t="s">
        <v>20</v>
      </c>
      <c r="C489" t="s">
        <v>22</v>
      </c>
      <c r="D489" t="s">
        <v>23</v>
      </c>
      <c r="E489" t="s">
        <v>5</v>
      </c>
      <c r="G489" t="s">
        <v>24</v>
      </c>
      <c r="H489">
        <v>731050</v>
      </c>
      <c r="I489">
        <v>731787</v>
      </c>
      <c r="J489" t="s">
        <v>529</v>
      </c>
      <c r="K489" t="s">
        <v>1799</v>
      </c>
      <c r="N489" t="s">
        <v>1800</v>
      </c>
      <c r="Q489" t="s">
        <v>1801</v>
      </c>
      <c r="R489">
        <v>738</v>
      </c>
      <c r="S489">
        <v>245</v>
      </c>
    </row>
    <row r="490" spans="1:19" x14ac:dyDescent="0.55000000000000004">
      <c r="A490" t="s">
        <v>20</v>
      </c>
      <c r="C490" t="s">
        <v>22</v>
      </c>
      <c r="D490" t="s">
        <v>23</v>
      </c>
      <c r="E490" t="s">
        <v>5</v>
      </c>
      <c r="G490" t="s">
        <v>24</v>
      </c>
      <c r="H490">
        <v>731780</v>
      </c>
      <c r="I490">
        <v>732979</v>
      </c>
      <c r="J490" t="s">
        <v>529</v>
      </c>
      <c r="K490" t="s">
        <v>1802</v>
      </c>
      <c r="N490" t="s">
        <v>79</v>
      </c>
      <c r="Q490" t="s">
        <v>1803</v>
      </c>
      <c r="R490">
        <v>1200</v>
      </c>
      <c r="S490">
        <v>399</v>
      </c>
    </row>
    <row r="491" spans="1:19" x14ac:dyDescent="0.55000000000000004">
      <c r="A491" t="s">
        <v>20</v>
      </c>
      <c r="C491" t="s">
        <v>22</v>
      </c>
      <c r="D491" t="s">
        <v>23</v>
      </c>
      <c r="E491" t="s">
        <v>5</v>
      </c>
      <c r="G491" t="s">
        <v>24</v>
      </c>
      <c r="H491">
        <v>732995</v>
      </c>
      <c r="I491">
        <v>733633</v>
      </c>
      <c r="J491" t="s">
        <v>529</v>
      </c>
      <c r="K491" t="s">
        <v>1804</v>
      </c>
      <c r="N491" t="s">
        <v>1805</v>
      </c>
      <c r="Q491" t="s">
        <v>1806</v>
      </c>
      <c r="R491">
        <v>639</v>
      </c>
      <c r="S491">
        <v>212</v>
      </c>
    </row>
    <row r="492" spans="1:19" x14ac:dyDescent="0.55000000000000004">
      <c r="A492" t="s">
        <v>20</v>
      </c>
      <c r="C492" t="s">
        <v>22</v>
      </c>
      <c r="D492" t="s">
        <v>23</v>
      </c>
      <c r="E492" t="s">
        <v>5</v>
      </c>
      <c r="G492" t="s">
        <v>24</v>
      </c>
      <c r="H492">
        <v>734099</v>
      </c>
      <c r="I492">
        <v>734731</v>
      </c>
      <c r="J492" t="s">
        <v>529</v>
      </c>
      <c r="K492" t="s">
        <v>1809</v>
      </c>
      <c r="N492" t="s">
        <v>745</v>
      </c>
      <c r="Q492" t="s">
        <v>1810</v>
      </c>
      <c r="R492">
        <v>633</v>
      </c>
      <c r="S492">
        <v>210</v>
      </c>
    </row>
    <row r="493" spans="1:19" x14ac:dyDescent="0.55000000000000004">
      <c r="A493" t="s">
        <v>20</v>
      </c>
      <c r="C493" t="s">
        <v>22</v>
      </c>
      <c r="D493" t="s">
        <v>23</v>
      </c>
      <c r="E493" t="s">
        <v>5</v>
      </c>
      <c r="G493" t="s">
        <v>24</v>
      </c>
      <c r="H493">
        <v>734745</v>
      </c>
      <c r="I493">
        <v>736661</v>
      </c>
      <c r="J493" t="s">
        <v>529</v>
      </c>
      <c r="K493" t="s">
        <v>1811</v>
      </c>
      <c r="N493" t="s">
        <v>1812</v>
      </c>
      <c r="Q493" t="s">
        <v>1813</v>
      </c>
      <c r="R493">
        <v>1917</v>
      </c>
      <c r="S493">
        <v>638</v>
      </c>
    </row>
    <row r="494" spans="1:19" x14ac:dyDescent="0.55000000000000004">
      <c r="A494" t="s">
        <v>20</v>
      </c>
      <c r="C494" t="s">
        <v>22</v>
      </c>
      <c r="D494" t="s">
        <v>23</v>
      </c>
      <c r="E494" t="s">
        <v>5</v>
      </c>
      <c r="G494" t="s">
        <v>24</v>
      </c>
      <c r="H494">
        <v>736703</v>
      </c>
      <c r="I494">
        <v>738013</v>
      </c>
      <c r="J494" t="s">
        <v>529</v>
      </c>
      <c r="K494" t="s">
        <v>1814</v>
      </c>
      <c r="N494" t="s">
        <v>1815</v>
      </c>
      <c r="Q494" t="s">
        <v>1816</v>
      </c>
      <c r="R494">
        <v>1311</v>
      </c>
      <c r="S494">
        <v>436</v>
      </c>
    </row>
    <row r="495" spans="1:19" x14ac:dyDescent="0.55000000000000004">
      <c r="A495" t="s">
        <v>20</v>
      </c>
      <c r="C495" t="s">
        <v>22</v>
      </c>
      <c r="D495" t="s">
        <v>23</v>
      </c>
      <c r="E495" t="s">
        <v>5</v>
      </c>
      <c r="G495" t="s">
        <v>24</v>
      </c>
      <c r="H495">
        <v>738115</v>
      </c>
      <c r="I495">
        <v>738813</v>
      </c>
      <c r="J495" t="s">
        <v>529</v>
      </c>
      <c r="K495" t="s">
        <v>1817</v>
      </c>
      <c r="N495" t="s">
        <v>67</v>
      </c>
      <c r="Q495" t="s">
        <v>1818</v>
      </c>
      <c r="R495">
        <v>699</v>
      </c>
      <c r="S495">
        <v>232</v>
      </c>
    </row>
    <row r="496" spans="1:19" x14ac:dyDescent="0.55000000000000004">
      <c r="A496" t="s">
        <v>20</v>
      </c>
      <c r="C496" t="s">
        <v>22</v>
      </c>
      <c r="D496" t="s">
        <v>23</v>
      </c>
      <c r="E496" t="s">
        <v>5</v>
      </c>
      <c r="G496" t="s">
        <v>24</v>
      </c>
      <c r="H496">
        <v>738913</v>
      </c>
      <c r="I496">
        <v>741576</v>
      </c>
      <c r="J496" t="s">
        <v>529</v>
      </c>
      <c r="K496" t="s">
        <v>1819</v>
      </c>
      <c r="N496" t="s">
        <v>1820</v>
      </c>
      <c r="Q496" t="s">
        <v>1821</v>
      </c>
      <c r="R496">
        <v>2664</v>
      </c>
      <c r="S496">
        <v>887</v>
      </c>
    </row>
    <row r="497" spans="1:19" x14ac:dyDescent="0.55000000000000004">
      <c r="A497" t="s">
        <v>20</v>
      </c>
      <c r="C497" t="s">
        <v>22</v>
      </c>
      <c r="D497" t="s">
        <v>23</v>
      </c>
      <c r="E497" t="s">
        <v>5</v>
      </c>
      <c r="G497" t="s">
        <v>24</v>
      </c>
      <c r="H497">
        <v>741589</v>
      </c>
      <c r="I497">
        <v>742416</v>
      </c>
      <c r="J497" t="s">
        <v>529</v>
      </c>
      <c r="K497" t="s">
        <v>1822</v>
      </c>
      <c r="N497" t="s">
        <v>1823</v>
      </c>
      <c r="Q497" t="s">
        <v>1824</v>
      </c>
      <c r="R497">
        <v>828</v>
      </c>
      <c r="S497">
        <v>275</v>
      </c>
    </row>
    <row r="498" spans="1:19" x14ac:dyDescent="0.55000000000000004">
      <c r="A498" t="s">
        <v>20</v>
      </c>
      <c r="C498" t="s">
        <v>22</v>
      </c>
      <c r="D498" t="s">
        <v>23</v>
      </c>
      <c r="E498" t="s">
        <v>5</v>
      </c>
      <c r="G498" t="s">
        <v>24</v>
      </c>
      <c r="H498">
        <v>742421</v>
      </c>
      <c r="I498">
        <v>743011</v>
      </c>
      <c r="J498" t="s">
        <v>529</v>
      </c>
      <c r="K498" t="s">
        <v>1825</v>
      </c>
      <c r="N498" t="s">
        <v>1826</v>
      </c>
      <c r="Q498" t="s">
        <v>1827</v>
      </c>
      <c r="R498">
        <v>591</v>
      </c>
      <c r="S498">
        <v>196</v>
      </c>
    </row>
    <row r="499" spans="1:19" x14ac:dyDescent="0.55000000000000004">
      <c r="A499" t="s">
        <v>20</v>
      </c>
      <c r="C499" t="s">
        <v>22</v>
      </c>
      <c r="D499" t="s">
        <v>23</v>
      </c>
      <c r="E499" t="s">
        <v>5</v>
      </c>
      <c r="G499" t="s">
        <v>24</v>
      </c>
      <c r="H499">
        <v>743043</v>
      </c>
      <c r="I499">
        <v>743516</v>
      </c>
      <c r="J499" t="s">
        <v>529</v>
      </c>
      <c r="K499" t="s">
        <v>1828</v>
      </c>
      <c r="N499" t="s">
        <v>1829</v>
      </c>
      <c r="O499" t="s">
        <v>1830</v>
      </c>
      <c r="Q499" t="s">
        <v>1831</v>
      </c>
      <c r="R499">
        <v>474</v>
      </c>
      <c r="S499">
        <v>157</v>
      </c>
    </row>
    <row r="500" spans="1:19" x14ac:dyDescent="0.55000000000000004">
      <c r="A500" t="s">
        <v>20</v>
      </c>
      <c r="C500" t="s">
        <v>22</v>
      </c>
      <c r="D500" t="s">
        <v>23</v>
      </c>
      <c r="E500" t="s">
        <v>5</v>
      </c>
      <c r="G500" t="s">
        <v>24</v>
      </c>
      <c r="H500">
        <v>743517</v>
      </c>
      <c r="I500">
        <v>744887</v>
      </c>
      <c r="J500" t="s">
        <v>529</v>
      </c>
      <c r="K500" t="s">
        <v>1832</v>
      </c>
      <c r="N500" t="s">
        <v>1833</v>
      </c>
      <c r="Q500" t="s">
        <v>1834</v>
      </c>
      <c r="R500">
        <v>1371</v>
      </c>
      <c r="S500">
        <v>456</v>
      </c>
    </row>
    <row r="501" spans="1:19" x14ac:dyDescent="0.55000000000000004">
      <c r="A501" t="s">
        <v>20</v>
      </c>
      <c r="C501" t="s">
        <v>22</v>
      </c>
      <c r="D501" t="s">
        <v>23</v>
      </c>
      <c r="E501" t="s">
        <v>5</v>
      </c>
      <c r="G501" t="s">
        <v>24</v>
      </c>
      <c r="H501">
        <v>744890</v>
      </c>
      <c r="I501">
        <v>745819</v>
      </c>
      <c r="J501" t="s">
        <v>529</v>
      </c>
      <c r="K501" t="s">
        <v>1835</v>
      </c>
      <c r="N501" t="s">
        <v>1836</v>
      </c>
      <c r="Q501" t="s">
        <v>1837</v>
      </c>
      <c r="R501">
        <v>930</v>
      </c>
      <c r="S501">
        <v>309</v>
      </c>
    </row>
    <row r="502" spans="1:19" x14ac:dyDescent="0.55000000000000004">
      <c r="A502" t="s">
        <v>20</v>
      </c>
      <c r="C502" t="s">
        <v>22</v>
      </c>
      <c r="D502" t="s">
        <v>23</v>
      </c>
      <c r="E502" t="s">
        <v>5</v>
      </c>
      <c r="G502" t="s">
        <v>24</v>
      </c>
      <c r="H502">
        <v>746112</v>
      </c>
      <c r="I502">
        <v>748058</v>
      </c>
      <c r="J502" t="s">
        <v>529</v>
      </c>
      <c r="K502" t="s">
        <v>1838</v>
      </c>
      <c r="N502" t="s">
        <v>1839</v>
      </c>
      <c r="Q502" t="s">
        <v>1840</v>
      </c>
      <c r="R502">
        <v>1947</v>
      </c>
      <c r="S502">
        <v>648</v>
      </c>
    </row>
    <row r="503" spans="1:19" x14ac:dyDescent="0.55000000000000004">
      <c r="A503" t="s">
        <v>20</v>
      </c>
      <c r="C503" t="s">
        <v>22</v>
      </c>
      <c r="D503" t="s">
        <v>23</v>
      </c>
      <c r="E503" t="s">
        <v>5</v>
      </c>
      <c r="G503" t="s">
        <v>24</v>
      </c>
      <c r="H503">
        <v>748211</v>
      </c>
      <c r="I503">
        <v>749950</v>
      </c>
      <c r="J503" t="s">
        <v>529</v>
      </c>
      <c r="K503" t="s">
        <v>1841</v>
      </c>
      <c r="N503" t="s">
        <v>1842</v>
      </c>
      <c r="Q503" t="s">
        <v>1843</v>
      </c>
      <c r="R503">
        <v>1740</v>
      </c>
      <c r="S503">
        <v>579</v>
      </c>
    </row>
    <row r="504" spans="1:19" x14ac:dyDescent="0.55000000000000004">
      <c r="A504" t="s">
        <v>20</v>
      </c>
      <c r="C504" t="s">
        <v>22</v>
      </c>
      <c r="D504" t="s">
        <v>23</v>
      </c>
      <c r="E504" t="s">
        <v>5</v>
      </c>
      <c r="G504" t="s">
        <v>24</v>
      </c>
      <c r="H504">
        <v>749956</v>
      </c>
      <c r="I504">
        <v>750687</v>
      </c>
      <c r="J504" t="s">
        <v>529</v>
      </c>
      <c r="K504" t="s">
        <v>1844</v>
      </c>
      <c r="N504" t="s">
        <v>1845</v>
      </c>
      <c r="Q504" t="s">
        <v>1846</v>
      </c>
      <c r="R504">
        <v>732</v>
      </c>
      <c r="S504">
        <v>243</v>
      </c>
    </row>
    <row r="505" spans="1:19" x14ac:dyDescent="0.55000000000000004">
      <c r="A505" t="s">
        <v>20</v>
      </c>
      <c r="C505" t="s">
        <v>22</v>
      </c>
      <c r="D505" t="s">
        <v>23</v>
      </c>
      <c r="E505" t="s">
        <v>5</v>
      </c>
      <c r="G505" t="s">
        <v>24</v>
      </c>
      <c r="H505">
        <v>750916</v>
      </c>
      <c r="I505">
        <v>751320</v>
      </c>
      <c r="J505" t="s">
        <v>529</v>
      </c>
      <c r="K505" t="s">
        <v>1847</v>
      </c>
      <c r="N505" t="s">
        <v>1848</v>
      </c>
      <c r="Q505" t="s">
        <v>1849</v>
      </c>
      <c r="R505">
        <v>405</v>
      </c>
      <c r="S505">
        <v>134</v>
      </c>
    </row>
    <row r="506" spans="1:19" x14ac:dyDescent="0.55000000000000004">
      <c r="A506" t="s">
        <v>20</v>
      </c>
      <c r="C506" t="s">
        <v>22</v>
      </c>
      <c r="D506" t="s">
        <v>23</v>
      </c>
      <c r="E506" t="s">
        <v>5</v>
      </c>
      <c r="G506" t="s">
        <v>24</v>
      </c>
      <c r="H506">
        <v>751322</v>
      </c>
      <c r="I506">
        <v>752050</v>
      </c>
      <c r="J506" t="s">
        <v>529</v>
      </c>
      <c r="K506" t="s">
        <v>1850</v>
      </c>
      <c r="N506" t="s">
        <v>1851</v>
      </c>
      <c r="Q506" t="s">
        <v>1852</v>
      </c>
      <c r="R506">
        <v>729</v>
      </c>
      <c r="S506">
        <v>242</v>
      </c>
    </row>
    <row r="507" spans="1:19" x14ac:dyDescent="0.55000000000000004">
      <c r="A507" t="s">
        <v>20</v>
      </c>
      <c r="C507" t="s">
        <v>22</v>
      </c>
      <c r="D507" t="s">
        <v>23</v>
      </c>
      <c r="E507" t="s">
        <v>5</v>
      </c>
      <c r="G507" t="s">
        <v>24</v>
      </c>
      <c r="H507">
        <v>752289</v>
      </c>
      <c r="I507">
        <v>752789</v>
      </c>
      <c r="J507" t="s">
        <v>529</v>
      </c>
      <c r="K507" t="s">
        <v>1853</v>
      </c>
      <c r="N507" t="s">
        <v>1854</v>
      </c>
      <c r="Q507" t="s">
        <v>1855</v>
      </c>
      <c r="R507">
        <v>501</v>
      </c>
      <c r="S507">
        <v>166</v>
      </c>
    </row>
    <row r="508" spans="1:19" x14ac:dyDescent="0.55000000000000004">
      <c r="A508" t="s">
        <v>20</v>
      </c>
      <c r="C508" t="s">
        <v>22</v>
      </c>
      <c r="D508" t="s">
        <v>23</v>
      </c>
      <c r="E508" t="s">
        <v>5</v>
      </c>
      <c r="G508" t="s">
        <v>24</v>
      </c>
      <c r="H508">
        <v>752814</v>
      </c>
      <c r="I508">
        <v>753011</v>
      </c>
      <c r="J508" t="s">
        <v>529</v>
      </c>
      <c r="K508" t="s">
        <v>1856</v>
      </c>
      <c r="N508" t="s">
        <v>1857</v>
      </c>
      <c r="Q508" t="s">
        <v>1858</v>
      </c>
      <c r="R508">
        <v>198</v>
      </c>
      <c r="S508">
        <v>65</v>
      </c>
    </row>
    <row r="509" spans="1:19" x14ac:dyDescent="0.55000000000000004">
      <c r="A509" t="s">
        <v>20</v>
      </c>
      <c r="C509" t="s">
        <v>22</v>
      </c>
      <c r="D509" t="s">
        <v>23</v>
      </c>
      <c r="E509" t="s">
        <v>5</v>
      </c>
      <c r="G509" t="s">
        <v>24</v>
      </c>
      <c r="H509">
        <v>753068</v>
      </c>
      <c r="I509">
        <v>753421</v>
      </c>
      <c r="J509" t="s">
        <v>529</v>
      </c>
      <c r="K509" t="s">
        <v>1859</v>
      </c>
      <c r="N509" t="s">
        <v>1860</v>
      </c>
      <c r="Q509" t="s">
        <v>1861</v>
      </c>
      <c r="R509">
        <v>354</v>
      </c>
      <c r="S509">
        <v>117</v>
      </c>
    </row>
    <row r="510" spans="1:19" x14ac:dyDescent="0.55000000000000004">
      <c r="A510" t="s">
        <v>20</v>
      </c>
      <c r="C510" t="s">
        <v>22</v>
      </c>
      <c r="D510" t="s">
        <v>23</v>
      </c>
      <c r="E510" t="s">
        <v>5</v>
      </c>
      <c r="G510" t="s">
        <v>24</v>
      </c>
      <c r="H510">
        <v>754587</v>
      </c>
      <c r="I510">
        <v>755111</v>
      </c>
      <c r="J510" t="s">
        <v>529</v>
      </c>
      <c r="K510" t="s">
        <v>1864</v>
      </c>
      <c r="N510" t="s">
        <v>1081</v>
      </c>
      <c r="Q510" t="s">
        <v>1865</v>
      </c>
      <c r="R510">
        <v>525</v>
      </c>
      <c r="S510">
        <v>174</v>
      </c>
    </row>
    <row r="511" spans="1:19" x14ac:dyDescent="0.55000000000000004">
      <c r="A511" t="s">
        <v>20</v>
      </c>
      <c r="C511" t="s">
        <v>22</v>
      </c>
      <c r="D511" t="s">
        <v>23</v>
      </c>
      <c r="E511" t="s">
        <v>5</v>
      </c>
      <c r="G511" t="s">
        <v>24</v>
      </c>
      <c r="H511">
        <v>755112</v>
      </c>
      <c r="I511">
        <v>756224</v>
      </c>
      <c r="J511" t="s">
        <v>529</v>
      </c>
      <c r="K511" t="s">
        <v>1866</v>
      </c>
      <c r="N511" t="s">
        <v>1867</v>
      </c>
      <c r="Q511" t="s">
        <v>1868</v>
      </c>
      <c r="R511">
        <v>1113</v>
      </c>
      <c r="S511">
        <v>370</v>
      </c>
    </row>
    <row r="512" spans="1:19" x14ac:dyDescent="0.55000000000000004">
      <c r="A512" t="s">
        <v>20</v>
      </c>
      <c r="C512" t="s">
        <v>22</v>
      </c>
      <c r="D512" t="s">
        <v>23</v>
      </c>
      <c r="E512" t="s">
        <v>5</v>
      </c>
      <c r="G512" t="s">
        <v>24</v>
      </c>
      <c r="H512">
        <v>756247</v>
      </c>
      <c r="I512">
        <v>756558</v>
      </c>
      <c r="J512" t="s">
        <v>529</v>
      </c>
      <c r="K512" t="s">
        <v>1869</v>
      </c>
      <c r="N512" t="s">
        <v>909</v>
      </c>
      <c r="Q512" t="s">
        <v>1870</v>
      </c>
      <c r="R512">
        <v>312</v>
      </c>
      <c r="S512">
        <v>103</v>
      </c>
    </row>
    <row r="513" spans="1:19" x14ac:dyDescent="0.55000000000000004">
      <c r="A513" t="s">
        <v>20</v>
      </c>
      <c r="C513" t="s">
        <v>22</v>
      </c>
      <c r="D513" t="s">
        <v>23</v>
      </c>
      <c r="E513" t="s">
        <v>5</v>
      </c>
      <c r="G513" t="s">
        <v>24</v>
      </c>
      <c r="H513">
        <v>756575</v>
      </c>
      <c r="I513">
        <v>757219</v>
      </c>
      <c r="J513" t="s">
        <v>529</v>
      </c>
      <c r="K513" t="s">
        <v>1871</v>
      </c>
      <c r="N513" t="s">
        <v>1872</v>
      </c>
      <c r="O513" t="s">
        <v>1873</v>
      </c>
      <c r="Q513" t="s">
        <v>1874</v>
      </c>
      <c r="R513">
        <v>645</v>
      </c>
      <c r="S513">
        <v>214</v>
      </c>
    </row>
    <row r="514" spans="1:19" x14ac:dyDescent="0.55000000000000004">
      <c r="A514" t="s">
        <v>20</v>
      </c>
      <c r="C514" t="s">
        <v>22</v>
      </c>
      <c r="D514" t="s">
        <v>23</v>
      </c>
      <c r="E514" t="s">
        <v>5</v>
      </c>
      <c r="G514" t="s">
        <v>24</v>
      </c>
      <c r="H514">
        <v>757209</v>
      </c>
      <c r="I514">
        <v>757817</v>
      </c>
      <c r="J514" t="s">
        <v>529</v>
      </c>
      <c r="K514" t="s">
        <v>1875</v>
      </c>
      <c r="N514" t="s">
        <v>54</v>
      </c>
      <c r="Q514" t="s">
        <v>1876</v>
      </c>
      <c r="R514">
        <v>609</v>
      </c>
      <c r="S514">
        <v>202</v>
      </c>
    </row>
    <row r="515" spans="1:19" x14ac:dyDescent="0.55000000000000004">
      <c r="A515" t="s">
        <v>20</v>
      </c>
      <c r="C515" t="s">
        <v>22</v>
      </c>
      <c r="D515" t="s">
        <v>23</v>
      </c>
      <c r="E515" t="s">
        <v>5</v>
      </c>
      <c r="G515" t="s">
        <v>24</v>
      </c>
      <c r="H515">
        <v>757834</v>
      </c>
      <c r="I515">
        <v>758190</v>
      </c>
      <c r="J515" t="s">
        <v>529</v>
      </c>
      <c r="K515" t="s">
        <v>1877</v>
      </c>
      <c r="N515" t="s">
        <v>1878</v>
      </c>
      <c r="Q515" t="s">
        <v>1879</v>
      </c>
      <c r="R515">
        <v>357</v>
      </c>
      <c r="S515">
        <v>118</v>
      </c>
    </row>
    <row r="516" spans="1:19" x14ac:dyDescent="0.55000000000000004">
      <c r="A516" t="s">
        <v>20</v>
      </c>
      <c r="C516" t="s">
        <v>22</v>
      </c>
      <c r="D516" t="s">
        <v>23</v>
      </c>
      <c r="E516" t="s">
        <v>5</v>
      </c>
      <c r="G516" t="s">
        <v>24</v>
      </c>
      <c r="H516">
        <v>758190</v>
      </c>
      <c r="I516">
        <v>758927</v>
      </c>
      <c r="J516" t="s">
        <v>529</v>
      </c>
      <c r="K516" t="s">
        <v>1880</v>
      </c>
      <c r="N516" t="s">
        <v>959</v>
      </c>
      <c r="Q516" t="s">
        <v>1881</v>
      </c>
      <c r="R516">
        <v>738</v>
      </c>
      <c r="S516">
        <v>245</v>
      </c>
    </row>
    <row r="517" spans="1:19" x14ac:dyDescent="0.55000000000000004">
      <c r="A517" t="s">
        <v>20</v>
      </c>
      <c r="C517" t="s">
        <v>22</v>
      </c>
      <c r="D517" t="s">
        <v>23</v>
      </c>
      <c r="E517" t="s">
        <v>5</v>
      </c>
      <c r="G517" t="s">
        <v>24</v>
      </c>
      <c r="H517">
        <v>758933</v>
      </c>
      <c r="I517">
        <v>760033</v>
      </c>
      <c r="J517" t="s">
        <v>529</v>
      </c>
      <c r="K517" t="s">
        <v>1882</v>
      </c>
      <c r="N517" t="s">
        <v>54</v>
      </c>
      <c r="Q517" t="s">
        <v>1883</v>
      </c>
      <c r="R517">
        <v>1101</v>
      </c>
      <c r="S517">
        <v>366</v>
      </c>
    </row>
    <row r="518" spans="1:19" x14ac:dyDescent="0.55000000000000004">
      <c r="A518" t="s">
        <v>20</v>
      </c>
      <c r="C518" t="s">
        <v>22</v>
      </c>
      <c r="D518" t="s">
        <v>23</v>
      </c>
      <c r="E518" t="s">
        <v>5</v>
      </c>
      <c r="G518" t="s">
        <v>24</v>
      </c>
      <c r="H518">
        <v>760091</v>
      </c>
      <c r="I518">
        <v>760630</v>
      </c>
      <c r="J518" t="s">
        <v>529</v>
      </c>
      <c r="K518" t="s">
        <v>1884</v>
      </c>
      <c r="N518" t="s">
        <v>1885</v>
      </c>
      <c r="Q518" t="s">
        <v>1886</v>
      </c>
      <c r="R518">
        <v>540</v>
      </c>
      <c r="S518">
        <v>179</v>
      </c>
    </row>
    <row r="519" spans="1:19" x14ac:dyDescent="0.55000000000000004">
      <c r="A519" t="s">
        <v>20</v>
      </c>
      <c r="C519" t="s">
        <v>22</v>
      </c>
      <c r="D519" t="s">
        <v>23</v>
      </c>
      <c r="E519" t="s">
        <v>5</v>
      </c>
      <c r="G519" t="s">
        <v>24</v>
      </c>
      <c r="H519">
        <v>760680</v>
      </c>
      <c r="I519">
        <v>760862</v>
      </c>
      <c r="J519" t="s">
        <v>529</v>
      </c>
      <c r="K519" t="s">
        <v>1887</v>
      </c>
      <c r="N519" t="s">
        <v>1888</v>
      </c>
      <c r="O519" t="s">
        <v>1889</v>
      </c>
      <c r="Q519" t="s">
        <v>1890</v>
      </c>
      <c r="R519">
        <v>183</v>
      </c>
      <c r="S519">
        <v>60</v>
      </c>
    </row>
    <row r="520" spans="1:19" x14ac:dyDescent="0.55000000000000004">
      <c r="A520" t="s">
        <v>20</v>
      </c>
      <c r="C520" t="s">
        <v>22</v>
      </c>
      <c r="D520" t="s">
        <v>23</v>
      </c>
      <c r="E520" t="s">
        <v>5</v>
      </c>
      <c r="G520" t="s">
        <v>24</v>
      </c>
      <c r="H520">
        <v>761096</v>
      </c>
      <c r="I520">
        <v>762514</v>
      </c>
      <c r="J520" t="s">
        <v>529</v>
      </c>
      <c r="K520" t="s">
        <v>1891</v>
      </c>
      <c r="N520" t="s">
        <v>1892</v>
      </c>
      <c r="Q520" t="s">
        <v>1893</v>
      </c>
      <c r="R520">
        <v>1419</v>
      </c>
      <c r="S520">
        <v>472</v>
      </c>
    </row>
    <row r="521" spans="1:19" x14ac:dyDescent="0.55000000000000004">
      <c r="A521" t="s">
        <v>20</v>
      </c>
      <c r="C521" t="s">
        <v>22</v>
      </c>
      <c r="D521" t="s">
        <v>23</v>
      </c>
      <c r="E521" t="s">
        <v>5</v>
      </c>
      <c r="G521" t="s">
        <v>24</v>
      </c>
      <c r="H521">
        <v>762944</v>
      </c>
      <c r="I521">
        <v>763630</v>
      </c>
      <c r="J521" t="s">
        <v>529</v>
      </c>
      <c r="K521" t="s">
        <v>1894</v>
      </c>
      <c r="N521" t="s">
        <v>1895</v>
      </c>
      <c r="Q521" t="s">
        <v>1896</v>
      </c>
      <c r="R521">
        <v>687</v>
      </c>
      <c r="S521">
        <v>228</v>
      </c>
    </row>
    <row r="522" spans="1:19" x14ac:dyDescent="0.55000000000000004">
      <c r="A522" t="s">
        <v>20</v>
      </c>
      <c r="C522" t="s">
        <v>22</v>
      </c>
      <c r="D522" t="s">
        <v>23</v>
      </c>
      <c r="E522" t="s">
        <v>5</v>
      </c>
      <c r="G522" t="s">
        <v>24</v>
      </c>
      <c r="H522">
        <v>763632</v>
      </c>
      <c r="I522">
        <v>765113</v>
      </c>
      <c r="J522" t="s">
        <v>529</v>
      </c>
      <c r="K522" t="s">
        <v>1897</v>
      </c>
      <c r="N522" t="s">
        <v>1842</v>
      </c>
      <c r="Q522" t="s">
        <v>1898</v>
      </c>
      <c r="R522">
        <v>1482</v>
      </c>
      <c r="S522">
        <v>493</v>
      </c>
    </row>
    <row r="523" spans="1:19" x14ac:dyDescent="0.55000000000000004">
      <c r="A523" t="s">
        <v>20</v>
      </c>
      <c r="C523" t="s">
        <v>22</v>
      </c>
      <c r="D523" t="s">
        <v>23</v>
      </c>
      <c r="E523" t="s">
        <v>5</v>
      </c>
      <c r="G523" t="s">
        <v>24</v>
      </c>
      <c r="H523">
        <v>766662</v>
      </c>
      <c r="I523">
        <v>767429</v>
      </c>
      <c r="J523" t="s">
        <v>529</v>
      </c>
      <c r="K523" t="s">
        <v>1904</v>
      </c>
      <c r="N523" t="s">
        <v>1905</v>
      </c>
      <c r="Q523" t="s">
        <v>1906</v>
      </c>
      <c r="R523">
        <v>768</v>
      </c>
      <c r="S523">
        <v>255</v>
      </c>
    </row>
    <row r="524" spans="1:19" x14ac:dyDescent="0.55000000000000004">
      <c r="A524" t="s">
        <v>20</v>
      </c>
      <c r="C524" t="s">
        <v>22</v>
      </c>
      <c r="D524" t="s">
        <v>23</v>
      </c>
      <c r="E524" t="s">
        <v>5</v>
      </c>
      <c r="G524" t="s">
        <v>24</v>
      </c>
      <c r="H524">
        <v>767527</v>
      </c>
      <c r="I524">
        <v>768036</v>
      </c>
      <c r="J524" t="s">
        <v>529</v>
      </c>
      <c r="K524" t="s">
        <v>1907</v>
      </c>
      <c r="N524" t="s">
        <v>1190</v>
      </c>
      <c r="Q524" t="s">
        <v>1908</v>
      </c>
      <c r="R524">
        <v>510</v>
      </c>
      <c r="S524">
        <v>169</v>
      </c>
    </row>
    <row r="525" spans="1:19" x14ac:dyDescent="0.55000000000000004">
      <c r="A525" t="s">
        <v>20</v>
      </c>
      <c r="C525" t="s">
        <v>22</v>
      </c>
      <c r="D525" t="s">
        <v>23</v>
      </c>
      <c r="E525" t="s">
        <v>5</v>
      </c>
      <c r="G525" t="s">
        <v>24</v>
      </c>
      <c r="H525">
        <v>768054</v>
      </c>
      <c r="I525">
        <v>768386</v>
      </c>
      <c r="J525" t="s">
        <v>529</v>
      </c>
      <c r="K525" t="s">
        <v>1909</v>
      </c>
      <c r="N525" t="s">
        <v>1910</v>
      </c>
      <c r="Q525" t="s">
        <v>1911</v>
      </c>
      <c r="R525">
        <v>333</v>
      </c>
      <c r="S525">
        <v>110</v>
      </c>
    </row>
    <row r="526" spans="1:19" x14ac:dyDescent="0.55000000000000004">
      <c r="A526" t="s">
        <v>20</v>
      </c>
      <c r="C526" t="s">
        <v>22</v>
      </c>
      <c r="D526" t="s">
        <v>23</v>
      </c>
      <c r="E526" t="s">
        <v>5</v>
      </c>
      <c r="G526" t="s">
        <v>24</v>
      </c>
      <c r="H526">
        <v>768643</v>
      </c>
      <c r="I526">
        <v>769710</v>
      </c>
      <c r="J526" t="s">
        <v>529</v>
      </c>
      <c r="K526" t="s">
        <v>1912</v>
      </c>
      <c r="N526" t="s">
        <v>1913</v>
      </c>
      <c r="O526" t="s">
        <v>1914</v>
      </c>
      <c r="Q526" t="s">
        <v>1915</v>
      </c>
      <c r="R526">
        <v>1068</v>
      </c>
      <c r="S526">
        <v>355</v>
      </c>
    </row>
    <row r="527" spans="1:19" x14ac:dyDescent="0.55000000000000004">
      <c r="A527" t="s">
        <v>20</v>
      </c>
      <c r="C527" t="s">
        <v>22</v>
      </c>
      <c r="D527" t="s">
        <v>23</v>
      </c>
      <c r="E527" t="s">
        <v>5</v>
      </c>
      <c r="G527" t="s">
        <v>24</v>
      </c>
      <c r="H527">
        <v>769717</v>
      </c>
      <c r="I527">
        <v>772146</v>
      </c>
      <c r="J527" t="s">
        <v>529</v>
      </c>
      <c r="K527" t="s">
        <v>1916</v>
      </c>
      <c r="N527" t="s">
        <v>1917</v>
      </c>
      <c r="Q527" t="s">
        <v>1918</v>
      </c>
      <c r="R527">
        <v>2430</v>
      </c>
      <c r="S527">
        <v>809</v>
      </c>
    </row>
    <row r="528" spans="1:19" x14ac:dyDescent="0.55000000000000004">
      <c r="A528" t="s">
        <v>20</v>
      </c>
      <c r="C528" t="s">
        <v>22</v>
      </c>
      <c r="D528" t="s">
        <v>23</v>
      </c>
      <c r="E528" t="s">
        <v>5</v>
      </c>
      <c r="G528" t="s">
        <v>24</v>
      </c>
      <c r="H528">
        <v>772233</v>
      </c>
      <c r="I528">
        <v>773399</v>
      </c>
      <c r="J528" t="s">
        <v>529</v>
      </c>
      <c r="K528" t="s">
        <v>1919</v>
      </c>
      <c r="N528" t="s">
        <v>1920</v>
      </c>
      <c r="Q528" t="s">
        <v>1921</v>
      </c>
      <c r="R528">
        <v>1167</v>
      </c>
      <c r="S528">
        <v>388</v>
      </c>
    </row>
    <row r="529" spans="1:19" x14ac:dyDescent="0.55000000000000004">
      <c r="A529" t="s">
        <v>20</v>
      </c>
      <c r="C529" t="s">
        <v>22</v>
      </c>
      <c r="D529" t="s">
        <v>23</v>
      </c>
      <c r="E529" t="s">
        <v>5</v>
      </c>
      <c r="G529" t="s">
        <v>24</v>
      </c>
      <c r="H529">
        <v>773415</v>
      </c>
      <c r="I529">
        <v>774071</v>
      </c>
      <c r="J529" t="s">
        <v>529</v>
      </c>
      <c r="K529" t="s">
        <v>1922</v>
      </c>
      <c r="N529" t="s">
        <v>1923</v>
      </c>
      <c r="Q529" t="s">
        <v>1924</v>
      </c>
      <c r="R529">
        <v>657</v>
      </c>
      <c r="S529">
        <v>218</v>
      </c>
    </row>
    <row r="530" spans="1:19" x14ac:dyDescent="0.55000000000000004">
      <c r="A530" t="s">
        <v>20</v>
      </c>
      <c r="C530" t="s">
        <v>22</v>
      </c>
      <c r="D530" t="s">
        <v>23</v>
      </c>
      <c r="E530" t="s">
        <v>5</v>
      </c>
      <c r="G530" t="s">
        <v>24</v>
      </c>
      <c r="H530">
        <v>774087</v>
      </c>
      <c r="I530">
        <v>774569</v>
      </c>
      <c r="J530" t="s">
        <v>529</v>
      </c>
      <c r="K530" t="s">
        <v>1925</v>
      </c>
      <c r="N530" t="s">
        <v>1926</v>
      </c>
      <c r="Q530" t="s">
        <v>1927</v>
      </c>
      <c r="R530">
        <v>483</v>
      </c>
      <c r="S530">
        <v>160</v>
      </c>
    </row>
    <row r="531" spans="1:19" x14ac:dyDescent="0.55000000000000004">
      <c r="A531" t="s">
        <v>20</v>
      </c>
      <c r="C531" t="s">
        <v>22</v>
      </c>
      <c r="D531" t="s">
        <v>23</v>
      </c>
      <c r="E531" t="s">
        <v>5</v>
      </c>
      <c r="G531" t="s">
        <v>24</v>
      </c>
      <c r="H531">
        <v>777344</v>
      </c>
      <c r="I531">
        <v>779434</v>
      </c>
      <c r="J531" t="s">
        <v>529</v>
      </c>
      <c r="K531" t="s">
        <v>1928</v>
      </c>
      <c r="N531" t="s">
        <v>1929</v>
      </c>
      <c r="Q531" t="s">
        <v>1930</v>
      </c>
      <c r="R531">
        <v>2091</v>
      </c>
      <c r="S531">
        <v>696</v>
      </c>
    </row>
    <row r="532" spans="1:19" x14ac:dyDescent="0.55000000000000004">
      <c r="A532" t="s">
        <v>20</v>
      </c>
      <c r="C532" t="s">
        <v>22</v>
      </c>
      <c r="D532" t="s">
        <v>23</v>
      </c>
      <c r="E532" t="s">
        <v>5</v>
      </c>
      <c r="G532" t="s">
        <v>24</v>
      </c>
      <c r="H532">
        <v>779533</v>
      </c>
      <c r="I532">
        <v>779682</v>
      </c>
      <c r="J532" t="s">
        <v>529</v>
      </c>
      <c r="K532" t="s">
        <v>1931</v>
      </c>
      <c r="N532" t="s">
        <v>1932</v>
      </c>
      <c r="Q532" t="s">
        <v>1933</v>
      </c>
      <c r="R532">
        <v>150</v>
      </c>
      <c r="S532">
        <v>49</v>
      </c>
    </row>
    <row r="533" spans="1:19" x14ac:dyDescent="0.55000000000000004">
      <c r="A533" t="s">
        <v>20</v>
      </c>
      <c r="C533" t="s">
        <v>22</v>
      </c>
      <c r="D533" t="s">
        <v>23</v>
      </c>
      <c r="E533" t="s">
        <v>5</v>
      </c>
      <c r="G533" t="s">
        <v>24</v>
      </c>
      <c r="H533">
        <v>779764</v>
      </c>
      <c r="I533">
        <v>780327</v>
      </c>
      <c r="J533" t="s">
        <v>529</v>
      </c>
      <c r="K533" t="s">
        <v>1934</v>
      </c>
      <c r="N533" t="s">
        <v>1935</v>
      </c>
      <c r="Q533" t="s">
        <v>1936</v>
      </c>
      <c r="R533">
        <v>564</v>
      </c>
      <c r="S533">
        <v>187</v>
      </c>
    </row>
    <row r="534" spans="1:19" x14ac:dyDescent="0.55000000000000004">
      <c r="A534" t="s">
        <v>20</v>
      </c>
      <c r="C534" t="s">
        <v>22</v>
      </c>
      <c r="D534" t="s">
        <v>23</v>
      </c>
      <c r="E534" t="s">
        <v>5</v>
      </c>
      <c r="G534" t="s">
        <v>24</v>
      </c>
      <c r="H534">
        <v>780357</v>
      </c>
      <c r="I534">
        <v>781046</v>
      </c>
      <c r="J534" t="s">
        <v>529</v>
      </c>
      <c r="K534" t="s">
        <v>1937</v>
      </c>
      <c r="N534" t="s">
        <v>1938</v>
      </c>
      <c r="Q534" t="s">
        <v>1939</v>
      </c>
      <c r="R534">
        <v>690</v>
      </c>
      <c r="S534">
        <v>229</v>
      </c>
    </row>
    <row r="535" spans="1:19" x14ac:dyDescent="0.55000000000000004">
      <c r="A535" t="s">
        <v>20</v>
      </c>
      <c r="C535" t="s">
        <v>22</v>
      </c>
      <c r="D535" t="s">
        <v>23</v>
      </c>
      <c r="E535" t="s">
        <v>5</v>
      </c>
      <c r="G535" t="s">
        <v>24</v>
      </c>
      <c r="H535">
        <v>781079</v>
      </c>
      <c r="I535">
        <v>781291</v>
      </c>
      <c r="J535" t="s">
        <v>529</v>
      </c>
      <c r="K535" t="s">
        <v>1940</v>
      </c>
      <c r="N535" t="s">
        <v>54</v>
      </c>
      <c r="Q535" t="s">
        <v>1941</v>
      </c>
      <c r="R535">
        <v>213</v>
      </c>
      <c r="S535">
        <v>70</v>
      </c>
    </row>
    <row r="536" spans="1:19" x14ac:dyDescent="0.55000000000000004">
      <c r="A536" t="s">
        <v>20</v>
      </c>
      <c r="C536" t="s">
        <v>22</v>
      </c>
      <c r="D536" t="s">
        <v>23</v>
      </c>
      <c r="E536" t="s">
        <v>5</v>
      </c>
      <c r="G536" t="s">
        <v>24</v>
      </c>
      <c r="H536">
        <v>781309</v>
      </c>
      <c r="I536">
        <v>782271</v>
      </c>
      <c r="J536" t="s">
        <v>529</v>
      </c>
      <c r="K536" t="s">
        <v>1942</v>
      </c>
      <c r="N536" t="s">
        <v>453</v>
      </c>
      <c r="Q536" t="s">
        <v>1943</v>
      </c>
      <c r="R536">
        <v>963</v>
      </c>
      <c r="S536">
        <v>320</v>
      </c>
    </row>
    <row r="537" spans="1:19" x14ac:dyDescent="0.55000000000000004">
      <c r="A537" t="s">
        <v>20</v>
      </c>
      <c r="C537" t="s">
        <v>22</v>
      </c>
      <c r="D537" t="s">
        <v>23</v>
      </c>
      <c r="E537" t="s">
        <v>5</v>
      </c>
      <c r="G537" t="s">
        <v>24</v>
      </c>
      <c r="H537">
        <v>782303</v>
      </c>
      <c r="I537">
        <v>782722</v>
      </c>
      <c r="J537" t="s">
        <v>529</v>
      </c>
      <c r="K537" t="s">
        <v>1944</v>
      </c>
      <c r="N537" t="s">
        <v>1945</v>
      </c>
      <c r="Q537" t="s">
        <v>1946</v>
      </c>
      <c r="R537">
        <v>420</v>
      </c>
      <c r="S537">
        <v>139</v>
      </c>
    </row>
    <row r="538" spans="1:19" x14ac:dyDescent="0.55000000000000004">
      <c r="A538" t="s">
        <v>20</v>
      </c>
      <c r="C538" t="s">
        <v>22</v>
      </c>
      <c r="D538" t="s">
        <v>23</v>
      </c>
      <c r="E538" t="s">
        <v>5</v>
      </c>
      <c r="G538" t="s">
        <v>24</v>
      </c>
      <c r="H538">
        <v>783035</v>
      </c>
      <c r="I538">
        <v>783769</v>
      </c>
      <c r="J538" t="s">
        <v>529</v>
      </c>
      <c r="K538" t="s">
        <v>1949</v>
      </c>
      <c r="N538" t="s">
        <v>133</v>
      </c>
      <c r="Q538" t="s">
        <v>1950</v>
      </c>
      <c r="R538">
        <v>735</v>
      </c>
      <c r="S538">
        <v>244</v>
      </c>
    </row>
    <row r="539" spans="1:19" x14ac:dyDescent="0.55000000000000004">
      <c r="A539" t="s">
        <v>20</v>
      </c>
      <c r="C539" t="s">
        <v>22</v>
      </c>
      <c r="D539" t="s">
        <v>23</v>
      </c>
      <c r="E539" t="s">
        <v>5</v>
      </c>
      <c r="G539" t="s">
        <v>24</v>
      </c>
      <c r="H539">
        <v>783771</v>
      </c>
      <c r="I539">
        <v>784703</v>
      </c>
      <c r="J539" t="s">
        <v>529</v>
      </c>
      <c r="K539" t="s">
        <v>1951</v>
      </c>
      <c r="N539" t="s">
        <v>1952</v>
      </c>
      <c r="Q539" t="s">
        <v>1953</v>
      </c>
      <c r="R539">
        <v>933</v>
      </c>
      <c r="S539">
        <v>310</v>
      </c>
    </row>
    <row r="540" spans="1:19" x14ac:dyDescent="0.55000000000000004">
      <c r="A540" t="s">
        <v>20</v>
      </c>
      <c r="C540" t="s">
        <v>22</v>
      </c>
      <c r="D540" t="s">
        <v>23</v>
      </c>
      <c r="E540" t="s">
        <v>5</v>
      </c>
      <c r="G540" t="s">
        <v>24</v>
      </c>
      <c r="H540">
        <v>784687</v>
      </c>
      <c r="I540">
        <v>785943</v>
      </c>
      <c r="J540" t="s">
        <v>529</v>
      </c>
      <c r="K540" t="s">
        <v>1954</v>
      </c>
      <c r="N540" t="s">
        <v>1955</v>
      </c>
      <c r="Q540" t="s">
        <v>1956</v>
      </c>
      <c r="R540">
        <v>1257</v>
      </c>
      <c r="S540">
        <v>418</v>
      </c>
    </row>
    <row r="541" spans="1:19" x14ac:dyDescent="0.55000000000000004">
      <c r="A541" t="s">
        <v>20</v>
      </c>
      <c r="C541" t="s">
        <v>22</v>
      </c>
      <c r="D541" t="s">
        <v>23</v>
      </c>
      <c r="E541" t="s">
        <v>5</v>
      </c>
      <c r="G541" t="s">
        <v>24</v>
      </c>
      <c r="H541">
        <v>786024</v>
      </c>
      <c r="I541">
        <v>786389</v>
      </c>
      <c r="J541" t="s">
        <v>529</v>
      </c>
      <c r="K541" t="s">
        <v>1957</v>
      </c>
      <c r="N541" t="s">
        <v>1958</v>
      </c>
      <c r="Q541" t="s">
        <v>1959</v>
      </c>
      <c r="R541">
        <v>366</v>
      </c>
      <c r="S541">
        <v>121</v>
      </c>
    </row>
    <row r="542" spans="1:19" x14ac:dyDescent="0.55000000000000004">
      <c r="A542" t="s">
        <v>20</v>
      </c>
      <c r="C542" t="s">
        <v>22</v>
      </c>
      <c r="D542" t="s">
        <v>23</v>
      </c>
      <c r="E542" t="s">
        <v>5</v>
      </c>
      <c r="G542" t="s">
        <v>24</v>
      </c>
      <c r="H542">
        <v>786424</v>
      </c>
      <c r="I542">
        <v>787764</v>
      </c>
      <c r="J542" t="s">
        <v>529</v>
      </c>
      <c r="K542" t="s">
        <v>1960</v>
      </c>
      <c r="N542" t="s">
        <v>1961</v>
      </c>
      <c r="Q542" t="s">
        <v>1962</v>
      </c>
      <c r="R542">
        <v>1341</v>
      </c>
      <c r="S542">
        <v>446</v>
      </c>
    </row>
    <row r="543" spans="1:19" x14ac:dyDescent="0.55000000000000004">
      <c r="A543" t="s">
        <v>20</v>
      </c>
      <c r="C543" t="s">
        <v>22</v>
      </c>
      <c r="D543" t="s">
        <v>23</v>
      </c>
      <c r="E543" t="s">
        <v>5</v>
      </c>
      <c r="G543" t="s">
        <v>24</v>
      </c>
      <c r="H543">
        <v>787913</v>
      </c>
      <c r="I543">
        <v>788788</v>
      </c>
      <c r="J543" t="s">
        <v>529</v>
      </c>
      <c r="K543" t="s">
        <v>1963</v>
      </c>
      <c r="N543" t="s">
        <v>54</v>
      </c>
      <c r="Q543" t="s">
        <v>1964</v>
      </c>
      <c r="R543">
        <v>876</v>
      </c>
      <c r="S543">
        <v>291</v>
      </c>
    </row>
    <row r="544" spans="1:19" x14ac:dyDescent="0.55000000000000004">
      <c r="A544" t="s">
        <v>20</v>
      </c>
      <c r="C544" t="s">
        <v>22</v>
      </c>
      <c r="D544" t="s">
        <v>23</v>
      </c>
      <c r="E544" t="s">
        <v>5</v>
      </c>
      <c r="G544" t="s">
        <v>24</v>
      </c>
      <c r="H544">
        <v>788781</v>
      </c>
      <c r="I544">
        <v>789698</v>
      </c>
      <c r="J544" t="s">
        <v>529</v>
      </c>
      <c r="K544" t="s">
        <v>1965</v>
      </c>
      <c r="N544" t="s">
        <v>54</v>
      </c>
      <c r="Q544" t="s">
        <v>1966</v>
      </c>
      <c r="R544">
        <v>918</v>
      </c>
      <c r="S544">
        <v>305</v>
      </c>
    </row>
    <row r="545" spans="1:19" x14ac:dyDescent="0.55000000000000004">
      <c r="A545" t="s">
        <v>20</v>
      </c>
      <c r="C545" t="s">
        <v>22</v>
      </c>
      <c r="D545" t="s">
        <v>23</v>
      </c>
      <c r="E545" t="s">
        <v>5</v>
      </c>
      <c r="G545" t="s">
        <v>24</v>
      </c>
      <c r="H545">
        <v>789708</v>
      </c>
      <c r="I545">
        <v>790247</v>
      </c>
      <c r="J545" t="s">
        <v>529</v>
      </c>
      <c r="K545" t="s">
        <v>1967</v>
      </c>
      <c r="N545" t="s">
        <v>1968</v>
      </c>
      <c r="Q545" t="s">
        <v>1969</v>
      </c>
      <c r="R545">
        <v>540</v>
      </c>
      <c r="S545">
        <v>179</v>
      </c>
    </row>
    <row r="546" spans="1:19" x14ac:dyDescent="0.55000000000000004">
      <c r="A546" t="s">
        <v>20</v>
      </c>
      <c r="C546" t="s">
        <v>22</v>
      </c>
      <c r="D546" t="s">
        <v>23</v>
      </c>
      <c r="E546" t="s">
        <v>5</v>
      </c>
      <c r="G546" t="s">
        <v>24</v>
      </c>
      <c r="H546">
        <v>790551</v>
      </c>
      <c r="I546">
        <v>790778</v>
      </c>
      <c r="J546" t="s">
        <v>529</v>
      </c>
      <c r="K546" t="s">
        <v>1970</v>
      </c>
      <c r="N546" t="s">
        <v>54</v>
      </c>
      <c r="Q546" t="s">
        <v>1971</v>
      </c>
      <c r="R546">
        <v>228</v>
      </c>
      <c r="S546">
        <v>75</v>
      </c>
    </row>
    <row r="547" spans="1:19" x14ac:dyDescent="0.55000000000000004">
      <c r="A547" t="s">
        <v>20</v>
      </c>
      <c r="C547" t="s">
        <v>22</v>
      </c>
      <c r="D547" t="s">
        <v>23</v>
      </c>
      <c r="E547" t="s">
        <v>5</v>
      </c>
      <c r="G547" t="s">
        <v>24</v>
      </c>
      <c r="H547">
        <v>791623</v>
      </c>
      <c r="I547">
        <v>792135</v>
      </c>
      <c r="J547" t="s">
        <v>529</v>
      </c>
      <c r="K547" t="s">
        <v>1976</v>
      </c>
      <c r="N547" t="s">
        <v>54</v>
      </c>
      <c r="Q547" t="s">
        <v>1977</v>
      </c>
      <c r="R547">
        <v>513</v>
      </c>
      <c r="S547">
        <v>170</v>
      </c>
    </row>
    <row r="548" spans="1:19" x14ac:dyDescent="0.55000000000000004">
      <c r="A548" t="s">
        <v>20</v>
      </c>
      <c r="C548" t="s">
        <v>22</v>
      </c>
      <c r="D548" t="s">
        <v>23</v>
      </c>
      <c r="E548" t="s">
        <v>5</v>
      </c>
      <c r="G548" t="s">
        <v>24</v>
      </c>
      <c r="H548">
        <v>792469</v>
      </c>
      <c r="I548">
        <v>793098</v>
      </c>
      <c r="J548" t="s">
        <v>529</v>
      </c>
      <c r="K548" t="s">
        <v>1978</v>
      </c>
      <c r="N548" t="s">
        <v>872</v>
      </c>
      <c r="Q548" t="s">
        <v>1979</v>
      </c>
      <c r="R548">
        <v>630</v>
      </c>
      <c r="S548">
        <v>209</v>
      </c>
    </row>
    <row r="549" spans="1:19" x14ac:dyDescent="0.55000000000000004">
      <c r="A549" t="s">
        <v>20</v>
      </c>
      <c r="C549" t="s">
        <v>22</v>
      </c>
      <c r="D549" t="s">
        <v>23</v>
      </c>
      <c r="E549" t="s">
        <v>5</v>
      </c>
      <c r="G549" t="s">
        <v>24</v>
      </c>
      <c r="H549">
        <v>793228</v>
      </c>
      <c r="I549">
        <v>793536</v>
      </c>
      <c r="J549" t="s">
        <v>529</v>
      </c>
      <c r="K549" t="s">
        <v>1980</v>
      </c>
      <c r="N549" t="s">
        <v>1981</v>
      </c>
      <c r="Q549" t="s">
        <v>1982</v>
      </c>
      <c r="R549">
        <v>309</v>
      </c>
      <c r="S549">
        <v>102</v>
      </c>
    </row>
    <row r="550" spans="1:19" x14ac:dyDescent="0.55000000000000004">
      <c r="A550" t="s">
        <v>20</v>
      </c>
      <c r="C550" t="s">
        <v>22</v>
      </c>
      <c r="D550" t="s">
        <v>23</v>
      </c>
      <c r="E550" t="s">
        <v>5</v>
      </c>
      <c r="G550" t="s">
        <v>24</v>
      </c>
      <c r="H550">
        <v>793558</v>
      </c>
      <c r="I550">
        <v>793884</v>
      </c>
      <c r="J550" t="s">
        <v>529</v>
      </c>
      <c r="K550" t="s">
        <v>1983</v>
      </c>
      <c r="N550" t="s">
        <v>1984</v>
      </c>
      <c r="Q550" t="s">
        <v>1985</v>
      </c>
      <c r="R550">
        <v>327</v>
      </c>
      <c r="S550">
        <v>108</v>
      </c>
    </row>
    <row r="551" spans="1:19" x14ac:dyDescent="0.55000000000000004">
      <c r="A551" t="s">
        <v>20</v>
      </c>
      <c r="C551" t="s">
        <v>22</v>
      </c>
      <c r="D551" t="s">
        <v>23</v>
      </c>
      <c r="E551" t="s">
        <v>5</v>
      </c>
      <c r="G551" t="s">
        <v>24</v>
      </c>
      <c r="H551">
        <v>793908</v>
      </c>
      <c r="I551">
        <v>794195</v>
      </c>
      <c r="J551" t="s">
        <v>529</v>
      </c>
      <c r="K551" t="s">
        <v>1986</v>
      </c>
      <c r="N551" t="s">
        <v>1987</v>
      </c>
      <c r="Q551" t="s">
        <v>1988</v>
      </c>
      <c r="R551">
        <v>288</v>
      </c>
      <c r="S551">
        <v>95</v>
      </c>
    </row>
    <row r="552" spans="1:19" x14ac:dyDescent="0.55000000000000004">
      <c r="A552" t="s">
        <v>20</v>
      </c>
      <c r="C552" t="s">
        <v>22</v>
      </c>
      <c r="D552" t="s">
        <v>23</v>
      </c>
      <c r="E552" t="s">
        <v>5</v>
      </c>
      <c r="G552" t="s">
        <v>24</v>
      </c>
      <c r="H552">
        <v>794320</v>
      </c>
      <c r="I552">
        <v>794883</v>
      </c>
      <c r="J552" t="s">
        <v>529</v>
      </c>
      <c r="K552" t="s">
        <v>1989</v>
      </c>
      <c r="N552" t="s">
        <v>1990</v>
      </c>
      <c r="Q552" t="s">
        <v>1991</v>
      </c>
      <c r="R552">
        <v>564</v>
      </c>
      <c r="S552">
        <v>187</v>
      </c>
    </row>
    <row r="553" spans="1:19" x14ac:dyDescent="0.55000000000000004">
      <c r="A553" t="s">
        <v>20</v>
      </c>
      <c r="C553" t="s">
        <v>22</v>
      </c>
      <c r="D553" t="s">
        <v>23</v>
      </c>
      <c r="E553" t="s">
        <v>5</v>
      </c>
      <c r="G553" t="s">
        <v>24</v>
      </c>
      <c r="H553">
        <v>794901</v>
      </c>
      <c r="I553">
        <v>795329</v>
      </c>
      <c r="J553" t="s">
        <v>529</v>
      </c>
      <c r="K553" t="s">
        <v>1992</v>
      </c>
      <c r="N553" t="s">
        <v>1993</v>
      </c>
      <c r="Q553" t="s">
        <v>1994</v>
      </c>
      <c r="R553">
        <v>429</v>
      </c>
      <c r="S553">
        <v>142</v>
      </c>
    </row>
    <row r="554" spans="1:19" x14ac:dyDescent="0.55000000000000004">
      <c r="A554" t="s">
        <v>20</v>
      </c>
      <c r="C554" t="s">
        <v>22</v>
      </c>
      <c r="D554" t="s">
        <v>23</v>
      </c>
      <c r="E554" t="s">
        <v>5</v>
      </c>
      <c r="G554" t="s">
        <v>24</v>
      </c>
      <c r="H554">
        <v>795329</v>
      </c>
      <c r="I554">
        <v>795730</v>
      </c>
      <c r="J554" t="s">
        <v>529</v>
      </c>
      <c r="K554" t="s">
        <v>1995</v>
      </c>
      <c r="N554" t="s">
        <v>1996</v>
      </c>
      <c r="Q554" t="s">
        <v>1997</v>
      </c>
      <c r="R554">
        <v>402</v>
      </c>
      <c r="S554">
        <v>133</v>
      </c>
    </row>
    <row r="555" spans="1:19" x14ac:dyDescent="0.55000000000000004">
      <c r="A555" t="s">
        <v>20</v>
      </c>
      <c r="C555" t="s">
        <v>22</v>
      </c>
      <c r="D555" t="s">
        <v>23</v>
      </c>
      <c r="E555" t="s">
        <v>5</v>
      </c>
      <c r="G555" t="s">
        <v>24</v>
      </c>
      <c r="H555">
        <v>795856</v>
      </c>
      <c r="I555">
        <v>796707</v>
      </c>
      <c r="J555" t="s">
        <v>529</v>
      </c>
      <c r="K555" t="s">
        <v>1998</v>
      </c>
      <c r="N555" t="s">
        <v>1999</v>
      </c>
      <c r="Q555" t="s">
        <v>2000</v>
      </c>
      <c r="R555">
        <v>852</v>
      </c>
      <c r="S555">
        <v>283</v>
      </c>
    </row>
    <row r="556" spans="1:19" x14ac:dyDescent="0.55000000000000004">
      <c r="A556" t="s">
        <v>20</v>
      </c>
      <c r="C556" t="s">
        <v>22</v>
      </c>
      <c r="D556" t="s">
        <v>23</v>
      </c>
      <c r="E556" t="s">
        <v>5</v>
      </c>
      <c r="G556" t="s">
        <v>24</v>
      </c>
      <c r="H556">
        <v>796708</v>
      </c>
      <c r="I556">
        <v>798051</v>
      </c>
      <c r="J556" t="s">
        <v>529</v>
      </c>
      <c r="K556" t="s">
        <v>2001</v>
      </c>
      <c r="N556" t="s">
        <v>2002</v>
      </c>
      <c r="Q556" t="s">
        <v>2003</v>
      </c>
      <c r="R556">
        <v>1344</v>
      </c>
      <c r="S556">
        <v>447</v>
      </c>
    </row>
    <row r="557" spans="1:19" x14ac:dyDescent="0.55000000000000004">
      <c r="A557" t="s">
        <v>20</v>
      </c>
      <c r="C557" t="s">
        <v>22</v>
      </c>
      <c r="D557" t="s">
        <v>23</v>
      </c>
      <c r="E557" t="s">
        <v>5</v>
      </c>
      <c r="G557" t="s">
        <v>24</v>
      </c>
      <c r="H557">
        <v>798051</v>
      </c>
      <c r="I557">
        <v>798287</v>
      </c>
      <c r="J557" t="s">
        <v>529</v>
      </c>
      <c r="K557" t="s">
        <v>2004</v>
      </c>
      <c r="N557" t="s">
        <v>2005</v>
      </c>
      <c r="Q557" t="s">
        <v>2006</v>
      </c>
      <c r="R557">
        <v>237</v>
      </c>
      <c r="S557">
        <v>78</v>
      </c>
    </row>
    <row r="558" spans="1:19" x14ac:dyDescent="0.55000000000000004">
      <c r="A558" t="s">
        <v>20</v>
      </c>
      <c r="C558" t="s">
        <v>22</v>
      </c>
      <c r="D558" t="s">
        <v>23</v>
      </c>
      <c r="E558" t="s">
        <v>5</v>
      </c>
      <c r="G558" t="s">
        <v>24</v>
      </c>
      <c r="H558">
        <v>798280</v>
      </c>
      <c r="I558">
        <v>799170</v>
      </c>
      <c r="J558" t="s">
        <v>529</v>
      </c>
      <c r="K558" t="s">
        <v>2007</v>
      </c>
      <c r="N558" t="s">
        <v>2008</v>
      </c>
      <c r="Q558" t="s">
        <v>2009</v>
      </c>
      <c r="R558">
        <v>891</v>
      </c>
      <c r="S558">
        <v>296</v>
      </c>
    </row>
    <row r="559" spans="1:19" x14ac:dyDescent="0.55000000000000004">
      <c r="A559" t="s">
        <v>20</v>
      </c>
      <c r="C559" t="s">
        <v>22</v>
      </c>
      <c r="D559" t="s">
        <v>23</v>
      </c>
      <c r="E559" t="s">
        <v>5</v>
      </c>
      <c r="G559" t="s">
        <v>24</v>
      </c>
      <c r="H559">
        <v>799184</v>
      </c>
      <c r="I559">
        <v>800002</v>
      </c>
      <c r="J559" t="s">
        <v>529</v>
      </c>
      <c r="K559" t="s">
        <v>2010</v>
      </c>
      <c r="N559" t="s">
        <v>2011</v>
      </c>
      <c r="Q559" t="s">
        <v>2012</v>
      </c>
      <c r="R559">
        <v>819</v>
      </c>
      <c r="S559">
        <v>272</v>
      </c>
    </row>
    <row r="560" spans="1:19" x14ac:dyDescent="0.55000000000000004">
      <c r="A560" t="s">
        <v>20</v>
      </c>
      <c r="C560" t="s">
        <v>22</v>
      </c>
      <c r="D560" t="s">
        <v>23</v>
      </c>
      <c r="E560" t="s">
        <v>5</v>
      </c>
      <c r="G560" t="s">
        <v>24</v>
      </c>
      <c r="H560">
        <v>800011</v>
      </c>
      <c r="I560">
        <v>800469</v>
      </c>
      <c r="J560" t="s">
        <v>529</v>
      </c>
      <c r="K560" t="s">
        <v>2013</v>
      </c>
      <c r="N560" t="s">
        <v>2014</v>
      </c>
      <c r="Q560" t="s">
        <v>2015</v>
      </c>
      <c r="R560">
        <v>459</v>
      </c>
      <c r="S560">
        <v>152</v>
      </c>
    </row>
    <row r="561" spans="1:19" x14ac:dyDescent="0.55000000000000004">
      <c r="A561" t="s">
        <v>20</v>
      </c>
      <c r="C561" t="s">
        <v>22</v>
      </c>
      <c r="D561" t="s">
        <v>23</v>
      </c>
      <c r="E561" t="s">
        <v>5</v>
      </c>
      <c r="G561" t="s">
        <v>24</v>
      </c>
      <c r="H561">
        <v>800481</v>
      </c>
      <c r="I561">
        <v>802157</v>
      </c>
      <c r="J561" t="s">
        <v>529</v>
      </c>
      <c r="K561" t="s">
        <v>2016</v>
      </c>
      <c r="N561" t="s">
        <v>2017</v>
      </c>
      <c r="Q561" t="s">
        <v>2018</v>
      </c>
      <c r="R561">
        <v>1677</v>
      </c>
      <c r="S561">
        <v>558</v>
      </c>
    </row>
    <row r="562" spans="1:19" x14ac:dyDescent="0.55000000000000004">
      <c r="A562" t="s">
        <v>20</v>
      </c>
      <c r="C562" t="s">
        <v>22</v>
      </c>
      <c r="D562" t="s">
        <v>23</v>
      </c>
      <c r="E562" t="s">
        <v>5</v>
      </c>
      <c r="G562" t="s">
        <v>24</v>
      </c>
      <c r="H562">
        <v>802860</v>
      </c>
      <c r="I562">
        <v>803474</v>
      </c>
      <c r="J562" t="s">
        <v>529</v>
      </c>
      <c r="K562" t="s">
        <v>2021</v>
      </c>
      <c r="N562" t="s">
        <v>1015</v>
      </c>
      <c r="Q562" t="s">
        <v>2022</v>
      </c>
      <c r="R562">
        <v>615</v>
      </c>
      <c r="S562">
        <v>204</v>
      </c>
    </row>
    <row r="563" spans="1:19" x14ac:dyDescent="0.55000000000000004">
      <c r="A563" t="s">
        <v>20</v>
      </c>
      <c r="C563" t="s">
        <v>22</v>
      </c>
      <c r="D563" t="s">
        <v>23</v>
      </c>
      <c r="E563" t="s">
        <v>5</v>
      </c>
      <c r="G563" t="s">
        <v>24</v>
      </c>
      <c r="H563">
        <v>803476</v>
      </c>
      <c r="I563">
        <v>803685</v>
      </c>
      <c r="J563" t="s">
        <v>529</v>
      </c>
      <c r="K563" t="s">
        <v>2023</v>
      </c>
      <c r="N563" t="s">
        <v>2024</v>
      </c>
      <c r="Q563" t="s">
        <v>2025</v>
      </c>
      <c r="R563">
        <v>210</v>
      </c>
      <c r="S563">
        <v>69</v>
      </c>
    </row>
    <row r="564" spans="1:19" x14ac:dyDescent="0.55000000000000004">
      <c r="A564" t="s">
        <v>20</v>
      </c>
      <c r="C564" t="s">
        <v>22</v>
      </c>
      <c r="D564" t="s">
        <v>23</v>
      </c>
      <c r="E564" t="s">
        <v>5</v>
      </c>
      <c r="G564" t="s">
        <v>24</v>
      </c>
      <c r="H564">
        <v>803797</v>
      </c>
      <c r="I564">
        <v>804990</v>
      </c>
      <c r="J564" t="s">
        <v>529</v>
      </c>
      <c r="K564" t="s">
        <v>2026</v>
      </c>
      <c r="N564" t="s">
        <v>2027</v>
      </c>
      <c r="Q564" t="s">
        <v>2028</v>
      </c>
      <c r="R564">
        <v>1194</v>
      </c>
      <c r="S564">
        <v>397</v>
      </c>
    </row>
    <row r="565" spans="1:19" x14ac:dyDescent="0.55000000000000004">
      <c r="A565" t="s">
        <v>20</v>
      </c>
      <c r="C565" t="s">
        <v>22</v>
      </c>
      <c r="D565" t="s">
        <v>23</v>
      </c>
      <c r="E565" t="s">
        <v>5</v>
      </c>
      <c r="G565" t="s">
        <v>24</v>
      </c>
      <c r="H565">
        <v>805005</v>
      </c>
      <c r="I565">
        <v>807425</v>
      </c>
      <c r="J565" t="s">
        <v>529</v>
      </c>
      <c r="K565" t="s">
        <v>2029</v>
      </c>
      <c r="N565" t="s">
        <v>2030</v>
      </c>
      <c r="Q565" t="s">
        <v>2031</v>
      </c>
      <c r="R565">
        <v>2421</v>
      </c>
      <c r="S565">
        <v>806</v>
      </c>
    </row>
    <row r="566" spans="1:19" x14ac:dyDescent="0.55000000000000004">
      <c r="A566" t="s">
        <v>20</v>
      </c>
      <c r="C566" t="s">
        <v>22</v>
      </c>
      <c r="D566" t="s">
        <v>23</v>
      </c>
      <c r="E566" t="s">
        <v>5</v>
      </c>
      <c r="G566" t="s">
        <v>24</v>
      </c>
      <c r="H566">
        <v>807448</v>
      </c>
      <c r="I566">
        <v>808410</v>
      </c>
      <c r="J566" t="s">
        <v>529</v>
      </c>
      <c r="K566" t="s">
        <v>2032</v>
      </c>
      <c r="N566" t="s">
        <v>2033</v>
      </c>
      <c r="Q566" t="s">
        <v>2034</v>
      </c>
      <c r="R566">
        <v>963</v>
      </c>
      <c r="S566">
        <v>320</v>
      </c>
    </row>
    <row r="567" spans="1:19" x14ac:dyDescent="0.55000000000000004">
      <c r="A567" t="s">
        <v>20</v>
      </c>
      <c r="C567" t="s">
        <v>22</v>
      </c>
      <c r="D567" t="s">
        <v>23</v>
      </c>
      <c r="E567" t="s">
        <v>5</v>
      </c>
      <c r="G567" t="s">
        <v>24</v>
      </c>
      <c r="H567">
        <v>808394</v>
      </c>
      <c r="I567">
        <v>809728</v>
      </c>
      <c r="J567" t="s">
        <v>529</v>
      </c>
      <c r="K567" t="s">
        <v>2035</v>
      </c>
      <c r="N567" t="s">
        <v>729</v>
      </c>
      <c r="Q567" t="s">
        <v>2036</v>
      </c>
      <c r="R567">
        <v>1335</v>
      </c>
      <c r="S567">
        <v>444</v>
      </c>
    </row>
    <row r="568" spans="1:19" x14ac:dyDescent="0.55000000000000004">
      <c r="A568" t="s">
        <v>20</v>
      </c>
      <c r="C568" t="s">
        <v>22</v>
      </c>
      <c r="D568" t="s">
        <v>23</v>
      </c>
      <c r="E568" t="s">
        <v>5</v>
      </c>
      <c r="G568" t="s">
        <v>24</v>
      </c>
      <c r="H568">
        <v>809725</v>
      </c>
      <c r="I568">
        <v>810483</v>
      </c>
      <c r="J568" t="s">
        <v>529</v>
      </c>
      <c r="K568" t="s">
        <v>2037</v>
      </c>
      <c r="N568" t="s">
        <v>2038</v>
      </c>
      <c r="Q568" t="s">
        <v>2039</v>
      </c>
      <c r="R568">
        <v>759</v>
      </c>
      <c r="S568">
        <v>252</v>
      </c>
    </row>
    <row r="569" spans="1:19" x14ac:dyDescent="0.55000000000000004">
      <c r="A569" t="s">
        <v>20</v>
      </c>
      <c r="C569" t="s">
        <v>22</v>
      </c>
      <c r="D569" t="s">
        <v>23</v>
      </c>
      <c r="E569" t="s">
        <v>5</v>
      </c>
      <c r="G569" t="s">
        <v>24</v>
      </c>
      <c r="H569">
        <v>810480</v>
      </c>
      <c r="I569">
        <v>812003</v>
      </c>
      <c r="J569" t="s">
        <v>529</v>
      </c>
      <c r="K569" t="s">
        <v>2040</v>
      </c>
      <c r="N569" t="s">
        <v>2041</v>
      </c>
      <c r="Q569" t="s">
        <v>2042</v>
      </c>
      <c r="R569">
        <v>1524</v>
      </c>
      <c r="S569">
        <v>507</v>
      </c>
    </row>
    <row r="570" spans="1:19" x14ac:dyDescent="0.55000000000000004">
      <c r="A570" t="s">
        <v>20</v>
      </c>
      <c r="C570" t="s">
        <v>22</v>
      </c>
      <c r="D570" t="s">
        <v>23</v>
      </c>
      <c r="E570" t="s">
        <v>5</v>
      </c>
      <c r="G570" t="s">
        <v>24</v>
      </c>
      <c r="H570">
        <v>812014</v>
      </c>
      <c r="I570">
        <v>812943</v>
      </c>
      <c r="J570" t="s">
        <v>529</v>
      </c>
      <c r="K570" t="s">
        <v>2043</v>
      </c>
      <c r="N570" t="s">
        <v>2044</v>
      </c>
      <c r="Q570" t="s">
        <v>2045</v>
      </c>
      <c r="R570">
        <v>930</v>
      </c>
      <c r="S570">
        <v>309</v>
      </c>
    </row>
    <row r="571" spans="1:19" x14ac:dyDescent="0.55000000000000004">
      <c r="A571" t="s">
        <v>20</v>
      </c>
      <c r="C571" t="s">
        <v>22</v>
      </c>
      <c r="D571" t="s">
        <v>23</v>
      </c>
      <c r="E571" t="s">
        <v>5</v>
      </c>
      <c r="G571" t="s">
        <v>24</v>
      </c>
      <c r="H571">
        <v>812940</v>
      </c>
      <c r="I571">
        <v>813587</v>
      </c>
      <c r="J571" t="s">
        <v>529</v>
      </c>
      <c r="K571" t="s">
        <v>2046</v>
      </c>
      <c r="N571" t="s">
        <v>2047</v>
      </c>
      <c r="Q571" t="s">
        <v>2048</v>
      </c>
      <c r="R571">
        <v>648</v>
      </c>
      <c r="S571">
        <v>215</v>
      </c>
    </row>
    <row r="572" spans="1:19" x14ac:dyDescent="0.55000000000000004">
      <c r="A572" t="s">
        <v>20</v>
      </c>
      <c r="C572" t="s">
        <v>22</v>
      </c>
      <c r="D572" t="s">
        <v>23</v>
      </c>
      <c r="E572" t="s">
        <v>5</v>
      </c>
      <c r="G572" t="s">
        <v>24</v>
      </c>
      <c r="H572">
        <v>813587</v>
      </c>
      <c r="I572">
        <v>814228</v>
      </c>
      <c r="J572" t="s">
        <v>529</v>
      </c>
      <c r="K572" t="s">
        <v>2049</v>
      </c>
      <c r="N572" t="s">
        <v>2050</v>
      </c>
      <c r="Q572" t="s">
        <v>2051</v>
      </c>
      <c r="R572">
        <v>642</v>
      </c>
      <c r="S572">
        <v>213</v>
      </c>
    </row>
    <row r="573" spans="1:19" x14ac:dyDescent="0.55000000000000004">
      <c r="A573" t="s">
        <v>20</v>
      </c>
      <c r="C573" t="s">
        <v>22</v>
      </c>
      <c r="D573" t="s">
        <v>23</v>
      </c>
      <c r="E573" t="s">
        <v>5</v>
      </c>
      <c r="G573" t="s">
        <v>24</v>
      </c>
      <c r="H573">
        <v>814757</v>
      </c>
      <c r="I573">
        <v>815119</v>
      </c>
      <c r="J573" t="s">
        <v>529</v>
      </c>
      <c r="K573" t="s">
        <v>2055</v>
      </c>
      <c r="N573" t="s">
        <v>54</v>
      </c>
      <c r="Q573" t="s">
        <v>2056</v>
      </c>
      <c r="R573">
        <v>363</v>
      </c>
      <c r="S573">
        <v>120</v>
      </c>
    </row>
    <row r="574" spans="1:19" x14ac:dyDescent="0.55000000000000004">
      <c r="A574" t="s">
        <v>20</v>
      </c>
      <c r="C574" t="s">
        <v>22</v>
      </c>
      <c r="D574" t="s">
        <v>23</v>
      </c>
      <c r="E574" t="s">
        <v>5</v>
      </c>
      <c r="G574" t="s">
        <v>24</v>
      </c>
      <c r="H574">
        <v>815141</v>
      </c>
      <c r="I574">
        <v>816835</v>
      </c>
      <c r="J574" t="s">
        <v>529</v>
      </c>
      <c r="K574" t="s">
        <v>2057</v>
      </c>
      <c r="N574" t="s">
        <v>54</v>
      </c>
      <c r="Q574" t="s">
        <v>2058</v>
      </c>
      <c r="R574">
        <v>1695</v>
      </c>
      <c r="S574">
        <v>564</v>
      </c>
    </row>
    <row r="575" spans="1:19" x14ac:dyDescent="0.55000000000000004">
      <c r="A575" t="s">
        <v>20</v>
      </c>
      <c r="C575" t="s">
        <v>22</v>
      </c>
      <c r="D575" t="s">
        <v>23</v>
      </c>
      <c r="E575" t="s">
        <v>5</v>
      </c>
      <c r="G575" t="s">
        <v>24</v>
      </c>
      <c r="H575">
        <v>816886</v>
      </c>
      <c r="I575">
        <v>818913</v>
      </c>
      <c r="J575" t="s">
        <v>529</v>
      </c>
      <c r="K575" t="s">
        <v>2059</v>
      </c>
      <c r="N575" t="s">
        <v>698</v>
      </c>
      <c r="Q575" t="s">
        <v>2060</v>
      </c>
      <c r="R575">
        <v>2028</v>
      </c>
      <c r="S575">
        <v>675</v>
      </c>
    </row>
    <row r="576" spans="1:19" x14ac:dyDescent="0.55000000000000004">
      <c r="A576" t="s">
        <v>20</v>
      </c>
      <c r="C576" t="s">
        <v>22</v>
      </c>
      <c r="D576" t="s">
        <v>23</v>
      </c>
      <c r="E576" t="s">
        <v>5</v>
      </c>
      <c r="G576" t="s">
        <v>24</v>
      </c>
      <c r="H576">
        <v>818930</v>
      </c>
      <c r="I576">
        <v>819973</v>
      </c>
      <c r="J576" t="s">
        <v>529</v>
      </c>
      <c r="K576" t="s">
        <v>2061</v>
      </c>
      <c r="N576" t="s">
        <v>2062</v>
      </c>
      <c r="Q576" t="s">
        <v>2063</v>
      </c>
      <c r="R576">
        <v>1044</v>
      </c>
      <c r="S576">
        <v>347</v>
      </c>
    </row>
    <row r="577" spans="1:19" x14ac:dyDescent="0.55000000000000004">
      <c r="A577" t="s">
        <v>20</v>
      </c>
      <c r="C577" t="s">
        <v>22</v>
      </c>
      <c r="D577" t="s">
        <v>23</v>
      </c>
      <c r="E577" t="s">
        <v>5</v>
      </c>
      <c r="G577" t="s">
        <v>24</v>
      </c>
      <c r="H577">
        <v>820012</v>
      </c>
      <c r="I577">
        <v>820254</v>
      </c>
      <c r="J577" t="s">
        <v>529</v>
      </c>
      <c r="K577" t="s">
        <v>2064</v>
      </c>
      <c r="N577" t="s">
        <v>2065</v>
      </c>
      <c r="Q577" t="s">
        <v>2066</v>
      </c>
      <c r="R577">
        <v>243</v>
      </c>
      <c r="S577">
        <v>80</v>
      </c>
    </row>
    <row r="578" spans="1:19" x14ac:dyDescent="0.55000000000000004">
      <c r="A578" t="s">
        <v>20</v>
      </c>
      <c r="C578" t="s">
        <v>22</v>
      </c>
      <c r="D578" t="s">
        <v>23</v>
      </c>
      <c r="E578" t="s">
        <v>5</v>
      </c>
      <c r="G578" t="s">
        <v>24</v>
      </c>
      <c r="H578">
        <v>820351</v>
      </c>
      <c r="I578">
        <v>821049</v>
      </c>
      <c r="J578" t="s">
        <v>529</v>
      </c>
      <c r="K578" t="s">
        <v>2067</v>
      </c>
      <c r="N578" t="s">
        <v>2068</v>
      </c>
      <c r="Q578" t="s">
        <v>2069</v>
      </c>
      <c r="R578">
        <v>699</v>
      </c>
      <c r="S578">
        <v>232</v>
      </c>
    </row>
    <row r="579" spans="1:19" x14ac:dyDescent="0.55000000000000004">
      <c r="A579" t="s">
        <v>20</v>
      </c>
      <c r="C579" t="s">
        <v>22</v>
      </c>
      <c r="D579" t="s">
        <v>23</v>
      </c>
      <c r="E579" t="s">
        <v>5</v>
      </c>
      <c r="G579" t="s">
        <v>24</v>
      </c>
      <c r="H579">
        <v>821059</v>
      </c>
      <c r="I579">
        <v>824589</v>
      </c>
      <c r="J579" t="s">
        <v>529</v>
      </c>
      <c r="K579" t="s">
        <v>2070</v>
      </c>
      <c r="N579" t="s">
        <v>2071</v>
      </c>
      <c r="Q579" t="s">
        <v>2072</v>
      </c>
      <c r="R579">
        <v>3531</v>
      </c>
      <c r="S579">
        <v>1176</v>
      </c>
    </row>
    <row r="580" spans="1:19" x14ac:dyDescent="0.55000000000000004">
      <c r="A580" t="s">
        <v>20</v>
      </c>
      <c r="C580" t="s">
        <v>22</v>
      </c>
      <c r="D580" t="s">
        <v>23</v>
      </c>
      <c r="E580" t="s">
        <v>5</v>
      </c>
      <c r="G580" t="s">
        <v>24</v>
      </c>
      <c r="H580">
        <v>824607</v>
      </c>
      <c r="I580">
        <v>825827</v>
      </c>
      <c r="J580" t="s">
        <v>529</v>
      </c>
      <c r="K580" t="s">
        <v>2073</v>
      </c>
      <c r="N580" t="s">
        <v>2074</v>
      </c>
      <c r="Q580" t="s">
        <v>2075</v>
      </c>
      <c r="R580">
        <v>1221</v>
      </c>
      <c r="S580">
        <v>406</v>
      </c>
    </row>
    <row r="581" spans="1:19" x14ac:dyDescent="0.55000000000000004">
      <c r="A581" t="s">
        <v>20</v>
      </c>
      <c r="C581" t="s">
        <v>22</v>
      </c>
      <c r="D581" t="s">
        <v>23</v>
      </c>
      <c r="E581" t="s">
        <v>5</v>
      </c>
      <c r="G581" t="s">
        <v>24</v>
      </c>
      <c r="H581">
        <v>825833</v>
      </c>
      <c r="I581">
        <v>826174</v>
      </c>
      <c r="J581" t="s">
        <v>529</v>
      </c>
      <c r="K581" t="s">
        <v>2076</v>
      </c>
      <c r="N581" t="s">
        <v>359</v>
      </c>
      <c r="Q581" t="s">
        <v>2077</v>
      </c>
      <c r="R581">
        <v>342</v>
      </c>
      <c r="S581">
        <v>113</v>
      </c>
    </row>
    <row r="582" spans="1:19" x14ac:dyDescent="0.55000000000000004">
      <c r="A582" t="s">
        <v>20</v>
      </c>
      <c r="C582" t="s">
        <v>22</v>
      </c>
      <c r="D582" t="s">
        <v>23</v>
      </c>
      <c r="E582" t="s">
        <v>5</v>
      </c>
      <c r="G582" t="s">
        <v>24</v>
      </c>
      <c r="H582">
        <v>826192</v>
      </c>
      <c r="I582">
        <v>827622</v>
      </c>
      <c r="J582" t="s">
        <v>529</v>
      </c>
      <c r="K582" t="s">
        <v>2078</v>
      </c>
      <c r="N582" t="s">
        <v>2079</v>
      </c>
      <c r="Q582" t="s">
        <v>2080</v>
      </c>
      <c r="R582">
        <v>1431</v>
      </c>
      <c r="S582">
        <v>476</v>
      </c>
    </row>
    <row r="583" spans="1:19" x14ac:dyDescent="0.55000000000000004">
      <c r="A583" t="s">
        <v>20</v>
      </c>
      <c r="C583" t="s">
        <v>22</v>
      </c>
      <c r="D583" t="s">
        <v>23</v>
      </c>
      <c r="E583" t="s">
        <v>5</v>
      </c>
      <c r="G583" t="s">
        <v>24</v>
      </c>
      <c r="H583">
        <v>827981</v>
      </c>
      <c r="I583">
        <v>828253</v>
      </c>
      <c r="J583" t="s">
        <v>529</v>
      </c>
      <c r="K583" t="s">
        <v>2081</v>
      </c>
      <c r="N583" t="s">
        <v>2082</v>
      </c>
      <c r="O583" t="s">
        <v>2083</v>
      </c>
      <c r="Q583" t="s">
        <v>2084</v>
      </c>
      <c r="R583">
        <v>273</v>
      </c>
      <c r="S583">
        <v>90</v>
      </c>
    </row>
    <row r="584" spans="1:19" x14ac:dyDescent="0.55000000000000004">
      <c r="A584" t="s">
        <v>20</v>
      </c>
      <c r="C584" t="s">
        <v>22</v>
      </c>
      <c r="D584" t="s">
        <v>23</v>
      </c>
      <c r="E584" t="s">
        <v>5</v>
      </c>
      <c r="G584" t="s">
        <v>24</v>
      </c>
      <c r="H584">
        <v>828328</v>
      </c>
      <c r="I584">
        <v>828843</v>
      </c>
      <c r="J584" t="s">
        <v>529</v>
      </c>
      <c r="K584" t="s">
        <v>2085</v>
      </c>
      <c r="N584" t="s">
        <v>2086</v>
      </c>
      <c r="Q584" t="s">
        <v>2087</v>
      </c>
      <c r="R584">
        <v>516</v>
      </c>
      <c r="S584">
        <v>171</v>
      </c>
    </row>
    <row r="585" spans="1:19" x14ac:dyDescent="0.55000000000000004">
      <c r="A585" t="s">
        <v>20</v>
      </c>
      <c r="C585" t="s">
        <v>22</v>
      </c>
      <c r="D585" t="s">
        <v>23</v>
      </c>
      <c r="E585" t="s">
        <v>5</v>
      </c>
      <c r="G585" t="s">
        <v>24</v>
      </c>
      <c r="H585">
        <v>828843</v>
      </c>
      <c r="I585">
        <v>829580</v>
      </c>
      <c r="J585" t="s">
        <v>529</v>
      </c>
      <c r="K585" t="s">
        <v>2088</v>
      </c>
      <c r="N585" t="s">
        <v>2089</v>
      </c>
      <c r="Q585" t="s">
        <v>2090</v>
      </c>
      <c r="R585">
        <v>738</v>
      </c>
      <c r="S585">
        <v>245</v>
      </c>
    </row>
    <row r="586" spans="1:19" x14ac:dyDescent="0.55000000000000004">
      <c r="A586" t="s">
        <v>20</v>
      </c>
      <c r="C586" t="s">
        <v>22</v>
      </c>
      <c r="D586" t="s">
        <v>23</v>
      </c>
      <c r="E586" t="s">
        <v>5</v>
      </c>
      <c r="G586" t="s">
        <v>24</v>
      </c>
      <c r="H586">
        <v>829723</v>
      </c>
      <c r="I586">
        <v>830082</v>
      </c>
      <c r="J586" t="s">
        <v>529</v>
      </c>
      <c r="K586" t="s">
        <v>2091</v>
      </c>
      <c r="N586" t="s">
        <v>2092</v>
      </c>
      <c r="O586" t="s">
        <v>2093</v>
      </c>
      <c r="Q586" t="s">
        <v>2094</v>
      </c>
      <c r="R586">
        <v>360</v>
      </c>
      <c r="S586">
        <v>119</v>
      </c>
    </row>
    <row r="587" spans="1:19" x14ac:dyDescent="0.55000000000000004">
      <c r="A587" t="s">
        <v>20</v>
      </c>
      <c r="C587" t="s">
        <v>22</v>
      </c>
      <c r="D587" t="s">
        <v>23</v>
      </c>
      <c r="E587" t="s">
        <v>5</v>
      </c>
      <c r="G587" t="s">
        <v>24</v>
      </c>
      <c r="H587">
        <v>831613</v>
      </c>
      <c r="I587">
        <v>832062</v>
      </c>
      <c r="J587" t="s">
        <v>529</v>
      </c>
      <c r="K587" t="s">
        <v>2099</v>
      </c>
      <c r="N587" t="s">
        <v>2100</v>
      </c>
      <c r="Q587" t="s">
        <v>2101</v>
      </c>
      <c r="R587">
        <v>450</v>
      </c>
      <c r="S587">
        <v>149</v>
      </c>
    </row>
    <row r="588" spans="1:19" x14ac:dyDescent="0.55000000000000004">
      <c r="A588" t="s">
        <v>20</v>
      </c>
      <c r="C588" t="s">
        <v>22</v>
      </c>
      <c r="D588" t="s">
        <v>23</v>
      </c>
      <c r="E588" t="s">
        <v>5</v>
      </c>
      <c r="G588" t="s">
        <v>24</v>
      </c>
      <c r="H588">
        <v>832076</v>
      </c>
      <c r="I588">
        <v>833035</v>
      </c>
      <c r="J588" t="s">
        <v>529</v>
      </c>
      <c r="K588" t="s">
        <v>2102</v>
      </c>
      <c r="N588" t="s">
        <v>2103</v>
      </c>
      <c r="Q588" t="s">
        <v>2104</v>
      </c>
      <c r="R588">
        <v>960</v>
      </c>
      <c r="S588">
        <v>319</v>
      </c>
    </row>
    <row r="589" spans="1:19" x14ac:dyDescent="0.55000000000000004">
      <c r="A589" t="s">
        <v>20</v>
      </c>
      <c r="C589" t="s">
        <v>22</v>
      </c>
      <c r="D589" t="s">
        <v>23</v>
      </c>
      <c r="E589" t="s">
        <v>5</v>
      </c>
      <c r="G589" t="s">
        <v>24</v>
      </c>
      <c r="H589">
        <v>833074</v>
      </c>
      <c r="I589">
        <v>833313</v>
      </c>
      <c r="J589" t="s">
        <v>529</v>
      </c>
      <c r="K589" t="s">
        <v>2105</v>
      </c>
      <c r="N589" t="s">
        <v>2065</v>
      </c>
      <c r="Q589" t="s">
        <v>2106</v>
      </c>
      <c r="R589">
        <v>240</v>
      </c>
      <c r="S589">
        <v>79</v>
      </c>
    </row>
    <row r="590" spans="1:19" x14ac:dyDescent="0.55000000000000004">
      <c r="A590" t="s">
        <v>20</v>
      </c>
      <c r="C590" t="s">
        <v>22</v>
      </c>
      <c r="D590" t="s">
        <v>23</v>
      </c>
      <c r="E590" t="s">
        <v>5</v>
      </c>
      <c r="G590" t="s">
        <v>24</v>
      </c>
      <c r="H590">
        <v>833331</v>
      </c>
      <c r="I590">
        <v>834263</v>
      </c>
      <c r="J590" t="s">
        <v>529</v>
      </c>
      <c r="K590" t="s">
        <v>2107</v>
      </c>
      <c r="N590" t="s">
        <v>2108</v>
      </c>
      <c r="Q590" t="s">
        <v>2109</v>
      </c>
      <c r="R590">
        <v>933</v>
      </c>
      <c r="S590">
        <v>310</v>
      </c>
    </row>
    <row r="591" spans="1:19" x14ac:dyDescent="0.55000000000000004">
      <c r="A591" t="s">
        <v>20</v>
      </c>
      <c r="C591" t="s">
        <v>22</v>
      </c>
      <c r="D591" t="s">
        <v>23</v>
      </c>
      <c r="E591" t="s">
        <v>5</v>
      </c>
      <c r="G591" t="s">
        <v>24</v>
      </c>
      <c r="H591">
        <v>834264</v>
      </c>
      <c r="I591">
        <v>834992</v>
      </c>
      <c r="J591" t="s">
        <v>529</v>
      </c>
      <c r="K591" t="s">
        <v>2110</v>
      </c>
      <c r="N591" t="s">
        <v>2111</v>
      </c>
      <c r="Q591" t="s">
        <v>2112</v>
      </c>
      <c r="R591">
        <v>729</v>
      </c>
      <c r="S591">
        <v>242</v>
      </c>
    </row>
    <row r="592" spans="1:19" x14ac:dyDescent="0.55000000000000004">
      <c r="A592" t="s">
        <v>20</v>
      </c>
      <c r="C592" t="s">
        <v>22</v>
      </c>
      <c r="D592" t="s">
        <v>23</v>
      </c>
      <c r="E592" t="s">
        <v>5</v>
      </c>
      <c r="G592" t="s">
        <v>24</v>
      </c>
      <c r="H592">
        <v>835011</v>
      </c>
      <c r="I592">
        <v>836237</v>
      </c>
      <c r="J592" t="s">
        <v>529</v>
      </c>
      <c r="K592" t="s">
        <v>2113</v>
      </c>
      <c r="N592" t="s">
        <v>2103</v>
      </c>
      <c r="Q592" t="s">
        <v>2114</v>
      </c>
      <c r="R592">
        <v>1227</v>
      </c>
      <c r="S592">
        <v>408</v>
      </c>
    </row>
    <row r="593" spans="1:19" x14ac:dyDescent="0.55000000000000004">
      <c r="A593" t="s">
        <v>20</v>
      </c>
      <c r="C593" t="s">
        <v>22</v>
      </c>
      <c r="D593" t="s">
        <v>23</v>
      </c>
      <c r="E593" t="s">
        <v>5</v>
      </c>
      <c r="G593" t="s">
        <v>24</v>
      </c>
      <c r="H593">
        <v>836240</v>
      </c>
      <c r="I593">
        <v>836680</v>
      </c>
      <c r="J593" t="s">
        <v>529</v>
      </c>
      <c r="K593" t="s">
        <v>2115</v>
      </c>
      <c r="N593" t="s">
        <v>2116</v>
      </c>
      <c r="Q593" t="s">
        <v>2117</v>
      </c>
      <c r="R593">
        <v>441</v>
      </c>
      <c r="S593">
        <v>146</v>
      </c>
    </row>
    <row r="594" spans="1:19" x14ac:dyDescent="0.55000000000000004">
      <c r="A594" t="s">
        <v>20</v>
      </c>
      <c r="C594" t="s">
        <v>22</v>
      </c>
      <c r="D594" t="s">
        <v>23</v>
      </c>
      <c r="E594" t="s">
        <v>5</v>
      </c>
      <c r="G594" t="s">
        <v>24</v>
      </c>
      <c r="H594">
        <v>836680</v>
      </c>
      <c r="I594">
        <v>837093</v>
      </c>
      <c r="J594" t="s">
        <v>529</v>
      </c>
      <c r="K594" t="s">
        <v>2118</v>
      </c>
      <c r="N594" t="s">
        <v>2100</v>
      </c>
      <c r="Q594" t="s">
        <v>2119</v>
      </c>
      <c r="R594">
        <v>414</v>
      </c>
      <c r="S594">
        <v>137</v>
      </c>
    </row>
    <row r="595" spans="1:19" x14ac:dyDescent="0.55000000000000004">
      <c r="A595" t="s">
        <v>20</v>
      </c>
      <c r="C595" t="s">
        <v>22</v>
      </c>
      <c r="D595" t="s">
        <v>23</v>
      </c>
      <c r="E595" t="s">
        <v>5</v>
      </c>
      <c r="G595" t="s">
        <v>24</v>
      </c>
      <c r="H595">
        <v>837111</v>
      </c>
      <c r="I595">
        <v>838478</v>
      </c>
      <c r="J595" t="s">
        <v>529</v>
      </c>
      <c r="K595" t="s">
        <v>2120</v>
      </c>
      <c r="N595" t="s">
        <v>2121</v>
      </c>
      <c r="Q595" t="s">
        <v>2122</v>
      </c>
      <c r="R595">
        <v>1368</v>
      </c>
      <c r="S595">
        <v>455</v>
      </c>
    </row>
    <row r="596" spans="1:19" x14ac:dyDescent="0.55000000000000004">
      <c r="A596" t="s">
        <v>20</v>
      </c>
      <c r="C596" t="s">
        <v>22</v>
      </c>
      <c r="D596" t="s">
        <v>23</v>
      </c>
      <c r="E596" t="s">
        <v>5</v>
      </c>
      <c r="G596" t="s">
        <v>24</v>
      </c>
      <c r="H596">
        <v>838468</v>
      </c>
      <c r="I596">
        <v>839298</v>
      </c>
      <c r="J596" t="s">
        <v>529</v>
      </c>
      <c r="K596" t="s">
        <v>2123</v>
      </c>
      <c r="N596" t="s">
        <v>2124</v>
      </c>
      <c r="Q596" t="s">
        <v>2125</v>
      </c>
      <c r="R596">
        <v>831</v>
      </c>
      <c r="S596">
        <v>276</v>
      </c>
    </row>
    <row r="597" spans="1:19" x14ac:dyDescent="0.55000000000000004">
      <c r="A597" t="s">
        <v>20</v>
      </c>
      <c r="C597" t="s">
        <v>22</v>
      </c>
      <c r="D597" t="s">
        <v>23</v>
      </c>
      <c r="E597" t="s">
        <v>5</v>
      </c>
      <c r="G597" t="s">
        <v>24</v>
      </c>
      <c r="H597">
        <v>839312</v>
      </c>
      <c r="I597">
        <v>840079</v>
      </c>
      <c r="J597" t="s">
        <v>529</v>
      </c>
      <c r="K597" t="s">
        <v>2126</v>
      </c>
      <c r="N597" t="s">
        <v>2127</v>
      </c>
      <c r="Q597" t="s">
        <v>2128</v>
      </c>
      <c r="R597">
        <v>768</v>
      </c>
      <c r="S597">
        <v>255</v>
      </c>
    </row>
    <row r="598" spans="1:19" x14ac:dyDescent="0.55000000000000004">
      <c r="A598" t="s">
        <v>20</v>
      </c>
      <c r="C598" t="s">
        <v>22</v>
      </c>
      <c r="D598" t="s">
        <v>23</v>
      </c>
      <c r="E598" t="s">
        <v>5</v>
      </c>
      <c r="G598" t="s">
        <v>24</v>
      </c>
      <c r="H598">
        <v>840090</v>
      </c>
      <c r="I598">
        <v>840854</v>
      </c>
      <c r="J598" t="s">
        <v>529</v>
      </c>
      <c r="K598" t="s">
        <v>2129</v>
      </c>
      <c r="N598" t="s">
        <v>2130</v>
      </c>
      <c r="Q598" t="s">
        <v>2131</v>
      </c>
      <c r="R598">
        <v>765</v>
      </c>
      <c r="S598">
        <v>254</v>
      </c>
    </row>
    <row r="599" spans="1:19" x14ac:dyDescent="0.55000000000000004">
      <c r="A599" t="s">
        <v>20</v>
      </c>
      <c r="C599" t="s">
        <v>22</v>
      </c>
      <c r="D599" t="s">
        <v>23</v>
      </c>
      <c r="E599" t="s">
        <v>5</v>
      </c>
      <c r="G599" t="s">
        <v>24</v>
      </c>
      <c r="H599">
        <v>841206</v>
      </c>
      <c r="I599">
        <v>842582</v>
      </c>
      <c r="J599" t="s">
        <v>529</v>
      </c>
      <c r="K599" t="s">
        <v>2132</v>
      </c>
      <c r="N599" t="s">
        <v>2133</v>
      </c>
      <c r="Q599" t="s">
        <v>2134</v>
      </c>
      <c r="R599">
        <v>1377</v>
      </c>
      <c r="S599">
        <v>458</v>
      </c>
    </row>
    <row r="600" spans="1:19" x14ac:dyDescent="0.55000000000000004">
      <c r="A600" t="s">
        <v>20</v>
      </c>
      <c r="C600" t="s">
        <v>22</v>
      </c>
      <c r="D600" t="s">
        <v>23</v>
      </c>
      <c r="E600" t="s">
        <v>5</v>
      </c>
      <c r="G600" t="s">
        <v>24</v>
      </c>
      <c r="H600">
        <v>842743</v>
      </c>
      <c r="I600">
        <v>843909</v>
      </c>
      <c r="J600" t="s">
        <v>529</v>
      </c>
      <c r="K600" t="s">
        <v>2135</v>
      </c>
      <c r="N600" t="s">
        <v>2136</v>
      </c>
      <c r="Q600" t="s">
        <v>2137</v>
      </c>
      <c r="R600">
        <v>1167</v>
      </c>
      <c r="S600">
        <v>388</v>
      </c>
    </row>
    <row r="601" spans="1:19" x14ac:dyDescent="0.55000000000000004">
      <c r="A601" t="s">
        <v>20</v>
      </c>
      <c r="C601" t="s">
        <v>22</v>
      </c>
      <c r="D601" t="s">
        <v>23</v>
      </c>
      <c r="E601" t="s">
        <v>5</v>
      </c>
      <c r="G601" t="s">
        <v>24</v>
      </c>
      <c r="H601">
        <v>845390</v>
      </c>
      <c r="I601">
        <v>845638</v>
      </c>
      <c r="J601" t="s">
        <v>529</v>
      </c>
      <c r="K601" t="s">
        <v>2143</v>
      </c>
      <c r="N601" t="s">
        <v>54</v>
      </c>
      <c r="Q601" t="s">
        <v>2144</v>
      </c>
      <c r="R601">
        <v>249</v>
      </c>
      <c r="S601">
        <v>82</v>
      </c>
    </row>
    <row r="602" spans="1:19" x14ac:dyDescent="0.55000000000000004">
      <c r="A602" t="s">
        <v>20</v>
      </c>
      <c r="C602" t="s">
        <v>22</v>
      </c>
      <c r="D602" t="s">
        <v>23</v>
      </c>
      <c r="E602" t="s">
        <v>5</v>
      </c>
      <c r="G602" t="s">
        <v>24</v>
      </c>
      <c r="H602">
        <v>845709</v>
      </c>
      <c r="I602">
        <v>845930</v>
      </c>
      <c r="J602" t="s">
        <v>529</v>
      </c>
      <c r="K602" t="s">
        <v>2145</v>
      </c>
      <c r="N602" t="s">
        <v>54</v>
      </c>
      <c r="Q602" t="s">
        <v>2146</v>
      </c>
      <c r="R602">
        <v>222</v>
      </c>
      <c r="S602">
        <v>73</v>
      </c>
    </row>
    <row r="603" spans="1:19" x14ac:dyDescent="0.55000000000000004">
      <c r="A603" t="s">
        <v>20</v>
      </c>
      <c r="C603" t="s">
        <v>22</v>
      </c>
      <c r="D603" t="s">
        <v>23</v>
      </c>
      <c r="E603" t="s">
        <v>5</v>
      </c>
      <c r="G603" t="s">
        <v>24</v>
      </c>
      <c r="H603">
        <v>846661</v>
      </c>
      <c r="I603">
        <v>847416</v>
      </c>
      <c r="J603" t="s">
        <v>529</v>
      </c>
      <c r="K603" t="s">
        <v>2150</v>
      </c>
      <c r="N603" t="s">
        <v>2151</v>
      </c>
      <c r="Q603" t="s">
        <v>2152</v>
      </c>
      <c r="R603">
        <v>756</v>
      </c>
      <c r="S603">
        <v>251</v>
      </c>
    </row>
    <row r="604" spans="1:19" x14ac:dyDescent="0.55000000000000004">
      <c r="A604" t="s">
        <v>20</v>
      </c>
      <c r="C604" t="s">
        <v>22</v>
      </c>
      <c r="D604" t="s">
        <v>23</v>
      </c>
      <c r="E604" t="s">
        <v>5</v>
      </c>
      <c r="G604" t="s">
        <v>24</v>
      </c>
      <c r="H604">
        <v>847397</v>
      </c>
      <c r="I604">
        <v>847684</v>
      </c>
      <c r="J604" t="s">
        <v>529</v>
      </c>
      <c r="K604" t="s">
        <v>2153</v>
      </c>
      <c r="N604" t="s">
        <v>54</v>
      </c>
      <c r="Q604" t="s">
        <v>2154</v>
      </c>
      <c r="R604">
        <v>288</v>
      </c>
      <c r="S604">
        <v>95</v>
      </c>
    </row>
    <row r="605" spans="1:19" x14ac:dyDescent="0.55000000000000004">
      <c r="A605" t="s">
        <v>20</v>
      </c>
      <c r="C605" t="s">
        <v>22</v>
      </c>
      <c r="D605" t="s">
        <v>23</v>
      </c>
      <c r="E605" t="s">
        <v>5</v>
      </c>
      <c r="G605" t="s">
        <v>24</v>
      </c>
      <c r="H605">
        <v>847805</v>
      </c>
      <c r="I605">
        <v>848800</v>
      </c>
      <c r="J605" t="s">
        <v>529</v>
      </c>
      <c r="K605" t="s">
        <v>2155</v>
      </c>
      <c r="N605" t="s">
        <v>2156</v>
      </c>
      <c r="Q605" t="s">
        <v>2157</v>
      </c>
      <c r="R605">
        <v>996</v>
      </c>
      <c r="S605">
        <v>331</v>
      </c>
    </row>
    <row r="606" spans="1:19" x14ac:dyDescent="0.55000000000000004">
      <c r="A606" t="s">
        <v>20</v>
      </c>
      <c r="C606" t="s">
        <v>22</v>
      </c>
      <c r="D606" t="s">
        <v>23</v>
      </c>
      <c r="E606" t="s">
        <v>5</v>
      </c>
      <c r="G606" t="s">
        <v>24</v>
      </c>
      <c r="H606">
        <v>848952</v>
      </c>
      <c r="I606">
        <v>849734</v>
      </c>
      <c r="J606" t="s">
        <v>529</v>
      </c>
      <c r="K606" t="s">
        <v>2158</v>
      </c>
      <c r="N606" t="s">
        <v>2159</v>
      </c>
      <c r="Q606" t="s">
        <v>2160</v>
      </c>
      <c r="R606">
        <v>783</v>
      </c>
      <c r="S606">
        <v>260</v>
      </c>
    </row>
    <row r="607" spans="1:19" x14ac:dyDescent="0.55000000000000004">
      <c r="A607" t="s">
        <v>20</v>
      </c>
      <c r="C607" t="s">
        <v>22</v>
      </c>
      <c r="D607" t="s">
        <v>23</v>
      </c>
      <c r="E607" t="s">
        <v>5</v>
      </c>
      <c r="G607" t="s">
        <v>24</v>
      </c>
      <c r="H607">
        <v>849850</v>
      </c>
      <c r="I607">
        <v>850728</v>
      </c>
      <c r="J607" t="s">
        <v>529</v>
      </c>
      <c r="K607" t="s">
        <v>2161</v>
      </c>
      <c r="N607" t="s">
        <v>2162</v>
      </c>
      <c r="Q607" t="s">
        <v>2163</v>
      </c>
      <c r="R607">
        <v>879</v>
      </c>
      <c r="S607">
        <v>292</v>
      </c>
    </row>
    <row r="608" spans="1:19" x14ac:dyDescent="0.55000000000000004">
      <c r="A608" t="s">
        <v>20</v>
      </c>
      <c r="C608" t="s">
        <v>22</v>
      </c>
      <c r="D608" t="s">
        <v>23</v>
      </c>
      <c r="E608" t="s">
        <v>5</v>
      </c>
      <c r="G608" t="s">
        <v>24</v>
      </c>
      <c r="H608">
        <v>850882</v>
      </c>
      <c r="I608">
        <v>851607</v>
      </c>
      <c r="J608" t="s">
        <v>529</v>
      </c>
      <c r="K608" t="s">
        <v>2164</v>
      </c>
      <c r="N608" t="s">
        <v>2165</v>
      </c>
      <c r="O608" t="s">
        <v>2166</v>
      </c>
      <c r="Q608" t="s">
        <v>2167</v>
      </c>
      <c r="R608">
        <v>726</v>
      </c>
      <c r="S608">
        <v>241</v>
      </c>
    </row>
    <row r="609" spans="1:19" x14ac:dyDescent="0.55000000000000004">
      <c r="A609" t="s">
        <v>20</v>
      </c>
      <c r="C609" t="s">
        <v>22</v>
      </c>
      <c r="D609" t="s">
        <v>23</v>
      </c>
      <c r="E609" t="s">
        <v>5</v>
      </c>
      <c r="G609" t="s">
        <v>24</v>
      </c>
      <c r="H609">
        <v>851607</v>
      </c>
      <c r="I609">
        <v>852167</v>
      </c>
      <c r="J609" t="s">
        <v>529</v>
      </c>
      <c r="K609" t="s">
        <v>2168</v>
      </c>
      <c r="N609" t="s">
        <v>2169</v>
      </c>
      <c r="Q609" t="s">
        <v>2170</v>
      </c>
      <c r="R609">
        <v>561</v>
      </c>
      <c r="S609">
        <v>186</v>
      </c>
    </row>
    <row r="610" spans="1:19" x14ac:dyDescent="0.55000000000000004">
      <c r="A610" t="s">
        <v>20</v>
      </c>
      <c r="C610" t="s">
        <v>22</v>
      </c>
      <c r="D610" t="s">
        <v>23</v>
      </c>
      <c r="E610" t="s">
        <v>5</v>
      </c>
      <c r="G610" t="s">
        <v>24</v>
      </c>
      <c r="H610">
        <v>852425</v>
      </c>
      <c r="I610">
        <v>853174</v>
      </c>
      <c r="J610" t="s">
        <v>529</v>
      </c>
      <c r="K610" t="s">
        <v>2171</v>
      </c>
      <c r="N610" t="s">
        <v>2172</v>
      </c>
      <c r="Q610" t="s">
        <v>2173</v>
      </c>
      <c r="R610">
        <v>750</v>
      </c>
      <c r="S610">
        <v>249</v>
      </c>
    </row>
    <row r="611" spans="1:19" x14ac:dyDescent="0.55000000000000004">
      <c r="A611" t="s">
        <v>20</v>
      </c>
      <c r="C611" t="s">
        <v>22</v>
      </c>
      <c r="D611" t="s">
        <v>23</v>
      </c>
      <c r="E611" t="s">
        <v>5</v>
      </c>
      <c r="G611" t="s">
        <v>24</v>
      </c>
      <c r="H611">
        <v>853143</v>
      </c>
      <c r="I611">
        <v>853970</v>
      </c>
      <c r="J611" t="s">
        <v>529</v>
      </c>
      <c r="K611" t="s">
        <v>2174</v>
      </c>
      <c r="N611" t="s">
        <v>2175</v>
      </c>
      <c r="Q611" t="s">
        <v>2176</v>
      </c>
      <c r="R611">
        <v>828</v>
      </c>
      <c r="S611">
        <v>275</v>
      </c>
    </row>
    <row r="612" spans="1:19" x14ac:dyDescent="0.55000000000000004">
      <c r="A612" t="s">
        <v>20</v>
      </c>
      <c r="C612" t="s">
        <v>22</v>
      </c>
      <c r="D612" t="s">
        <v>23</v>
      </c>
      <c r="E612" t="s">
        <v>5</v>
      </c>
      <c r="G612" t="s">
        <v>24</v>
      </c>
      <c r="H612">
        <v>853994</v>
      </c>
      <c r="I612">
        <v>855256</v>
      </c>
      <c r="J612" t="s">
        <v>529</v>
      </c>
      <c r="K612" t="s">
        <v>2177</v>
      </c>
      <c r="N612" t="s">
        <v>2178</v>
      </c>
      <c r="Q612" t="s">
        <v>2179</v>
      </c>
      <c r="R612">
        <v>1263</v>
      </c>
      <c r="S612">
        <v>420</v>
      </c>
    </row>
    <row r="613" spans="1:19" x14ac:dyDescent="0.55000000000000004">
      <c r="A613" t="s">
        <v>20</v>
      </c>
      <c r="C613" t="s">
        <v>22</v>
      </c>
      <c r="D613" t="s">
        <v>23</v>
      </c>
      <c r="E613" t="s">
        <v>5</v>
      </c>
      <c r="G613" t="s">
        <v>24</v>
      </c>
      <c r="H613">
        <v>855284</v>
      </c>
      <c r="I613">
        <v>856999</v>
      </c>
      <c r="J613" t="s">
        <v>529</v>
      </c>
      <c r="K613" t="s">
        <v>2180</v>
      </c>
      <c r="N613" t="s">
        <v>2181</v>
      </c>
      <c r="Q613" t="s">
        <v>2182</v>
      </c>
      <c r="R613">
        <v>1716</v>
      </c>
      <c r="S613">
        <v>571</v>
      </c>
    </row>
    <row r="614" spans="1:19" x14ac:dyDescent="0.55000000000000004">
      <c r="A614" t="s">
        <v>20</v>
      </c>
      <c r="C614" t="s">
        <v>22</v>
      </c>
      <c r="D614" t="s">
        <v>23</v>
      </c>
      <c r="E614" t="s">
        <v>5</v>
      </c>
      <c r="G614" t="s">
        <v>24</v>
      </c>
      <c r="H614">
        <v>857093</v>
      </c>
      <c r="I614">
        <v>861406</v>
      </c>
      <c r="J614" t="s">
        <v>529</v>
      </c>
      <c r="K614" t="s">
        <v>2183</v>
      </c>
      <c r="N614" t="s">
        <v>1400</v>
      </c>
      <c r="O614" t="s">
        <v>2184</v>
      </c>
      <c r="Q614" t="s">
        <v>2185</v>
      </c>
      <c r="R614">
        <v>4314</v>
      </c>
      <c r="S614">
        <v>1437</v>
      </c>
    </row>
    <row r="615" spans="1:19" x14ac:dyDescent="0.55000000000000004">
      <c r="A615" t="s">
        <v>20</v>
      </c>
      <c r="C615" t="s">
        <v>22</v>
      </c>
      <c r="D615" t="s">
        <v>23</v>
      </c>
      <c r="E615" t="s">
        <v>5</v>
      </c>
      <c r="G615" t="s">
        <v>24</v>
      </c>
      <c r="H615">
        <v>861526</v>
      </c>
      <c r="I615">
        <v>862002</v>
      </c>
      <c r="J615" t="s">
        <v>529</v>
      </c>
      <c r="K615" t="s">
        <v>2186</v>
      </c>
      <c r="N615" t="s">
        <v>2187</v>
      </c>
      <c r="Q615" t="s">
        <v>2188</v>
      </c>
      <c r="R615">
        <v>477</v>
      </c>
      <c r="S615">
        <v>158</v>
      </c>
    </row>
    <row r="616" spans="1:19" x14ac:dyDescent="0.55000000000000004">
      <c r="A616" t="s">
        <v>20</v>
      </c>
      <c r="C616" t="s">
        <v>22</v>
      </c>
      <c r="D616" t="s">
        <v>23</v>
      </c>
      <c r="E616" t="s">
        <v>5</v>
      </c>
      <c r="G616" t="s">
        <v>24</v>
      </c>
      <c r="H616">
        <v>862016</v>
      </c>
      <c r="I616">
        <v>863104</v>
      </c>
      <c r="J616" t="s">
        <v>529</v>
      </c>
      <c r="K616" t="s">
        <v>2189</v>
      </c>
      <c r="N616" t="s">
        <v>2190</v>
      </c>
      <c r="Q616" t="s">
        <v>2191</v>
      </c>
      <c r="R616">
        <v>1089</v>
      </c>
      <c r="S616">
        <v>362</v>
      </c>
    </row>
    <row r="617" spans="1:19" x14ac:dyDescent="0.55000000000000004">
      <c r="A617" t="s">
        <v>20</v>
      </c>
      <c r="C617" t="s">
        <v>22</v>
      </c>
      <c r="D617" t="s">
        <v>23</v>
      </c>
      <c r="E617" t="s">
        <v>5</v>
      </c>
      <c r="G617" t="s">
        <v>24</v>
      </c>
      <c r="H617">
        <v>863126</v>
      </c>
      <c r="I617">
        <v>863419</v>
      </c>
      <c r="J617" t="s">
        <v>529</v>
      </c>
      <c r="K617" t="s">
        <v>2192</v>
      </c>
      <c r="N617" t="s">
        <v>54</v>
      </c>
      <c r="Q617" t="s">
        <v>2193</v>
      </c>
      <c r="R617">
        <v>294</v>
      </c>
      <c r="S617">
        <v>97</v>
      </c>
    </row>
    <row r="618" spans="1:19" x14ac:dyDescent="0.55000000000000004">
      <c r="A618" t="s">
        <v>20</v>
      </c>
      <c r="C618" t="s">
        <v>22</v>
      </c>
      <c r="D618" t="s">
        <v>23</v>
      </c>
      <c r="E618" t="s">
        <v>5</v>
      </c>
      <c r="G618" t="s">
        <v>24</v>
      </c>
      <c r="H618">
        <v>863420</v>
      </c>
      <c r="I618">
        <v>863722</v>
      </c>
      <c r="J618" t="s">
        <v>529</v>
      </c>
      <c r="K618" t="s">
        <v>2194</v>
      </c>
      <c r="N618" t="s">
        <v>2195</v>
      </c>
      <c r="Q618" t="s">
        <v>2196</v>
      </c>
      <c r="R618">
        <v>303</v>
      </c>
      <c r="S618">
        <v>100</v>
      </c>
    </row>
    <row r="619" spans="1:19" x14ac:dyDescent="0.55000000000000004">
      <c r="A619" t="s">
        <v>20</v>
      </c>
      <c r="C619" t="s">
        <v>22</v>
      </c>
      <c r="D619" t="s">
        <v>23</v>
      </c>
      <c r="E619" t="s">
        <v>5</v>
      </c>
      <c r="G619" t="s">
        <v>24</v>
      </c>
      <c r="H619">
        <v>863735</v>
      </c>
      <c r="I619">
        <v>866434</v>
      </c>
      <c r="J619" t="s">
        <v>529</v>
      </c>
      <c r="K619" t="s">
        <v>2197</v>
      </c>
      <c r="N619" t="s">
        <v>2198</v>
      </c>
      <c r="Q619" t="s">
        <v>2199</v>
      </c>
      <c r="R619">
        <v>2700</v>
      </c>
      <c r="S619">
        <v>899</v>
      </c>
    </row>
    <row r="620" spans="1:19" x14ac:dyDescent="0.55000000000000004">
      <c r="A620" t="s">
        <v>20</v>
      </c>
      <c r="C620" t="s">
        <v>22</v>
      </c>
      <c r="D620" t="s">
        <v>23</v>
      </c>
      <c r="E620" t="s">
        <v>5</v>
      </c>
      <c r="G620" t="s">
        <v>24</v>
      </c>
      <c r="H620">
        <v>866451</v>
      </c>
      <c r="I620">
        <v>866801</v>
      </c>
      <c r="J620" t="s">
        <v>529</v>
      </c>
      <c r="K620" t="s">
        <v>2200</v>
      </c>
      <c r="N620" t="s">
        <v>2201</v>
      </c>
      <c r="Q620" t="s">
        <v>2202</v>
      </c>
      <c r="R620">
        <v>351</v>
      </c>
      <c r="S620">
        <v>116</v>
      </c>
    </row>
    <row r="621" spans="1:19" x14ac:dyDescent="0.55000000000000004">
      <c r="A621" t="s">
        <v>20</v>
      </c>
      <c r="C621" t="s">
        <v>22</v>
      </c>
      <c r="D621" t="s">
        <v>23</v>
      </c>
      <c r="E621" t="s">
        <v>5</v>
      </c>
      <c r="G621" t="s">
        <v>24</v>
      </c>
      <c r="H621">
        <v>866940</v>
      </c>
      <c r="I621">
        <v>867839</v>
      </c>
      <c r="J621" t="s">
        <v>529</v>
      </c>
      <c r="K621" t="s">
        <v>2203</v>
      </c>
      <c r="N621" t="s">
        <v>2204</v>
      </c>
      <c r="Q621" t="s">
        <v>2205</v>
      </c>
      <c r="R621">
        <v>900</v>
      </c>
      <c r="S621">
        <v>299</v>
      </c>
    </row>
    <row r="622" spans="1:19" x14ac:dyDescent="0.55000000000000004">
      <c r="A622" t="s">
        <v>20</v>
      </c>
      <c r="C622" t="s">
        <v>22</v>
      </c>
      <c r="D622" t="s">
        <v>23</v>
      </c>
      <c r="E622" t="s">
        <v>5</v>
      </c>
      <c r="G622" t="s">
        <v>24</v>
      </c>
      <c r="H622">
        <v>867843</v>
      </c>
      <c r="I622">
        <v>868787</v>
      </c>
      <c r="J622" t="s">
        <v>529</v>
      </c>
      <c r="K622" t="s">
        <v>2206</v>
      </c>
      <c r="N622" t="s">
        <v>2207</v>
      </c>
      <c r="Q622" t="s">
        <v>2208</v>
      </c>
      <c r="R622">
        <v>945</v>
      </c>
      <c r="S622">
        <v>314</v>
      </c>
    </row>
    <row r="623" spans="1:19" x14ac:dyDescent="0.55000000000000004">
      <c r="A623" t="s">
        <v>20</v>
      </c>
      <c r="C623" t="s">
        <v>22</v>
      </c>
      <c r="D623" t="s">
        <v>23</v>
      </c>
      <c r="E623" t="s">
        <v>5</v>
      </c>
      <c r="G623" t="s">
        <v>24</v>
      </c>
      <c r="H623">
        <v>868895</v>
      </c>
      <c r="I623">
        <v>869935</v>
      </c>
      <c r="J623" t="s">
        <v>529</v>
      </c>
      <c r="K623" t="s">
        <v>2209</v>
      </c>
      <c r="N623" t="s">
        <v>2210</v>
      </c>
      <c r="Q623" t="s">
        <v>2211</v>
      </c>
      <c r="R623">
        <v>1041</v>
      </c>
      <c r="S623">
        <v>346</v>
      </c>
    </row>
    <row r="624" spans="1:19" x14ac:dyDescent="0.55000000000000004">
      <c r="A624" t="s">
        <v>20</v>
      </c>
      <c r="C624" t="s">
        <v>22</v>
      </c>
      <c r="D624" t="s">
        <v>23</v>
      </c>
      <c r="E624" t="s">
        <v>5</v>
      </c>
      <c r="G624" t="s">
        <v>24</v>
      </c>
      <c r="H624">
        <v>869946</v>
      </c>
      <c r="I624">
        <v>870518</v>
      </c>
      <c r="J624" t="s">
        <v>529</v>
      </c>
      <c r="K624" t="s">
        <v>2212</v>
      </c>
      <c r="N624" t="s">
        <v>2213</v>
      </c>
      <c r="Q624" t="s">
        <v>2214</v>
      </c>
      <c r="R624">
        <v>573</v>
      </c>
      <c r="S624">
        <v>190</v>
      </c>
    </row>
    <row r="625" spans="1:19" x14ac:dyDescent="0.55000000000000004">
      <c r="A625" t="s">
        <v>20</v>
      </c>
      <c r="C625" t="s">
        <v>22</v>
      </c>
      <c r="D625" t="s">
        <v>23</v>
      </c>
      <c r="E625" t="s">
        <v>5</v>
      </c>
      <c r="G625" t="s">
        <v>24</v>
      </c>
      <c r="H625">
        <v>870545</v>
      </c>
      <c r="I625">
        <v>872404</v>
      </c>
      <c r="J625" t="s">
        <v>529</v>
      </c>
      <c r="K625" t="s">
        <v>2215</v>
      </c>
      <c r="N625" t="s">
        <v>2216</v>
      </c>
      <c r="O625" t="s">
        <v>2217</v>
      </c>
      <c r="Q625" t="s">
        <v>2218</v>
      </c>
      <c r="R625">
        <v>1860</v>
      </c>
      <c r="S625">
        <v>619</v>
      </c>
    </row>
    <row r="626" spans="1:19" x14ac:dyDescent="0.55000000000000004">
      <c r="A626" t="s">
        <v>20</v>
      </c>
      <c r="C626" t="s">
        <v>22</v>
      </c>
      <c r="D626" t="s">
        <v>23</v>
      </c>
      <c r="E626" t="s">
        <v>5</v>
      </c>
      <c r="G626" t="s">
        <v>24</v>
      </c>
      <c r="H626">
        <v>872501</v>
      </c>
      <c r="I626">
        <v>873625</v>
      </c>
      <c r="J626" t="s">
        <v>529</v>
      </c>
      <c r="K626" t="s">
        <v>2219</v>
      </c>
      <c r="N626" t="s">
        <v>2220</v>
      </c>
      <c r="Q626" t="s">
        <v>2221</v>
      </c>
      <c r="R626">
        <v>1125</v>
      </c>
      <c r="S626">
        <v>374</v>
      </c>
    </row>
    <row r="627" spans="1:19" x14ac:dyDescent="0.55000000000000004">
      <c r="A627" t="s">
        <v>20</v>
      </c>
      <c r="C627" t="s">
        <v>22</v>
      </c>
      <c r="D627" t="s">
        <v>23</v>
      </c>
      <c r="E627" t="s">
        <v>5</v>
      </c>
      <c r="G627" t="s">
        <v>24</v>
      </c>
      <c r="H627">
        <v>874636</v>
      </c>
      <c r="I627">
        <v>874800</v>
      </c>
      <c r="J627" t="s">
        <v>529</v>
      </c>
      <c r="K627" t="s">
        <v>2227</v>
      </c>
      <c r="N627" t="s">
        <v>54</v>
      </c>
      <c r="Q627" t="s">
        <v>2228</v>
      </c>
      <c r="R627">
        <v>165</v>
      </c>
      <c r="S627">
        <v>54</v>
      </c>
    </row>
    <row r="628" spans="1:19" x14ac:dyDescent="0.55000000000000004">
      <c r="A628" t="s">
        <v>20</v>
      </c>
      <c r="C628" t="s">
        <v>22</v>
      </c>
      <c r="D628" t="s">
        <v>23</v>
      </c>
      <c r="E628" t="s">
        <v>5</v>
      </c>
      <c r="G628" t="s">
        <v>24</v>
      </c>
      <c r="H628">
        <v>874793</v>
      </c>
      <c r="I628">
        <v>875275</v>
      </c>
      <c r="J628" t="s">
        <v>529</v>
      </c>
      <c r="K628" t="s">
        <v>2229</v>
      </c>
      <c r="N628" t="s">
        <v>67</v>
      </c>
      <c r="Q628" t="s">
        <v>2230</v>
      </c>
      <c r="R628">
        <v>483</v>
      </c>
      <c r="S628">
        <v>160</v>
      </c>
    </row>
    <row r="629" spans="1:19" x14ac:dyDescent="0.55000000000000004">
      <c r="A629" t="s">
        <v>20</v>
      </c>
      <c r="C629" t="s">
        <v>22</v>
      </c>
      <c r="D629" t="s">
        <v>23</v>
      </c>
      <c r="E629" t="s">
        <v>5</v>
      </c>
      <c r="G629" t="s">
        <v>24</v>
      </c>
      <c r="H629">
        <v>875292</v>
      </c>
      <c r="I629">
        <v>875513</v>
      </c>
      <c r="J629" t="s">
        <v>529</v>
      </c>
      <c r="K629" t="s">
        <v>2231</v>
      </c>
      <c r="N629" t="s">
        <v>720</v>
      </c>
      <c r="Q629" t="s">
        <v>2232</v>
      </c>
      <c r="R629">
        <v>222</v>
      </c>
      <c r="S629">
        <v>73</v>
      </c>
    </row>
    <row r="630" spans="1:19" x14ac:dyDescent="0.55000000000000004">
      <c r="A630" t="s">
        <v>20</v>
      </c>
      <c r="C630" t="s">
        <v>22</v>
      </c>
      <c r="D630" t="s">
        <v>23</v>
      </c>
      <c r="E630" t="s">
        <v>5</v>
      </c>
      <c r="G630" t="s">
        <v>24</v>
      </c>
      <c r="H630">
        <v>875514</v>
      </c>
      <c r="I630">
        <v>876254</v>
      </c>
      <c r="J630" t="s">
        <v>529</v>
      </c>
      <c r="K630" t="s">
        <v>2233</v>
      </c>
      <c r="N630" t="s">
        <v>2111</v>
      </c>
      <c r="Q630" t="s">
        <v>2234</v>
      </c>
      <c r="R630">
        <v>741</v>
      </c>
      <c r="S630">
        <v>246</v>
      </c>
    </row>
    <row r="631" spans="1:19" x14ac:dyDescent="0.55000000000000004">
      <c r="A631" t="s">
        <v>20</v>
      </c>
      <c r="C631" t="s">
        <v>22</v>
      </c>
      <c r="D631" t="s">
        <v>23</v>
      </c>
      <c r="E631" t="s">
        <v>5</v>
      </c>
      <c r="G631" t="s">
        <v>24</v>
      </c>
      <c r="H631">
        <v>876378</v>
      </c>
      <c r="I631">
        <v>876899</v>
      </c>
      <c r="J631" t="s">
        <v>529</v>
      </c>
      <c r="K631" t="s">
        <v>2235</v>
      </c>
      <c r="N631" t="s">
        <v>2236</v>
      </c>
      <c r="Q631" t="s">
        <v>2237</v>
      </c>
      <c r="R631">
        <v>522</v>
      </c>
      <c r="S631">
        <v>173</v>
      </c>
    </row>
    <row r="632" spans="1:19" x14ac:dyDescent="0.55000000000000004">
      <c r="A632" t="s">
        <v>20</v>
      </c>
      <c r="C632" t="s">
        <v>22</v>
      </c>
      <c r="D632" t="s">
        <v>23</v>
      </c>
      <c r="E632" t="s">
        <v>5</v>
      </c>
      <c r="G632" t="s">
        <v>24</v>
      </c>
      <c r="H632">
        <v>877091</v>
      </c>
      <c r="I632">
        <v>877339</v>
      </c>
      <c r="J632" t="s">
        <v>529</v>
      </c>
      <c r="K632" t="s">
        <v>2238</v>
      </c>
      <c r="N632" t="s">
        <v>67</v>
      </c>
      <c r="Q632" t="s">
        <v>2239</v>
      </c>
      <c r="R632">
        <v>249</v>
      </c>
      <c r="S632">
        <v>82</v>
      </c>
    </row>
    <row r="633" spans="1:19" x14ac:dyDescent="0.55000000000000004">
      <c r="A633" t="s">
        <v>20</v>
      </c>
      <c r="C633" t="s">
        <v>22</v>
      </c>
      <c r="D633" t="s">
        <v>23</v>
      </c>
      <c r="E633" t="s">
        <v>5</v>
      </c>
      <c r="G633" t="s">
        <v>24</v>
      </c>
      <c r="H633">
        <v>878384</v>
      </c>
      <c r="I633">
        <v>878521</v>
      </c>
      <c r="J633" t="s">
        <v>529</v>
      </c>
      <c r="K633" t="s">
        <v>2243</v>
      </c>
      <c r="N633" t="s">
        <v>54</v>
      </c>
      <c r="Q633" t="s">
        <v>2244</v>
      </c>
      <c r="R633">
        <v>138</v>
      </c>
      <c r="S633">
        <v>45</v>
      </c>
    </row>
    <row r="634" spans="1:19" x14ac:dyDescent="0.55000000000000004">
      <c r="A634" t="s">
        <v>20</v>
      </c>
      <c r="C634" t="s">
        <v>22</v>
      </c>
      <c r="D634" t="s">
        <v>23</v>
      </c>
      <c r="E634" t="s">
        <v>5</v>
      </c>
      <c r="G634" t="s">
        <v>24</v>
      </c>
      <c r="H634">
        <v>882836</v>
      </c>
      <c r="I634">
        <v>883444</v>
      </c>
      <c r="J634" t="s">
        <v>529</v>
      </c>
      <c r="K634" t="s">
        <v>2250</v>
      </c>
      <c r="N634" t="s">
        <v>54</v>
      </c>
      <c r="Q634" t="s">
        <v>2251</v>
      </c>
      <c r="R634">
        <v>609</v>
      </c>
      <c r="S634">
        <v>202</v>
      </c>
    </row>
    <row r="635" spans="1:19" x14ac:dyDescent="0.55000000000000004">
      <c r="A635" t="s">
        <v>20</v>
      </c>
      <c r="C635" t="s">
        <v>22</v>
      </c>
      <c r="D635" t="s">
        <v>23</v>
      </c>
      <c r="E635" t="s">
        <v>5</v>
      </c>
      <c r="G635" t="s">
        <v>24</v>
      </c>
      <c r="H635">
        <v>886220</v>
      </c>
      <c r="I635">
        <v>886408</v>
      </c>
      <c r="J635" t="s">
        <v>529</v>
      </c>
      <c r="K635" t="s">
        <v>2257</v>
      </c>
      <c r="N635" t="s">
        <v>2258</v>
      </c>
      <c r="Q635" t="s">
        <v>2259</v>
      </c>
      <c r="R635">
        <v>189</v>
      </c>
      <c r="S635">
        <v>62</v>
      </c>
    </row>
    <row r="636" spans="1:19" x14ac:dyDescent="0.55000000000000004">
      <c r="A636" t="s">
        <v>20</v>
      </c>
      <c r="C636" t="s">
        <v>22</v>
      </c>
      <c r="D636" t="s">
        <v>23</v>
      </c>
      <c r="E636" t="s">
        <v>5</v>
      </c>
      <c r="G636" t="s">
        <v>24</v>
      </c>
      <c r="H636">
        <v>887446</v>
      </c>
      <c r="I636">
        <v>888822</v>
      </c>
      <c r="J636" t="s">
        <v>529</v>
      </c>
      <c r="K636" t="s">
        <v>2262</v>
      </c>
      <c r="N636" t="s">
        <v>1905</v>
      </c>
      <c r="Q636" t="s">
        <v>2263</v>
      </c>
      <c r="R636">
        <v>1377</v>
      </c>
      <c r="S636">
        <v>458</v>
      </c>
    </row>
    <row r="637" spans="1:19" x14ac:dyDescent="0.55000000000000004">
      <c r="A637" t="s">
        <v>20</v>
      </c>
      <c r="C637" t="s">
        <v>22</v>
      </c>
      <c r="D637" t="s">
        <v>23</v>
      </c>
      <c r="E637" t="s">
        <v>5</v>
      </c>
      <c r="G637" t="s">
        <v>24</v>
      </c>
      <c r="H637">
        <v>889062</v>
      </c>
      <c r="I637">
        <v>889211</v>
      </c>
      <c r="J637" t="s">
        <v>529</v>
      </c>
      <c r="K637" t="s">
        <v>2264</v>
      </c>
      <c r="N637" t="s">
        <v>54</v>
      </c>
      <c r="Q637" t="s">
        <v>2265</v>
      </c>
      <c r="R637">
        <v>150</v>
      </c>
      <c r="S637">
        <v>49</v>
      </c>
    </row>
    <row r="638" spans="1:19" x14ac:dyDescent="0.55000000000000004">
      <c r="A638" t="s">
        <v>20</v>
      </c>
      <c r="C638" t="s">
        <v>22</v>
      </c>
      <c r="D638" t="s">
        <v>23</v>
      </c>
      <c r="E638" t="s">
        <v>5</v>
      </c>
      <c r="G638" t="s">
        <v>24</v>
      </c>
      <c r="H638">
        <v>889320</v>
      </c>
      <c r="I638">
        <v>890273</v>
      </c>
      <c r="J638" t="s">
        <v>529</v>
      </c>
      <c r="K638" t="s">
        <v>2266</v>
      </c>
      <c r="N638" t="s">
        <v>172</v>
      </c>
      <c r="Q638" t="s">
        <v>2267</v>
      </c>
      <c r="R638">
        <v>954</v>
      </c>
      <c r="S638">
        <v>317</v>
      </c>
    </row>
    <row r="639" spans="1:19" x14ac:dyDescent="0.55000000000000004">
      <c r="A639" t="s">
        <v>20</v>
      </c>
      <c r="C639" t="s">
        <v>22</v>
      </c>
      <c r="D639" t="s">
        <v>23</v>
      </c>
      <c r="E639" t="s">
        <v>5</v>
      </c>
      <c r="G639" t="s">
        <v>24</v>
      </c>
      <c r="H639">
        <v>892086</v>
      </c>
      <c r="I639">
        <v>893141</v>
      </c>
      <c r="J639" t="s">
        <v>529</v>
      </c>
      <c r="K639" t="s">
        <v>2270</v>
      </c>
      <c r="N639" t="s">
        <v>2271</v>
      </c>
      <c r="Q639" t="s">
        <v>2272</v>
      </c>
      <c r="R639">
        <v>1056</v>
      </c>
      <c r="S639">
        <v>351</v>
      </c>
    </row>
    <row r="640" spans="1:19" x14ac:dyDescent="0.55000000000000004">
      <c r="A640" t="s">
        <v>20</v>
      </c>
      <c r="C640" t="s">
        <v>22</v>
      </c>
      <c r="D640" t="s">
        <v>23</v>
      </c>
      <c r="E640" t="s">
        <v>5</v>
      </c>
      <c r="G640" t="s">
        <v>24</v>
      </c>
      <c r="H640">
        <v>893141</v>
      </c>
      <c r="I640">
        <v>893818</v>
      </c>
      <c r="J640" t="s">
        <v>529</v>
      </c>
      <c r="K640" t="s">
        <v>2273</v>
      </c>
      <c r="N640" t="s">
        <v>2274</v>
      </c>
      <c r="Q640" t="s">
        <v>2275</v>
      </c>
      <c r="R640">
        <v>678</v>
      </c>
      <c r="S640">
        <v>225</v>
      </c>
    </row>
    <row r="641" spans="1:19" x14ac:dyDescent="0.55000000000000004">
      <c r="A641" t="s">
        <v>20</v>
      </c>
      <c r="C641" t="s">
        <v>22</v>
      </c>
      <c r="D641" t="s">
        <v>23</v>
      </c>
      <c r="E641" t="s">
        <v>5</v>
      </c>
      <c r="G641" t="s">
        <v>24</v>
      </c>
      <c r="H641">
        <v>894974</v>
      </c>
      <c r="I641">
        <v>896083</v>
      </c>
      <c r="J641" t="s">
        <v>529</v>
      </c>
      <c r="K641" t="s">
        <v>2279</v>
      </c>
      <c r="N641" t="s">
        <v>2280</v>
      </c>
      <c r="Q641" t="s">
        <v>2281</v>
      </c>
      <c r="R641">
        <v>1110</v>
      </c>
      <c r="S641">
        <v>369</v>
      </c>
    </row>
    <row r="642" spans="1:19" x14ac:dyDescent="0.55000000000000004">
      <c r="A642" t="s">
        <v>20</v>
      </c>
      <c r="C642" t="s">
        <v>22</v>
      </c>
      <c r="D642" t="s">
        <v>23</v>
      </c>
      <c r="E642" t="s">
        <v>5</v>
      </c>
      <c r="G642" t="s">
        <v>24</v>
      </c>
      <c r="H642">
        <v>896237</v>
      </c>
      <c r="I642">
        <v>896788</v>
      </c>
      <c r="J642" t="s">
        <v>529</v>
      </c>
      <c r="K642" t="s">
        <v>2282</v>
      </c>
      <c r="N642" t="s">
        <v>67</v>
      </c>
      <c r="Q642" t="s">
        <v>2283</v>
      </c>
      <c r="R642">
        <v>552</v>
      </c>
      <c r="S642">
        <v>183</v>
      </c>
    </row>
    <row r="643" spans="1:19" x14ac:dyDescent="0.55000000000000004">
      <c r="A643" t="s">
        <v>20</v>
      </c>
      <c r="C643" t="s">
        <v>22</v>
      </c>
      <c r="D643" t="s">
        <v>23</v>
      </c>
      <c r="E643" t="s">
        <v>5</v>
      </c>
      <c r="G643" t="s">
        <v>24</v>
      </c>
      <c r="H643">
        <v>901094</v>
      </c>
      <c r="I643">
        <v>903883</v>
      </c>
      <c r="J643" t="s">
        <v>529</v>
      </c>
      <c r="K643" t="s">
        <v>2296</v>
      </c>
      <c r="N643" t="s">
        <v>2297</v>
      </c>
      <c r="Q643" t="s">
        <v>2298</v>
      </c>
      <c r="R643">
        <v>2790</v>
      </c>
      <c r="S643">
        <v>929</v>
      </c>
    </row>
    <row r="644" spans="1:19" x14ac:dyDescent="0.55000000000000004">
      <c r="A644" t="s">
        <v>20</v>
      </c>
      <c r="C644" t="s">
        <v>22</v>
      </c>
      <c r="D644" t="s">
        <v>23</v>
      </c>
      <c r="E644" t="s">
        <v>5</v>
      </c>
      <c r="G644" t="s">
        <v>24</v>
      </c>
      <c r="H644">
        <v>903944</v>
      </c>
      <c r="I644">
        <v>904435</v>
      </c>
      <c r="J644" t="s">
        <v>529</v>
      </c>
      <c r="K644" t="s">
        <v>2299</v>
      </c>
      <c r="N644" t="s">
        <v>54</v>
      </c>
      <c r="Q644" t="s">
        <v>2300</v>
      </c>
      <c r="R644">
        <v>492</v>
      </c>
      <c r="S644">
        <v>163</v>
      </c>
    </row>
    <row r="645" spans="1:19" x14ac:dyDescent="0.55000000000000004">
      <c r="A645" t="s">
        <v>20</v>
      </c>
      <c r="C645" t="s">
        <v>22</v>
      </c>
      <c r="D645" t="s">
        <v>23</v>
      </c>
      <c r="E645" t="s">
        <v>5</v>
      </c>
      <c r="G645" t="s">
        <v>24</v>
      </c>
      <c r="H645">
        <v>904448</v>
      </c>
      <c r="I645">
        <v>905152</v>
      </c>
      <c r="J645" t="s">
        <v>529</v>
      </c>
      <c r="K645" t="s">
        <v>2301</v>
      </c>
      <c r="N645" t="s">
        <v>2302</v>
      </c>
      <c r="Q645" t="s">
        <v>2303</v>
      </c>
      <c r="R645">
        <v>705</v>
      </c>
      <c r="S645">
        <v>234</v>
      </c>
    </row>
    <row r="646" spans="1:19" x14ac:dyDescent="0.55000000000000004">
      <c r="A646" t="s">
        <v>20</v>
      </c>
      <c r="C646" t="s">
        <v>22</v>
      </c>
      <c r="D646" t="s">
        <v>23</v>
      </c>
      <c r="E646" t="s">
        <v>5</v>
      </c>
      <c r="G646" t="s">
        <v>24</v>
      </c>
      <c r="H646">
        <v>908275</v>
      </c>
      <c r="I646">
        <v>908826</v>
      </c>
      <c r="J646" t="s">
        <v>529</v>
      </c>
      <c r="K646" t="s">
        <v>2310</v>
      </c>
      <c r="N646" t="s">
        <v>54</v>
      </c>
      <c r="Q646" t="s">
        <v>2311</v>
      </c>
      <c r="R646">
        <v>552</v>
      </c>
      <c r="S646">
        <v>183</v>
      </c>
    </row>
    <row r="647" spans="1:19" x14ac:dyDescent="0.55000000000000004">
      <c r="A647" t="s">
        <v>20</v>
      </c>
      <c r="C647" t="s">
        <v>22</v>
      </c>
      <c r="D647" t="s">
        <v>23</v>
      </c>
      <c r="E647" t="s">
        <v>5</v>
      </c>
      <c r="G647" t="s">
        <v>24</v>
      </c>
      <c r="H647">
        <v>908902</v>
      </c>
      <c r="I647">
        <v>909243</v>
      </c>
      <c r="J647" t="s">
        <v>529</v>
      </c>
      <c r="K647" t="s">
        <v>2312</v>
      </c>
      <c r="N647" t="s">
        <v>2313</v>
      </c>
      <c r="Q647" t="s">
        <v>2314</v>
      </c>
      <c r="R647">
        <v>342</v>
      </c>
      <c r="S647">
        <v>113</v>
      </c>
    </row>
    <row r="648" spans="1:19" x14ac:dyDescent="0.55000000000000004">
      <c r="A648" t="s">
        <v>20</v>
      </c>
      <c r="C648" t="s">
        <v>22</v>
      </c>
      <c r="D648" t="s">
        <v>23</v>
      </c>
      <c r="E648" t="s">
        <v>5</v>
      </c>
      <c r="G648" t="s">
        <v>24</v>
      </c>
      <c r="H648">
        <v>909725</v>
      </c>
      <c r="I648">
        <v>910855</v>
      </c>
      <c r="J648" t="s">
        <v>529</v>
      </c>
      <c r="K648" t="s">
        <v>2319</v>
      </c>
      <c r="N648" t="s">
        <v>2320</v>
      </c>
      <c r="Q648" t="s">
        <v>2321</v>
      </c>
      <c r="R648">
        <v>1131</v>
      </c>
      <c r="S648">
        <v>376</v>
      </c>
    </row>
    <row r="649" spans="1:19" x14ac:dyDescent="0.55000000000000004">
      <c r="A649" t="s">
        <v>20</v>
      </c>
      <c r="C649" t="s">
        <v>22</v>
      </c>
      <c r="D649" t="s">
        <v>23</v>
      </c>
      <c r="E649" t="s">
        <v>5</v>
      </c>
      <c r="G649" t="s">
        <v>24</v>
      </c>
      <c r="H649">
        <v>910865</v>
      </c>
      <c r="I649">
        <v>911959</v>
      </c>
      <c r="J649" t="s">
        <v>529</v>
      </c>
      <c r="K649" t="s">
        <v>2322</v>
      </c>
      <c r="N649" t="s">
        <v>2323</v>
      </c>
      <c r="Q649" t="s">
        <v>2324</v>
      </c>
      <c r="R649">
        <v>1095</v>
      </c>
      <c r="S649">
        <v>364</v>
      </c>
    </row>
    <row r="650" spans="1:19" x14ac:dyDescent="0.55000000000000004">
      <c r="A650" t="s">
        <v>20</v>
      </c>
      <c r="C650" t="s">
        <v>22</v>
      </c>
      <c r="D650" t="s">
        <v>23</v>
      </c>
      <c r="E650" t="s">
        <v>5</v>
      </c>
      <c r="G650" t="s">
        <v>24</v>
      </c>
      <c r="H650">
        <v>911973</v>
      </c>
      <c r="I650">
        <v>912359</v>
      </c>
      <c r="J650" t="s">
        <v>529</v>
      </c>
      <c r="K650" t="s">
        <v>2325</v>
      </c>
      <c r="N650" t="s">
        <v>2326</v>
      </c>
      <c r="Q650" t="s">
        <v>2327</v>
      </c>
      <c r="R650">
        <v>387</v>
      </c>
      <c r="S650">
        <v>128</v>
      </c>
    </row>
    <row r="651" spans="1:19" x14ac:dyDescent="0.55000000000000004">
      <c r="A651" t="s">
        <v>20</v>
      </c>
      <c r="C651" t="s">
        <v>22</v>
      </c>
      <c r="D651" t="s">
        <v>23</v>
      </c>
      <c r="E651" t="s">
        <v>5</v>
      </c>
      <c r="G651" t="s">
        <v>24</v>
      </c>
      <c r="H651">
        <v>912367</v>
      </c>
      <c r="I651">
        <v>914028</v>
      </c>
      <c r="J651" t="s">
        <v>529</v>
      </c>
      <c r="K651" t="s">
        <v>2328</v>
      </c>
      <c r="N651" t="s">
        <v>2329</v>
      </c>
      <c r="Q651" t="s">
        <v>2330</v>
      </c>
      <c r="R651">
        <v>1662</v>
      </c>
      <c r="S651">
        <v>553</v>
      </c>
    </row>
    <row r="652" spans="1:19" x14ac:dyDescent="0.55000000000000004">
      <c r="A652" t="s">
        <v>20</v>
      </c>
      <c r="C652" t="s">
        <v>22</v>
      </c>
      <c r="D652" t="s">
        <v>23</v>
      </c>
      <c r="E652" t="s">
        <v>5</v>
      </c>
      <c r="G652" t="s">
        <v>24</v>
      </c>
      <c r="H652">
        <v>914042</v>
      </c>
      <c r="I652">
        <v>914494</v>
      </c>
      <c r="J652" t="s">
        <v>529</v>
      </c>
      <c r="K652" t="s">
        <v>2331</v>
      </c>
      <c r="N652" t="s">
        <v>2332</v>
      </c>
      <c r="Q652" t="s">
        <v>2333</v>
      </c>
      <c r="R652">
        <v>453</v>
      </c>
      <c r="S652">
        <v>150</v>
      </c>
    </row>
    <row r="653" spans="1:19" x14ac:dyDescent="0.55000000000000004">
      <c r="A653" t="s">
        <v>20</v>
      </c>
      <c r="C653" t="s">
        <v>22</v>
      </c>
      <c r="D653" t="s">
        <v>23</v>
      </c>
      <c r="E653" t="s">
        <v>5</v>
      </c>
      <c r="G653" t="s">
        <v>24</v>
      </c>
      <c r="H653">
        <v>914504</v>
      </c>
      <c r="I653">
        <v>915406</v>
      </c>
      <c r="J653" t="s">
        <v>529</v>
      </c>
      <c r="K653" t="s">
        <v>2334</v>
      </c>
      <c r="N653" t="s">
        <v>1716</v>
      </c>
      <c r="Q653" t="s">
        <v>2335</v>
      </c>
      <c r="R653">
        <v>903</v>
      </c>
      <c r="S653">
        <v>300</v>
      </c>
    </row>
    <row r="654" spans="1:19" x14ac:dyDescent="0.55000000000000004">
      <c r="A654" t="s">
        <v>20</v>
      </c>
      <c r="C654" t="s">
        <v>22</v>
      </c>
      <c r="D654" t="s">
        <v>23</v>
      </c>
      <c r="E654" t="s">
        <v>5</v>
      </c>
      <c r="G654" t="s">
        <v>24</v>
      </c>
      <c r="H654">
        <v>915567</v>
      </c>
      <c r="I654">
        <v>916100</v>
      </c>
      <c r="J654" t="s">
        <v>529</v>
      </c>
      <c r="K654" t="s">
        <v>2336</v>
      </c>
      <c r="N654" t="s">
        <v>2337</v>
      </c>
      <c r="Q654" t="s">
        <v>2338</v>
      </c>
      <c r="R654">
        <v>534</v>
      </c>
      <c r="S654">
        <v>177</v>
      </c>
    </row>
    <row r="655" spans="1:19" x14ac:dyDescent="0.55000000000000004">
      <c r="A655" t="s">
        <v>20</v>
      </c>
      <c r="C655" t="s">
        <v>22</v>
      </c>
      <c r="D655" t="s">
        <v>23</v>
      </c>
      <c r="E655" t="s">
        <v>5</v>
      </c>
      <c r="G655" t="s">
        <v>24</v>
      </c>
      <c r="H655">
        <v>916128</v>
      </c>
      <c r="I655">
        <v>917207</v>
      </c>
      <c r="J655" t="s">
        <v>529</v>
      </c>
      <c r="K655" t="s">
        <v>2339</v>
      </c>
      <c r="N655" t="s">
        <v>844</v>
      </c>
      <c r="Q655" t="s">
        <v>2340</v>
      </c>
      <c r="R655">
        <v>1080</v>
      </c>
      <c r="S655">
        <v>359</v>
      </c>
    </row>
    <row r="656" spans="1:19" x14ac:dyDescent="0.55000000000000004">
      <c r="A656" t="s">
        <v>20</v>
      </c>
      <c r="C656" t="s">
        <v>22</v>
      </c>
      <c r="D656" t="s">
        <v>23</v>
      </c>
      <c r="E656" t="s">
        <v>5</v>
      </c>
      <c r="G656" t="s">
        <v>24</v>
      </c>
      <c r="H656">
        <v>917209</v>
      </c>
      <c r="I656">
        <v>919665</v>
      </c>
      <c r="J656" t="s">
        <v>529</v>
      </c>
      <c r="K656" t="s">
        <v>2341</v>
      </c>
      <c r="N656" t="s">
        <v>2342</v>
      </c>
      <c r="Q656" t="s">
        <v>2343</v>
      </c>
      <c r="R656">
        <v>2457</v>
      </c>
      <c r="S656">
        <v>818</v>
      </c>
    </row>
    <row r="657" spans="1:19" x14ac:dyDescent="0.55000000000000004">
      <c r="A657" t="s">
        <v>20</v>
      </c>
      <c r="C657" t="s">
        <v>22</v>
      </c>
      <c r="D657" t="s">
        <v>23</v>
      </c>
      <c r="E657" t="s">
        <v>5</v>
      </c>
      <c r="G657" t="s">
        <v>24</v>
      </c>
      <c r="H657">
        <v>921575</v>
      </c>
      <c r="I657">
        <v>921985</v>
      </c>
      <c r="J657" t="s">
        <v>529</v>
      </c>
      <c r="K657" t="s">
        <v>2347</v>
      </c>
      <c r="N657" t="s">
        <v>76</v>
      </c>
      <c r="Q657" t="s">
        <v>2348</v>
      </c>
      <c r="R657">
        <v>411</v>
      </c>
      <c r="S657">
        <v>136</v>
      </c>
    </row>
    <row r="658" spans="1:19" x14ac:dyDescent="0.55000000000000004">
      <c r="A658" t="s">
        <v>20</v>
      </c>
      <c r="C658" t="s">
        <v>22</v>
      </c>
      <c r="D658" t="s">
        <v>23</v>
      </c>
      <c r="E658" t="s">
        <v>5</v>
      </c>
      <c r="G658" t="s">
        <v>24</v>
      </c>
      <c r="H658">
        <v>922072</v>
      </c>
      <c r="I658">
        <v>922935</v>
      </c>
      <c r="J658" t="s">
        <v>529</v>
      </c>
      <c r="K658" t="s">
        <v>2349</v>
      </c>
      <c r="N658" t="s">
        <v>54</v>
      </c>
      <c r="Q658" t="s">
        <v>2350</v>
      </c>
      <c r="R658">
        <v>864</v>
      </c>
      <c r="S658">
        <v>287</v>
      </c>
    </row>
    <row r="659" spans="1:19" x14ac:dyDescent="0.55000000000000004">
      <c r="A659" t="s">
        <v>20</v>
      </c>
      <c r="C659" t="s">
        <v>22</v>
      </c>
      <c r="D659" t="s">
        <v>23</v>
      </c>
      <c r="E659" t="s">
        <v>5</v>
      </c>
      <c r="G659" t="s">
        <v>24</v>
      </c>
      <c r="H659">
        <v>923861</v>
      </c>
      <c r="I659">
        <v>924217</v>
      </c>
      <c r="J659" t="s">
        <v>529</v>
      </c>
      <c r="K659" t="s">
        <v>2356</v>
      </c>
      <c r="N659" t="s">
        <v>54</v>
      </c>
      <c r="Q659" t="s">
        <v>2357</v>
      </c>
      <c r="R659">
        <v>357</v>
      </c>
      <c r="S659">
        <v>118</v>
      </c>
    </row>
    <row r="660" spans="1:19" x14ac:dyDescent="0.55000000000000004">
      <c r="A660" t="s">
        <v>20</v>
      </c>
      <c r="C660" t="s">
        <v>22</v>
      </c>
      <c r="D660" t="s">
        <v>23</v>
      </c>
      <c r="E660" t="s">
        <v>5</v>
      </c>
      <c r="G660" t="s">
        <v>24</v>
      </c>
      <c r="H660">
        <v>925501</v>
      </c>
      <c r="I660">
        <v>927003</v>
      </c>
      <c r="J660" t="s">
        <v>529</v>
      </c>
      <c r="K660" t="s">
        <v>2361</v>
      </c>
      <c r="N660" t="s">
        <v>2362</v>
      </c>
      <c r="Q660" t="s">
        <v>2363</v>
      </c>
      <c r="R660">
        <v>1503</v>
      </c>
      <c r="S660">
        <v>500</v>
      </c>
    </row>
    <row r="661" spans="1:19" x14ac:dyDescent="0.55000000000000004">
      <c r="A661" t="s">
        <v>20</v>
      </c>
      <c r="C661" t="s">
        <v>22</v>
      </c>
      <c r="D661" t="s">
        <v>23</v>
      </c>
      <c r="E661" t="s">
        <v>5</v>
      </c>
      <c r="G661" t="s">
        <v>24</v>
      </c>
      <c r="H661">
        <v>936028</v>
      </c>
      <c r="I661">
        <v>936636</v>
      </c>
      <c r="J661" t="s">
        <v>529</v>
      </c>
      <c r="K661" t="s">
        <v>2385</v>
      </c>
      <c r="N661" t="s">
        <v>67</v>
      </c>
      <c r="Q661" t="s">
        <v>2386</v>
      </c>
      <c r="R661">
        <v>609</v>
      </c>
      <c r="S661">
        <v>202</v>
      </c>
    </row>
    <row r="662" spans="1:19" x14ac:dyDescent="0.55000000000000004">
      <c r="A662" t="s">
        <v>20</v>
      </c>
      <c r="C662" t="s">
        <v>22</v>
      </c>
      <c r="D662" t="s">
        <v>23</v>
      </c>
      <c r="E662" t="s">
        <v>5</v>
      </c>
      <c r="G662" t="s">
        <v>24</v>
      </c>
      <c r="H662">
        <v>991813</v>
      </c>
      <c r="I662">
        <v>992622</v>
      </c>
      <c r="J662" t="s">
        <v>529</v>
      </c>
      <c r="K662" t="s">
        <v>2526</v>
      </c>
      <c r="N662" t="s">
        <v>54</v>
      </c>
      <c r="Q662" t="s">
        <v>2527</v>
      </c>
      <c r="R662">
        <v>810</v>
      </c>
      <c r="S662">
        <v>269</v>
      </c>
    </row>
    <row r="663" spans="1:19" x14ac:dyDescent="0.55000000000000004">
      <c r="A663" t="s">
        <v>20</v>
      </c>
      <c r="C663" t="s">
        <v>22</v>
      </c>
      <c r="D663" t="s">
        <v>23</v>
      </c>
      <c r="E663" t="s">
        <v>5</v>
      </c>
      <c r="G663" t="s">
        <v>24</v>
      </c>
      <c r="H663">
        <v>993454</v>
      </c>
      <c r="I663">
        <v>993675</v>
      </c>
      <c r="J663" t="s">
        <v>529</v>
      </c>
      <c r="K663" t="s">
        <v>2536</v>
      </c>
      <c r="N663" t="s">
        <v>54</v>
      </c>
      <c r="Q663" t="s">
        <v>2537</v>
      </c>
      <c r="R663">
        <v>222</v>
      </c>
      <c r="S663">
        <v>73</v>
      </c>
    </row>
    <row r="664" spans="1:19" x14ac:dyDescent="0.55000000000000004">
      <c r="A664" t="s">
        <v>20</v>
      </c>
      <c r="C664" t="s">
        <v>22</v>
      </c>
      <c r="D664" t="s">
        <v>23</v>
      </c>
      <c r="E664" t="s">
        <v>5</v>
      </c>
      <c r="G664" t="s">
        <v>24</v>
      </c>
      <c r="H664">
        <v>995045</v>
      </c>
      <c r="I664">
        <v>995245</v>
      </c>
      <c r="J664" t="s">
        <v>529</v>
      </c>
      <c r="K664" t="s">
        <v>2544</v>
      </c>
      <c r="N664" t="s">
        <v>54</v>
      </c>
      <c r="Q664" t="s">
        <v>2545</v>
      </c>
      <c r="R664">
        <v>201</v>
      </c>
      <c r="S664">
        <v>66</v>
      </c>
    </row>
    <row r="665" spans="1:19" x14ac:dyDescent="0.55000000000000004">
      <c r="A665" t="s">
        <v>20</v>
      </c>
      <c r="C665" t="s">
        <v>22</v>
      </c>
      <c r="D665" t="s">
        <v>23</v>
      </c>
      <c r="E665" t="s">
        <v>5</v>
      </c>
      <c r="G665" t="s">
        <v>24</v>
      </c>
      <c r="H665">
        <v>996120</v>
      </c>
      <c r="I665">
        <v>996467</v>
      </c>
      <c r="J665" t="s">
        <v>529</v>
      </c>
      <c r="K665" t="s">
        <v>2552</v>
      </c>
      <c r="N665" t="s">
        <v>271</v>
      </c>
      <c r="Q665" t="s">
        <v>2553</v>
      </c>
      <c r="R665">
        <v>348</v>
      </c>
      <c r="S665">
        <v>115</v>
      </c>
    </row>
    <row r="666" spans="1:19" x14ac:dyDescent="0.55000000000000004">
      <c r="A666" t="s">
        <v>20</v>
      </c>
      <c r="C666" t="s">
        <v>22</v>
      </c>
      <c r="D666" t="s">
        <v>23</v>
      </c>
      <c r="E666" t="s">
        <v>5</v>
      </c>
      <c r="G666" t="s">
        <v>24</v>
      </c>
      <c r="H666">
        <v>996476</v>
      </c>
      <c r="I666">
        <v>996883</v>
      </c>
      <c r="J666" t="s">
        <v>529</v>
      </c>
      <c r="K666" t="s">
        <v>2554</v>
      </c>
      <c r="N666" t="s">
        <v>54</v>
      </c>
      <c r="Q666" t="s">
        <v>2555</v>
      </c>
      <c r="R666">
        <v>408</v>
      </c>
      <c r="S666">
        <v>135</v>
      </c>
    </row>
    <row r="667" spans="1:19" x14ac:dyDescent="0.55000000000000004">
      <c r="A667" t="s">
        <v>20</v>
      </c>
      <c r="C667" t="s">
        <v>22</v>
      </c>
      <c r="D667" t="s">
        <v>23</v>
      </c>
      <c r="E667" t="s">
        <v>5</v>
      </c>
      <c r="G667" t="s">
        <v>24</v>
      </c>
      <c r="H667">
        <v>996945</v>
      </c>
      <c r="I667">
        <v>997538</v>
      </c>
      <c r="J667" t="s">
        <v>529</v>
      </c>
      <c r="K667" t="s">
        <v>2556</v>
      </c>
      <c r="N667" t="s">
        <v>54</v>
      </c>
      <c r="Q667" t="s">
        <v>2557</v>
      </c>
      <c r="R667">
        <v>594</v>
      </c>
      <c r="S667">
        <v>197</v>
      </c>
    </row>
    <row r="668" spans="1:19" x14ac:dyDescent="0.55000000000000004">
      <c r="A668" t="s">
        <v>20</v>
      </c>
      <c r="C668" t="s">
        <v>22</v>
      </c>
      <c r="D668" t="s">
        <v>23</v>
      </c>
      <c r="E668" t="s">
        <v>5</v>
      </c>
      <c r="G668" t="s">
        <v>24</v>
      </c>
      <c r="H668">
        <v>997777</v>
      </c>
      <c r="I668">
        <v>997974</v>
      </c>
      <c r="J668" t="s">
        <v>529</v>
      </c>
      <c r="K668" t="s">
        <v>2558</v>
      </c>
      <c r="N668" t="s">
        <v>54</v>
      </c>
      <c r="Q668" t="s">
        <v>2559</v>
      </c>
      <c r="R668">
        <v>198</v>
      </c>
      <c r="S668">
        <v>65</v>
      </c>
    </row>
    <row r="669" spans="1:19" x14ac:dyDescent="0.55000000000000004">
      <c r="A669" t="s">
        <v>20</v>
      </c>
      <c r="C669" t="s">
        <v>22</v>
      </c>
      <c r="D669" t="s">
        <v>23</v>
      </c>
      <c r="E669" t="s">
        <v>5</v>
      </c>
      <c r="G669" t="s">
        <v>24</v>
      </c>
      <c r="H669">
        <v>998915</v>
      </c>
      <c r="I669">
        <v>999988</v>
      </c>
      <c r="J669" t="s">
        <v>529</v>
      </c>
      <c r="K669" t="s">
        <v>2564</v>
      </c>
      <c r="N669" t="s">
        <v>260</v>
      </c>
      <c r="Q669" t="s">
        <v>2565</v>
      </c>
      <c r="R669">
        <v>1074</v>
      </c>
      <c r="S669">
        <v>357</v>
      </c>
    </row>
    <row r="670" spans="1:19" x14ac:dyDescent="0.55000000000000004">
      <c r="A670" t="s">
        <v>20</v>
      </c>
      <c r="C670" t="s">
        <v>22</v>
      </c>
      <c r="D670" t="s">
        <v>23</v>
      </c>
      <c r="E670" t="s">
        <v>5</v>
      </c>
      <c r="G670" t="s">
        <v>24</v>
      </c>
      <c r="H670">
        <v>1000793</v>
      </c>
      <c r="I670">
        <v>1001155</v>
      </c>
      <c r="J670" t="s">
        <v>529</v>
      </c>
      <c r="K670" t="s">
        <v>2569</v>
      </c>
      <c r="N670" t="s">
        <v>2570</v>
      </c>
      <c r="Q670" t="s">
        <v>2571</v>
      </c>
      <c r="R670">
        <v>363</v>
      </c>
      <c r="S670">
        <v>120</v>
      </c>
    </row>
    <row r="671" spans="1:19" x14ac:dyDescent="0.55000000000000004">
      <c r="A671" t="s">
        <v>20</v>
      </c>
      <c r="C671" t="s">
        <v>22</v>
      </c>
      <c r="D671" t="s">
        <v>23</v>
      </c>
      <c r="E671" t="s">
        <v>5</v>
      </c>
      <c r="G671" t="s">
        <v>24</v>
      </c>
      <c r="H671">
        <v>1007232</v>
      </c>
      <c r="I671">
        <v>1008179</v>
      </c>
      <c r="J671" t="s">
        <v>529</v>
      </c>
      <c r="K671" t="s">
        <v>2585</v>
      </c>
      <c r="N671" t="s">
        <v>54</v>
      </c>
      <c r="Q671" t="s">
        <v>2586</v>
      </c>
      <c r="R671">
        <v>948</v>
      </c>
      <c r="S671">
        <v>315</v>
      </c>
    </row>
    <row r="672" spans="1:19" x14ac:dyDescent="0.55000000000000004">
      <c r="A672" t="s">
        <v>20</v>
      </c>
      <c r="C672" t="s">
        <v>22</v>
      </c>
      <c r="D672" t="s">
        <v>23</v>
      </c>
      <c r="E672" t="s">
        <v>5</v>
      </c>
      <c r="G672" t="s">
        <v>24</v>
      </c>
      <c r="H672">
        <v>1010242</v>
      </c>
      <c r="I672">
        <v>1011141</v>
      </c>
      <c r="J672" t="s">
        <v>529</v>
      </c>
      <c r="K672" t="s">
        <v>2587</v>
      </c>
      <c r="N672" t="s">
        <v>2377</v>
      </c>
      <c r="Q672" t="s">
        <v>2588</v>
      </c>
      <c r="R672">
        <v>900</v>
      </c>
      <c r="S672">
        <v>299</v>
      </c>
    </row>
    <row r="673" spans="1:19" x14ac:dyDescent="0.55000000000000004">
      <c r="A673" t="s">
        <v>20</v>
      </c>
      <c r="C673" t="s">
        <v>22</v>
      </c>
      <c r="D673" t="s">
        <v>23</v>
      </c>
      <c r="E673" t="s">
        <v>5</v>
      </c>
      <c r="G673" t="s">
        <v>24</v>
      </c>
      <c r="H673">
        <v>1012134</v>
      </c>
      <c r="I673">
        <v>1012733</v>
      </c>
      <c r="J673" t="s">
        <v>529</v>
      </c>
      <c r="K673" t="s">
        <v>2591</v>
      </c>
      <c r="N673" t="s">
        <v>2592</v>
      </c>
      <c r="Q673" t="s">
        <v>2593</v>
      </c>
      <c r="R673">
        <v>600</v>
      </c>
      <c r="S673">
        <v>199</v>
      </c>
    </row>
    <row r="674" spans="1:19" x14ac:dyDescent="0.55000000000000004">
      <c r="A674" t="s">
        <v>20</v>
      </c>
      <c r="C674" t="s">
        <v>22</v>
      </c>
      <c r="D674" t="s">
        <v>23</v>
      </c>
      <c r="E674" t="s">
        <v>5</v>
      </c>
      <c r="G674" t="s">
        <v>24</v>
      </c>
      <c r="H674">
        <v>1018583</v>
      </c>
      <c r="I674">
        <v>1019077</v>
      </c>
      <c r="J674" t="s">
        <v>529</v>
      </c>
      <c r="K674" t="s">
        <v>2603</v>
      </c>
      <c r="N674" t="s">
        <v>85</v>
      </c>
      <c r="Q674" t="s">
        <v>2604</v>
      </c>
      <c r="R674">
        <v>495</v>
      </c>
      <c r="S674">
        <v>164</v>
      </c>
    </row>
    <row r="675" spans="1:19" x14ac:dyDescent="0.55000000000000004">
      <c r="A675" t="s">
        <v>20</v>
      </c>
      <c r="C675" t="s">
        <v>22</v>
      </c>
      <c r="D675" t="s">
        <v>23</v>
      </c>
      <c r="E675" t="s">
        <v>5</v>
      </c>
      <c r="G675" t="s">
        <v>24</v>
      </c>
      <c r="H675">
        <v>1019266</v>
      </c>
      <c r="I675">
        <v>1020771</v>
      </c>
      <c r="J675" t="s">
        <v>529</v>
      </c>
      <c r="K675" t="s">
        <v>2605</v>
      </c>
      <c r="N675" t="s">
        <v>2606</v>
      </c>
      <c r="Q675" t="s">
        <v>2607</v>
      </c>
      <c r="R675">
        <v>1506</v>
      </c>
      <c r="S675">
        <v>501</v>
      </c>
    </row>
    <row r="676" spans="1:19" x14ac:dyDescent="0.55000000000000004">
      <c r="A676" t="s">
        <v>20</v>
      </c>
      <c r="C676" t="s">
        <v>22</v>
      </c>
      <c r="D676" t="s">
        <v>23</v>
      </c>
      <c r="E676" t="s">
        <v>5</v>
      </c>
      <c r="G676" t="s">
        <v>24</v>
      </c>
      <c r="H676">
        <v>1034453</v>
      </c>
      <c r="I676">
        <v>1035337</v>
      </c>
      <c r="J676" t="s">
        <v>529</v>
      </c>
      <c r="K676" t="s">
        <v>2639</v>
      </c>
      <c r="N676" t="s">
        <v>67</v>
      </c>
      <c r="Q676" t="s">
        <v>2640</v>
      </c>
      <c r="R676">
        <v>885</v>
      </c>
      <c r="S676">
        <v>294</v>
      </c>
    </row>
    <row r="677" spans="1:19" x14ac:dyDescent="0.55000000000000004">
      <c r="A677" t="s">
        <v>20</v>
      </c>
      <c r="C677" t="s">
        <v>22</v>
      </c>
      <c r="D677" t="s">
        <v>23</v>
      </c>
      <c r="E677" t="s">
        <v>5</v>
      </c>
      <c r="G677" t="s">
        <v>24</v>
      </c>
      <c r="H677">
        <v>1049868</v>
      </c>
      <c r="I677">
        <v>1050233</v>
      </c>
      <c r="J677" t="s">
        <v>529</v>
      </c>
      <c r="K677" t="s">
        <v>2687</v>
      </c>
      <c r="N677" t="s">
        <v>67</v>
      </c>
      <c r="Q677" t="s">
        <v>2688</v>
      </c>
      <c r="R677">
        <v>366</v>
      </c>
      <c r="S677">
        <v>121</v>
      </c>
    </row>
    <row r="678" spans="1:19" x14ac:dyDescent="0.55000000000000004">
      <c r="A678" t="s">
        <v>20</v>
      </c>
      <c r="C678" t="s">
        <v>22</v>
      </c>
      <c r="D678" t="s">
        <v>23</v>
      </c>
      <c r="E678" t="s">
        <v>5</v>
      </c>
      <c r="G678" t="s">
        <v>24</v>
      </c>
      <c r="H678">
        <v>1056793</v>
      </c>
      <c r="I678">
        <v>1056966</v>
      </c>
      <c r="J678" t="s">
        <v>529</v>
      </c>
      <c r="K678" t="s">
        <v>2698</v>
      </c>
      <c r="N678" t="s">
        <v>67</v>
      </c>
      <c r="Q678" t="s">
        <v>2699</v>
      </c>
      <c r="R678">
        <v>174</v>
      </c>
      <c r="S678">
        <v>57</v>
      </c>
    </row>
    <row r="679" spans="1:19" x14ac:dyDescent="0.55000000000000004">
      <c r="A679" t="s">
        <v>20</v>
      </c>
      <c r="C679" t="s">
        <v>22</v>
      </c>
      <c r="D679" t="s">
        <v>23</v>
      </c>
      <c r="E679" t="s">
        <v>5</v>
      </c>
      <c r="G679" t="s">
        <v>24</v>
      </c>
      <c r="H679">
        <v>1072126</v>
      </c>
      <c r="I679">
        <v>1072935</v>
      </c>
      <c r="J679" t="s">
        <v>529</v>
      </c>
      <c r="K679" t="s">
        <v>2740</v>
      </c>
      <c r="N679" t="s">
        <v>2741</v>
      </c>
      <c r="Q679" t="s">
        <v>2742</v>
      </c>
      <c r="R679">
        <v>810</v>
      </c>
      <c r="S679">
        <v>269</v>
      </c>
    </row>
    <row r="680" spans="1:19" x14ac:dyDescent="0.55000000000000004">
      <c r="A680" t="s">
        <v>20</v>
      </c>
      <c r="C680" t="s">
        <v>22</v>
      </c>
      <c r="D680" t="s">
        <v>23</v>
      </c>
      <c r="E680" t="s">
        <v>5</v>
      </c>
      <c r="G680" t="s">
        <v>24</v>
      </c>
      <c r="H680">
        <v>1080702</v>
      </c>
      <c r="I680">
        <v>1081571</v>
      </c>
      <c r="J680" t="s">
        <v>529</v>
      </c>
      <c r="K680" t="s">
        <v>2761</v>
      </c>
      <c r="N680" t="s">
        <v>1264</v>
      </c>
      <c r="Q680" t="s">
        <v>2762</v>
      </c>
      <c r="R680">
        <v>870</v>
      </c>
      <c r="S680">
        <v>289</v>
      </c>
    </row>
    <row r="681" spans="1:19" x14ac:dyDescent="0.55000000000000004">
      <c r="A681" t="s">
        <v>20</v>
      </c>
      <c r="C681" t="s">
        <v>22</v>
      </c>
      <c r="D681" t="s">
        <v>23</v>
      </c>
      <c r="E681" t="s">
        <v>5</v>
      </c>
      <c r="G681" t="s">
        <v>24</v>
      </c>
      <c r="H681">
        <v>1089350</v>
      </c>
      <c r="I681">
        <v>1090249</v>
      </c>
      <c r="J681" t="s">
        <v>529</v>
      </c>
      <c r="K681" t="s">
        <v>2784</v>
      </c>
      <c r="N681" t="s">
        <v>82</v>
      </c>
      <c r="Q681" t="s">
        <v>2785</v>
      </c>
      <c r="R681">
        <v>900</v>
      </c>
      <c r="S681">
        <v>299</v>
      </c>
    </row>
    <row r="682" spans="1:19" x14ac:dyDescent="0.55000000000000004">
      <c r="A682" t="s">
        <v>20</v>
      </c>
      <c r="C682" t="s">
        <v>22</v>
      </c>
      <c r="D682" t="s">
        <v>23</v>
      </c>
      <c r="E682" t="s">
        <v>5</v>
      </c>
      <c r="G682" t="s">
        <v>24</v>
      </c>
      <c r="H682">
        <v>1096492</v>
      </c>
      <c r="I682">
        <v>1096782</v>
      </c>
      <c r="J682" t="s">
        <v>529</v>
      </c>
      <c r="K682" t="s">
        <v>2803</v>
      </c>
      <c r="N682" t="s">
        <v>54</v>
      </c>
      <c r="Q682" t="s">
        <v>2804</v>
      </c>
      <c r="R682">
        <v>291</v>
      </c>
      <c r="S682">
        <v>96</v>
      </c>
    </row>
    <row r="683" spans="1:19" x14ac:dyDescent="0.55000000000000004">
      <c r="A683" t="s">
        <v>20</v>
      </c>
      <c r="C683" t="s">
        <v>22</v>
      </c>
      <c r="D683" t="s">
        <v>23</v>
      </c>
      <c r="E683" t="s">
        <v>5</v>
      </c>
      <c r="G683" t="s">
        <v>24</v>
      </c>
      <c r="H683">
        <v>1102495</v>
      </c>
      <c r="I683">
        <v>1102638</v>
      </c>
      <c r="J683" t="s">
        <v>529</v>
      </c>
      <c r="K683" t="s">
        <v>2816</v>
      </c>
      <c r="N683" t="s">
        <v>54</v>
      </c>
      <c r="Q683" t="s">
        <v>2817</v>
      </c>
      <c r="R683">
        <v>144</v>
      </c>
      <c r="S683">
        <v>47</v>
      </c>
    </row>
    <row r="684" spans="1:19" x14ac:dyDescent="0.55000000000000004">
      <c r="A684" t="s">
        <v>20</v>
      </c>
      <c r="C684" t="s">
        <v>22</v>
      </c>
      <c r="D684" t="s">
        <v>23</v>
      </c>
      <c r="E684" t="s">
        <v>5</v>
      </c>
      <c r="G684" t="s">
        <v>24</v>
      </c>
      <c r="H684">
        <v>1111056</v>
      </c>
      <c r="I684">
        <v>1111310</v>
      </c>
      <c r="J684" t="s">
        <v>529</v>
      </c>
      <c r="K684" t="s">
        <v>2842</v>
      </c>
      <c r="N684" t="s">
        <v>2843</v>
      </c>
      <c r="Q684" t="s">
        <v>2844</v>
      </c>
      <c r="R684">
        <v>255</v>
      </c>
      <c r="S684">
        <v>84</v>
      </c>
    </row>
    <row r="685" spans="1:19" x14ac:dyDescent="0.55000000000000004">
      <c r="A685" t="s">
        <v>20</v>
      </c>
      <c r="C685" t="s">
        <v>22</v>
      </c>
      <c r="D685" t="s">
        <v>23</v>
      </c>
      <c r="E685" t="s">
        <v>5</v>
      </c>
      <c r="G685" t="s">
        <v>24</v>
      </c>
      <c r="H685">
        <v>1121554</v>
      </c>
      <c r="I685">
        <v>1122108</v>
      </c>
      <c r="J685" t="s">
        <v>529</v>
      </c>
      <c r="K685" t="s">
        <v>2873</v>
      </c>
      <c r="N685" t="s">
        <v>2874</v>
      </c>
      <c r="O685" t="s">
        <v>2875</v>
      </c>
      <c r="Q685" t="s">
        <v>2876</v>
      </c>
      <c r="R685">
        <v>555</v>
      </c>
      <c r="S685">
        <v>184</v>
      </c>
    </row>
    <row r="686" spans="1:19" x14ac:dyDescent="0.55000000000000004">
      <c r="A686" t="s">
        <v>20</v>
      </c>
      <c r="C686" t="s">
        <v>22</v>
      </c>
      <c r="D686" t="s">
        <v>23</v>
      </c>
      <c r="E686" t="s">
        <v>5</v>
      </c>
      <c r="G686" t="s">
        <v>24</v>
      </c>
      <c r="H686">
        <v>1122835</v>
      </c>
      <c r="I686">
        <v>1123050</v>
      </c>
      <c r="J686" t="s">
        <v>529</v>
      </c>
      <c r="K686" t="s">
        <v>2879</v>
      </c>
      <c r="N686" t="s">
        <v>54</v>
      </c>
      <c r="Q686" t="s">
        <v>2880</v>
      </c>
      <c r="R686">
        <v>216</v>
      </c>
      <c r="S686">
        <v>71</v>
      </c>
    </row>
    <row r="687" spans="1:19" x14ac:dyDescent="0.55000000000000004">
      <c r="A687" t="s">
        <v>20</v>
      </c>
      <c r="C687" t="s">
        <v>22</v>
      </c>
      <c r="D687" t="s">
        <v>23</v>
      </c>
      <c r="E687" t="s">
        <v>5</v>
      </c>
      <c r="G687" t="s">
        <v>24</v>
      </c>
      <c r="H687">
        <v>1123055</v>
      </c>
      <c r="I687">
        <v>1124731</v>
      </c>
      <c r="J687" t="s">
        <v>529</v>
      </c>
      <c r="K687" t="s">
        <v>2881</v>
      </c>
      <c r="N687" t="s">
        <v>2882</v>
      </c>
      <c r="Q687" t="s">
        <v>2883</v>
      </c>
      <c r="R687">
        <v>1677</v>
      </c>
      <c r="S687">
        <v>558</v>
      </c>
    </row>
    <row r="688" spans="1:19" x14ac:dyDescent="0.55000000000000004">
      <c r="A688" t="s">
        <v>20</v>
      </c>
      <c r="C688" t="s">
        <v>22</v>
      </c>
      <c r="D688" t="s">
        <v>23</v>
      </c>
      <c r="E688" t="s">
        <v>5</v>
      </c>
      <c r="G688" t="s">
        <v>24</v>
      </c>
      <c r="H688">
        <v>1157968</v>
      </c>
      <c r="I688">
        <v>1158096</v>
      </c>
      <c r="J688" t="s">
        <v>529</v>
      </c>
      <c r="K688" t="s">
        <v>2967</v>
      </c>
      <c r="N688" t="s">
        <v>54</v>
      </c>
      <c r="Q688" t="s">
        <v>2968</v>
      </c>
      <c r="R688">
        <v>129</v>
      </c>
      <c r="S688">
        <v>42</v>
      </c>
    </row>
    <row r="689" spans="1:19" x14ac:dyDescent="0.55000000000000004">
      <c r="A689" t="s">
        <v>20</v>
      </c>
      <c r="C689" t="s">
        <v>22</v>
      </c>
      <c r="D689" t="s">
        <v>23</v>
      </c>
      <c r="E689" t="s">
        <v>5</v>
      </c>
      <c r="G689" t="s">
        <v>24</v>
      </c>
      <c r="H689">
        <v>1162848</v>
      </c>
      <c r="I689">
        <v>1163858</v>
      </c>
      <c r="J689" t="s">
        <v>529</v>
      </c>
      <c r="K689" t="s">
        <v>2978</v>
      </c>
      <c r="N689" t="s">
        <v>54</v>
      </c>
      <c r="Q689" t="s">
        <v>2979</v>
      </c>
      <c r="R689">
        <v>1011</v>
      </c>
      <c r="S689">
        <v>336</v>
      </c>
    </row>
    <row r="690" spans="1:19" x14ac:dyDescent="0.55000000000000004">
      <c r="A690" t="s">
        <v>20</v>
      </c>
      <c r="C690" t="s">
        <v>22</v>
      </c>
      <c r="D690" t="s">
        <v>23</v>
      </c>
      <c r="E690" t="s">
        <v>5</v>
      </c>
      <c r="G690" t="s">
        <v>24</v>
      </c>
      <c r="H690">
        <v>1163876</v>
      </c>
      <c r="I690">
        <v>1164505</v>
      </c>
      <c r="J690" t="s">
        <v>529</v>
      </c>
      <c r="K690" t="s">
        <v>2980</v>
      </c>
      <c r="N690" t="s">
        <v>2981</v>
      </c>
      <c r="Q690" t="s">
        <v>2982</v>
      </c>
      <c r="R690">
        <v>630</v>
      </c>
      <c r="S690">
        <v>209</v>
      </c>
    </row>
    <row r="691" spans="1:19" x14ac:dyDescent="0.55000000000000004">
      <c r="A691" t="s">
        <v>20</v>
      </c>
      <c r="C691" t="s">
        <v>22</v>
      </c>
      <c r="D691" t="s">
        <v>23</v>
      </c>
      <c r="E691" t="s">
        <v>5</v>
      </c>
      <c r="G691" t="s">
        <v>24</v>
      </c>
      <c r="H691">
        <v>1168390</v>
      </c>
      <c r="I691">
        <v>1168986</v>
      </c>
      <c r="J691" t="s">
        <v>529</v>
      </c>
      <c r="K691" t="s">
        <v>2993</v>
      </c>
      <c r="N691" t="s">
        <v>2994</v>
      </c>
      <c r="Q691" t="s">
        <v>2995</v>
      </c>
      <c r="R691">
        <v>597</v>
      </c>
      <c r="S691">
        <v>198</v>
      </c>
    </row>
    <row r="692" spans="1:19" x14ac:dyDescent="0.55000000000000004">
      <c r="A692" t="s">
        <v>20</v>
      </c>
      <c r="C692" t="s">
        <v>22</v>
      </c>
      <c r="D692" t="s">
        <v>23</v>
      </c>
      <c r="E692" t="s">
        <v>5</v>
      </c>
      <c r="G692" t="s">
        <v>24</v>
      </c>
      <c r="H692">
        <v>1172515</v>
      </c>
      <c r="I692">
        <v>1173021</v>
      </c>
      <c r="J692" t="s">
        <v>529</v>
      </c>
      <c r="K692" t="s">
        <v>3005</v>
      </c>
      <c r="N692" t="s">
        <v>3006</v>
      </c>
      <c r="Q692" t="s">
        <v>3007</v>
      </c>
      <c r="R692">
        <v>507</v>
      </c>
      <c r="S692">
        <v>168</v>
      </c>
    </row>
    <row r="693" spans="1:19" x14ac:dyDescent="0.55000000000000004">
      <c r="A693" t="s">
        <v>20</v>
      </c>
      <c r="C693" t="s">
        <v>22</v>
      </c>
      <c r="D693" t="s">
        <v>23</v>
      </c>
      <c r="E693" t="s">
        <v>5</v>
      </c>
      <c r="G693" t="s">
        <v>24</v>
      </c>
      <c r="H693">
        <v>1173077</v>
      </c>
      <c r="I693">
        <v>1173295</v>
      </c>
      <c r="J693" t="s">
        <v>529</v>
      </c>
      <c r="K693" t="s">
        <v>3008</v>
      </c>
      <c r="N693" t="s">
        <v>54</v>
      </c>
      <c r="Q693" t="s">
        <v>3009</v>
      </c>
      <c r="R693">
        <v>219</v>
      </c>
      <c r="S693">
        <v>72</v>
      </c>
    </row>
    <row r="694" spans="1:19" x14ac:dyDescent="0.55000000000000004">
      <c r="A694" t="s">
        <v>20</v>
      </c>
      <c r="C694" t="s">
        <v>22</v>
      </c>
      <c r="D694" t="s">
        <v>23</v>
      </c>
      <c r="E694" t="s">
        <v>5</v>
      </c>
      <c r="G694" t="s">
        <v>24</v>
      </c>
      <c r="H694">
        <v>1180280</v>
      </c>
      <c r="I694">
        <v>1180924</v>
      </c>
      <c r="J694" t="s">
        <v>529</v>
      </c>
      <c r="K694" t="s">
        <v>3035</v>
      </c>
      <c r="N694" t="s">
        <v>67</v>
      </c>
      <c r="Q694" t="s">
        <v>3036</v>
      </c>
      <c r="R694">
        <v>645</v>
      </c>
      <c r="S694">
        <v>214</v>
      </c>
    </row>
    <row r="695" spans="1:19" x14ac:dyDescent="0.55000000000000004">
      <c r="A695" t="s">
        <v>20</v>
      </c>
      <c r="C695" t="s">
        <v>22</v>
      </c>
      <c r="D695" t="s">
        <v>23</v>
      </c>
      <c r="E695" t="s">
        <v>5</v>
      </c>
      <c r="G695" t="s">
        <v>24</v>
      </c>
      <c r="H695">
        <v>1196868</v>
      </c>
      <c r="I695">
        <v>1198163</v>
      </c>
      <c r="J695" t="s">
        <v>529</v>
      </c>
      <c r="K695" t="s">
        <v>3087</v>
      </c>
      <c r="N695" t="s">
        <v>3088</v>
      </c>
      <c r="Q695" t="s">
        <v>3089</v>
      </c>
      <c r="R695">
        <v>1296</v>
      </c>
      <c r="S695">
        <v>431</v>
      </c>
    </row>
    <row r="696" spans="1:19" x14ac:dyDescent="0.55000000000000004">
      <c r="A696" t="s">
        <v>20</v>
      </c>
      <c r="C696" t="s">
        <v>22</v>
      </c>
      <c r="D696" t="s">
        <v>23</v>
      </c>
      <c r="E696" t="s">
        <v>5</v>
      </c>
      <c r="G696" t="s">
        <v>24</v>
      </c>
      <c r="H696">
        <v>1199259</v>
      </c>
      <c r="I696">
        <v>1199990</v>
      </c>
      <c r="J696" t="s">
        <v>529</v>
      </c>
      <c r="K696" t="s">
        <v>3092</v>
      </c>
      <c r="N696" t="s">
        <v>3093</v>
      </c>
      <c r="Q696" t="s">
        <v>3094</v>
      </c>
      <c r="R696">
        <v>732</v>
      </c>
      <c r="S696">
        <v>243</v>
      </c>
    </row>
    <row r="697" spans="1:19" x14ac:dyDescent="0.55000000000000004">
      <c r="A697" t="s">
        <v>20</v>
      </c>
      <c r="C697" t="s">
        <v>22</v>
      </c>
      <c r="D697" t="s">
        <v>23</v>
      </c>
      <c r="E697" t="s">
        <v>5</v>
      </c>
      <c r="G697" t="s">
        <v>24</v>
      </c>
      <c r="H697">
        <v>1201213</v>
      </c>
      <c r="I697">
        <v>1202307</v>
      </c>
      <c r="J697" t="s">
        <v>529</v>
      </c>
      <c r="K697" t="s">
        <v>3098</v>
      </c>
      <c r="N697" t="s">
        <v>3099</v>
      </c>
      <c r="Q697" t="s">
        <v>3100</v>
      </c>
      <c r="R697">
        <v>1095</v>
      </c>
      <c r="S697">
        <v>364</v>
      </c>
    </row>
    <row r="698" spans="1:19" x14ac:dyDescent="0.55000000000000004">
      <c r="A698" t="s">
        <v>20</v>
      </c>
      <c r="C698" t="s">
        <v>22</v>
      </c>
      <c r="D698" t="s">
        <v>23</v>
      </c>
      <c r="E698" t="s">
        <v>5</v>
      </c>
      <c r="G698" t="s">
        <v>24</v>
      </c>
      <c r="H698">
        <v>1205186</v>
      </c>
      <c r="I698">
        <v>1206031</v>
      </c>
      <c r="J698" t="s">
        <v>529</v>
      </c>
      <c r="K698" t="s">
        <v>3108</v>
      </c>
      <c r="N698" t="s">
        <v>3109</v>
      </c>
      <c r="Q698" t="s">
        <v>3110</v>
      </c>
      <c r="R698">
        <v>846</v>
      </c>
      <c r="S698">
        <v>281</v>
      </c>
    </row>
    <row r="699" spans="1:19" x14ac:dyDescent="0.55000000000000004">
      <c r="A699" t="s">
        <v>20</v>
      </c>
      <c r="C699" t="s">
        <v>22</v>
      </c>
      <c r="D699" t="s">
        <v>23</v>
      </c>
      <c r="E699" t="s">
        <v>5</v>
      </c>
      <c r="G699" t="s">
        <v>24</v>
      </c>
      <c r="H699">
        <v>1253307</v>
      </c>
      <c r="I699">
        <v>1253792</v>
      </c>
      <c r="J699" t="s">
        <v>529</v>
      </c>
      <c r="K699" t="s">
        <v>3227</v>
      </c>
      <c r="N699" t="s">
        <v>3228</v>
      </c>
      <c r="Q699" t="s">
        <v>3229</v>
      </c>
      <c r="R699">
        <v>486</v>
      </c>
      <c r="S699">
        <v>161</v>
      </c>
    </row>
    <row r="700" spans="1:19" x14ac:dyDescent="0.55000000000000004">
      <c r="A700" t="s">
        <v>20</v>
      </c>
      <c r="C700" t="s">
        <v>22</v>
      </c>
      <c r="D700" t="s">
        <v>23</v>
      </c>
      <c r="E700" t="s">
        <v>5</v>
      </c>
      <c r="G700" t="s">
        <v>24</v>
      </c>
      <c r="H700">
        <v>1253975</v>
      </c>
      <c r="I700">
        <v>1254583</v>
      </c>
      <c r="J700" t="s">
        <v>529</v>
      </c>
      <c r="K700" t="s">
        <v>3230</v>
      </c>
      <c r="N700" t="s">
        <v>3231</v>
      </c>
      <c r="Q700" t="s">
        <v>3232</v>
      </c>
      <c r="R700">
        <v>609</v>
      </c>
      <c r="S700">
        <v>202</v>
      </c>
    </row>
    <row r="701" spans="1:19" x14ac:dyDescent="0.55000000000000004">
      <c r="A701" t="s">
        <v>20</v>
      </c>
      <c r="C701" t="s">
        <v>22</v>
      </c>
      <c r="D701" t="s">
        <v>23</v>
      </c>
      <c r="E701" t="s">
        <v>5</v>
      </c>
      <c r="G701" t="s">
        <v>24</v>
      </c>
      <c r="H701">
        <v>1254647</v>
      </c>
      <c r="I701">
        <v>1255924</v>
      </c>
      <c r="J701" t="s">
        <v>529</v>
      </c>
      <c r="K701" t="s">
        <v>3233</v>
      </c>
      <c r="N701" t="s">
        <v>3234</v>
      </c>
      <c r="Q701" t="s">
        <v>3235</v>
      </c>
      <c r="R701">
        <v>1278</v>
      </c>
      <c r="S701">
        <v>425</v>
      </c>
    </row>
    <row r="702" spans="1:19" x14ac:dyDescent="0.55000000000000004">
      <c r="A702" t="s">
        <v>20</v>
      </c>
      <c r="C702" t="s">
        <v>22</v>
      </c>
      <c r="D702" t="s">
        <v>23</v>
      </c>
      <c r="E702" t="s">
        <v>5</v>
      </c>
      <c r="G702" t="s">
        <v>24</v>
      </c>
      <c r="H702">
        <v>1256192</v>
      </c>
      <c r="I702">
        <v>1256470</v>
      </c>
      <c r="J702" t="s">
        <v>529</v>
      </c>
      <c r="K702" t="s">
        <v>3236</v>
      </c>
      <c r="N702" t="s">
        <v>54</v>
      </c>
      <c r="Q702" t="s">
        <v>3237</v>
      </c>
      <c r="R702">
        <v>279</v>
      </c>
      <c r="S702">
        <v>92</v>
      </c>
    </row>
    <row r="703" spans="1:19" x14ac:dyDescent="0.55000000000000004">
      <c r="A703" t="s">
        <v>20</v>
      </c>
      <c r="C703" t="s">
        <v>22</v>
      </c>
      <c r="D703" t="s">
        <v>23</v>
      </c>
      <c r="E703" t="s">
        <v>5</v>
      </c>
      <c r="G703" t="s">
        <v>24</v>
      </c>
      <c r="H703">
        <v>1256537</v>
      </c>
      <c r="I703">
        <v>1256992</v>
      </c>
      <c r="J703" t="s">
        <v>529</v>
      </c>
      <c r="K703" t="s">
        <v>3238</v>
      </c>
      <c r="N703" t="s">
        <v>148</v>
      </c>
      <c r="Q703" t="s">
        <v>3239</v>
      </c>
      <c r="R703">
        <v>456</v>
      </c>
      <c r="S703">
        <v>151</v>
      </c>
    </row>
    <row r="704" spans="1:19" x14ac:dyDescent="0.55000000000000004">
      <c r="A704" t="s">
        <v>20</v>
      </c>
      <c r="C704" t="s">
        <v>22</v>
      </c>
      <c r="D704" t="s">
        <v>23</v>
      </c>
      <c r="E704" t="s">
        <v>5</v>
      </c>
      <c r="G704" t="s">
        <v>24</v>
      </c>
      <c r="H704">
        <v>1259978</v>
      </c>
      <c r="I704">
        <v>1261399</v>
      </c>
      <c r="J704" t="s">
        <v>529</v>
      </c>
      <c r="K704" t="s">
        <v>3245</v>
      </c>
      <c r="N704" t="s">
        <v>1007</v>
      </c>
      <c r="Q704" t="s">
        <v>3246</v>
      </c>
      <c r="R704">
        <v>1422</v>
      </c>
      <c r="S704">
        <v>473</v>
      </c>
    </row>
    <row r="705" spans="1:19" x14ac:dyDescent="0.55000000000000004">
      <c r="A705" t="s">
        <v>20</v>
      </c>
      <c r="C705" t="s">
        <v>22</v>
      </c>
      <c r="D705" t="s">
        <v>23</v>
      </c>
      <c r="E705" t="s">
        <v>5</v>
      </c>
      <c r="G705" t="s">
        <v>24</v>
      </c>
      <c r="H705">
        <v>1285188</v>
      </c>
      <c r="I705">
        <v>1286534</v>
      </c>
      <c r="J705" t="s">
        <v>529</v>
      </c>
      <c r="K705" t="s">
        <v>3314</v>
      </c>
      <c r="N705" t="s">
        <v>3315</v>
      </c>
      <c r="Q705" t="s">
        <v>3316</v>
      </c>
      <c r="R705">
        <v>1347</v>
      </c>
      <c r="S705">
        <v>448</v>
      </c>
    </row>
    <row r="706" spans="1:19" x14ac:dyDescent="0.55000000000000004">
      <c r="A706" t="s">
        <v>20</v>
      </c>
      <c r="C706" t="s">
        <v>22</v>
      </c>
      <c r="D706" t="s">
        <v>23</v>
      </c>
      <c r="E706" t="s">
        <v>5</v>
      </c>
      <c r="G706" t="s">
        <v>24</v>
      </c>
      <c r="H706">
        <v>1286536</v>
      </c>
      <c r="I706">
        <v>1287240</v>
      </c>
      <c r="J706" t="s">
        <v>529</v>
      </c>
      <c r="K706" t="s">
        <v>3317</v>
      </c>
      <c r="N706" t="s">
        <v>3318</v>
      </c>
      <c r="Q706" t="s">
        <v>3319</v>
      </c>
      <c r="R706">
        <v>705</v>
      </c>
      <c r="S706">
        <v>234</v>
      </c>
    </row>
    <row r="707" spans="1:19" x14ac:dyDescent="0.55000000000000004">
      <c r="A707" t="s">
        <v>20</v>
      </c>
      <c r="C707" t="s">
        <v>22</v>
      </c>
      <c r="D707" t="s">
        <v>23</v>
      </c>
      <c r="E707" t="s">
        <v>5</v>
      </c>
      <c r="G707" t="s">
        <v>24</v>
      </c>
      <c r="H707">
        <v>1293817</v>
      </c>
      <c r="I707">
        <v>1294158</v>
      </c>
      <c r="J707" t="s">
        <v>529</v>
      </c>
      <c r="K707" t="s">
        <v>3331</v>
      </c>
      <c r="N707" t="s">
        <v>54</v>
      </c>
      <c r="Q707" t="s">
        <v>3332</v>
      </c>
      <c r="R707">
        <v>342</v>
      </c>
      <c r="S707">
        <v>113</v>
      </c>
    </row>
    <row r="708" spans="1:19" x14ac:dyDescent="0.55000000000000004">
      <c r="A708" t="s">
        <v>20</v>
      </c>
      <c r="C708" t="s">
        <v>22</v>
      </c>
      <c r="D708" t="s">
        <v>23</v>
      </c>
      <c r="E708" t="s">
        <v>5</v>
      </c>
      <c r="G708" t="s">
        <v>24</v>
      </c>
      <c r="H708">
        <v>1294173</v>
      </c>
      <c r="I708">
        <v>1294637</v>
      </c>
      <c r="J708" t="s">
        <v>529</v>
      </c>
      <c r="K708" t="s">
        <v>3333</v>
      </c>
      <c r="N708" t="s">
        <v>1926</v>
      </c>
      <c r="Q708" t="s">
        <v>3334</v>
      </c>
      <c r="R708">
        <v>465</v>
      </c>
      <c r="S708">
        <v>154</v>
      </c>
    </row>
    <row r="709" spans="1:19" x14ac:dyDescent="0.55000000000000004">
      <c r="A709" t="s">
        <v>20</v>
      </c>
      <c r="C709" t="s">
        <v>22</v>
      </c>
      <c r="D709" t="s">
        <v>23</v>
      </c>
      <c r="E709" t="s">
        <v>5</v>
      </c>
      <c r="G709" t="s">
        <v>24</v>
      </c>
      <c r="H709">
        <v>1303075</v>
      </c>
      <c r="I709">
        <v>1303938</v>
      </c>
      <c r="J709" t="s">
        <v>529</v>
      </c>
      <c r="K709" t="s">
        <v>3364</v>
      </c>
      <c r="N709" t="s">
        <v>3365</v>
      </c>
      <c r="Q709" t="s">
        <v>3366</v>
      </c>
      <c r="R709">
        <v>864</v>
      </c>
      <c r="S709">
        <v>287</v>
      </c>
    </row>
    <row r="710" spans="1:19" x14ac:dyDescent="0.55000000000000004">
      <c r="A710" t="s">
        <v>20</v>
      </c>
      <c r="C710" t="s">
        <v>22</v>
      </c>
      <c r="D710" t="s">
        <v>23</v>
      </c>
      <c r="E710" t="s">
        <v>5</v>
      </c>
      <c r="G710" t="s">
        <v>24</v>
      </c>
      <c r="H710">
        <v>1308939</v>
      </c>
      <c r="I710">
        <v>1310087</v>
      </c>
      <c r="J710" t="s">
        <v>529</v>
      </c>
      <c r="K710" t="s">
        <v>3379</v>
      </c>
      <c r="N710" t="s">
        <v>54</v>
      </c>
      <c r="Q710" t="s">
        <v>3380</v>
      </c>
      <c r="R710">
        <v>1149</v>
      </c>
      <c r="S710">
        <v>382</v>
      </c>
    </row>
    <row r="711" spans="1:19" x14ac:dyDescent="0.55000000000000004">
      <c r="A711" t="s">
        <v>20</v>
      </c>
      <c r="C711" t="s">
        <v>22</v>
      </c>
      <c r="D711" t="s">
        <v>23</v>
      </c>
      <c r="E711" t="s">
        <v>5</v>
      </c>
      <c r="G711" t="s">
        <v>24</v>
      </c>
      <c r="H711">
        <v>1314627</v>
      </c>
      <c r="I711">
        <v>1315460</v>
      </c>
      <c r="J711" t="s">
        <v>529</v>
      </c>
      <c r="K711" t="s">
        <v>3391</v>
      </c>
      <c r="N711" t="s">
        <v>238</v>
      </c>
      <c r="Q711" t="s">
        <v>3392</v>
      </c>
      <c r="R711">
        <v>834</v>
      </c>
      <c r="S711">
        <v>277</v>
      </c>
    </row>
    <row r="712" spans="1:19" x14ac:dyDescent="0.55000000000000004">
      <c r="A712" t="s">
        <v>20</v>
      </c>
      <c r="C712" t="s">
        <v>22</v>
      </c>
      <c r="D712" t="s">
        <v>23</v>
      </c>
      <c r="E712" t="s">
        <v>5</v>
      </c>
      <c r="G712" t="s">
        <v>24</v>
      </c>
      <c r="H712">
        <v>1315505</v>
      </c>
      <c r="I712">
        <v>1315756</v>
      </c>
      <c r="J712" t="s">
        <v>529</v>
      </c>
      <c r="K712" t="s">
        <v>3393</v>
      </c>
      <c r="N712" t="s">
        <v>3394</v>
      </c>
      <c r="Q712" t="s">
        <v>3395</v>
      </c>
      <c r="R712">
        <v>252</v>
      </c>
      <c r="S712">
        <v>83</v>
      </c>
    </row>
    <row r="713" spans="1:19" x14ac:dyDescent="0.55000000000000004">
      <c r="A713" t="s">
        <v>20</v>
      </c>
      <c r="C713" t="s">
        <v>22</v>
      </c>
      <c r="D713" t="s">
        <v>23</v>
      </c>
      <c r="E713" t="s">
        <v>5</v>
      </c>
      <c r="G713" t="s">
        <v>24</v>
      </c>
      <c r="H713">
        <v>1331438</v>
      </c>
      <c r="I713">
        <v>1332385</v>
      </c>
      <c r="J713" t="s">
        <v>529</v>
      </c>
      <c r="K713" t="s">
        <v>3434</v>
      </c>
      <c r="N713" t="s">
        <v>3435</v>
      </c>
      <c r="Q713" t="s">
        <v>3436</v>
      </c>
      <c r="R713">
        <v>948</v>
      </c>
      <c r="S713">
        <v>315</v>
      </c>
    </row>
    <row r="714" spans="1:19" x14ac:dyDescent="0.55000000000000004">
      <c r="A714" t="s">
        <v>20</v>
      </c>
      <c r="C714" t="s">
        <v>22</v>
      </c>
      <c r="D714" t="s">
        <v>23</v>
      </c>
      <c r="E714" t="s">
        <v>5</v>
      </c>
      <c r="G714" t="s">
        <v>24</v>
      </c>
      <c r="H714">
        <v>1334588</v>
      </c>
      <c r="I714">
        <v>1337440</v>
      </c>
      <c r="J714" t="s">
        <v>529</v>
      </c>
      <c r="K714" t="s">
        <v>3439</v>
      </c>
      <c r="N714" t="s">
        <v>60</v>
      </c>
      <c r="Q714" t="s">
        <v>3440</v>
      </c>
      <c r="R714">
        <v>2853</v>
      </c>
      <c r="S714">
        <v>950</v>
      </c>
    </row>
    <row r="715" spans="1:19" x14ac:dyDescent="0.55000000000000004">
      <c r="A715" t="s">
        <v>20</v>
      </c>
      <c r="C715" t="s">
        <v>22</v>
      </c>
      <c r="D715" t="s">
        <v>23</v>
      </c>
      <c r="E715" t="s">
        <v>5</v>
      </c>
      <c r="G715" t="s">
        <v>24</v>
      </c>
      <c r="H715">
        <v>1337496</v>
      </c>
      <c r="I715">
        <v>1338644</v>
      </c>
      <c r="J715" t="s">
        <v>529</v>
      </c>
      <c r="K715" t="s">
        <v>3441</v>
      </c>
      <c r="N715" t="s">
        <v>54</v>
      </c>
      <c r="Q715" t="s">
        <v>3442</v>
      </c>
      <c r="R715">
        <v>1149</v>
      </c>
      <c r="S715">
        <v>382</v>
      </c>
    </row>
    <row r="716" spans="1:19" x14ac:dyDescent="0.55000000000000004">
      <c r="A716" t="s">
        <v>20</v>
      </c>
      <c r="C716" t="s">
        <v>22</v>
      </c>
      <c r="D716" t="s">
        <v>23</v>
      </c>
      <c r="E716" t="s">
        <v>5</v>
      </c>
      <c r="G716" t="s">
        <v>24</v>
      </c>
      <c r="H716">
        <v>1339880</v>
      </c>
      <c r="I716">
        <v>1340098</v>
      </c>
      <c r="J716" t="s">
        <v>529</v>
      </c>
      <c r="K716" t="s">
        <v>3448</v>
      </c>
      <c r="N716" t="s">
        <v>271</v>
      </c>
      <c r="Q716" t="s">
        <v>3449</v>
      </c>
      <c r="R716">
        <v>219</v>
      </c>
      <c r="S716">
        <v>72</v>
      </c>
    </row>
    <row r="717" spans="1:19" x14ac:dyDescent="0.55000000000000004">
      <c r="A717" t="s">
        <v>20</v>
      </c>
      <c r="C717" t="s">
        <v>22</v>
      </c>
      <c r="D717" t="s">
        <v>23</v>
      </c>
      <c r="E717" t="s">
        <v>5</v>
      </c>
      <c r="G717" t="s">
        <v>24</v>
      </c>
      <c r="H717">
        <v>1362653</v>
      </c>
      <c r="I717">
        <v>1363333</v>
      </c>
      <c r="J717" t="s">
        <v>529</v>
      </c>
      <c r="K717" t="s">
        <v>3565</v>
      </c>
      <c r="N717" t="s">
        <v>3566</v>
      </c>
      <c r="Q717" t="s">
        <v>3567</v>
      </c>
      <c r="R717">
        <v>681</v>
      </c>
      <c r="S717">
        <v>226</v>
      </c>
    </row>
    <row r="718" spans="1:19" x14ac:dyDescent="0.55000000000000004">
      <c r="A718" t="s">
        <v>20</v>
      </c>
      <c r="C718" t="s">
        <v>22</v>
      </c>
      <c r="D718" t="s">
        <v>23</v>
      </c>
      <c r="E718" t="s">
        <v>5</v>
      </c>
      <c r="G718" t="s">
        <v>24</v>
      </c>
      <c r="H718">
        <v>1363426</v>
      </c>
      <c r="I718">
        <v>1364376</v>
      </c>
      <c r="J718" t="s">
        <v>529</v>
      </c>
      <c r="K718" t="s">
        <v>3568</v>
      </c>
      <c r="N718" t="s">
        <v>969</v>
      </c>
      <c r="Q718" t="s">
        <v>3569</v>
      </c>
      <c r="R718">
        <v>951</v>
      </c>
      <c r="S718">
        <v>316</v>
      </c>
    </row>
    <row r="719" spans="1:19" x14ac:dyDescent="0.55000000000000004">
      <c r="A719" t="s">
        <v>20</v>
      </c>
      <c r="C719" t="s">
        <v>22</v>
      </c>
      <c r="D719" t="s">
        <v>23</v>
      </c>
      <c r="E719" t="s">
        <v>5</v>
      </c>
      <c r="G719" t="s">
        <v>24</v>
      </c>
      <c r="H719">
        <v>1380587</v>
      </c>
      <c r="I719">
        <v>1381384</v>
      </c>
      <c r="J719" t="s">
        <v>529</v>
      </c>
      <c r="K719" t="s">
        <v>3599</v>
      </c>
      <c r="N719" t="s">
        <v>2277</v>
      </c>
      <c r="Q719" t="s">
        <v>3600</v>
      </c>
      <c r="R719">
        <v>798</v>
      </c>
      <c r="S719">
        <v>265</v>
      </c>
    </row>
    <row r="720" spans="1:19" x14ac:dyDescent="0.55000000000000004">
      <c r="A720" t="s">
        <v>20</v>
      </c>
      <c r="C720" t="s">
        <v>22</v>
      </c>
      <c r="D720" t="s">
        <v>23</v>
      </c>
      <c r="E720" t="s">
        <v>5</v>
      </c>
      <c r="G720" t="s">
        <v>24</v>
      </c>
      <c r="H720">
        <v>1381521</v>
      </c>
      <c r="I720">
        <v>1382840</v>
      </c>
      <c r="J720" t="s">
        <v>529</v>
      </c>
      <c r="K720" t="s">
        <v>3601</v>
      </c>
      <c r="N720" t="s">
        <v>76</v>
      </c>
      <c r="Q720" t="s">
        <v>3602</v>
      </c>
      <c r="R720">
        <v>1320</v>
      </c>
      <c r="S720">
        <v>439</v>
      </c>
    </row>
    <row r="721" spans="1:19" x14ac:dyDescent="0.55000000000000004">
      <c r="A721" t="s">
        <v>20</v>
      </c>
      <c r="C721" t="s">
        <v>22</v>
      </c>
      <c r="D721" t="s">
        <v>23</v>
      </c>
      <c r="E721" t="s">
        <v>5</v>
      </c>
      <c r="G721" t="s">
        <v>24</v>
      </c>
      <c r="H721">
        <v>1390557</v>
      </c>
      <c r="I721">
        <v>1391111</v>
      </c>
      <c r="J721" t="s">
        <v>529</v>
      </c>
      <c r="K721" t="s">
        <v>3624</v>
      </c>
      <c r="N721" t="s">
        <v>54</v>
      </c>
      <c r="Q721" t="s">
        <v>3625</v>
      </c>
      <c r="R721">
        <v>555</v>
      </c>
      <c r="S721">
        <v>184</v>
      </c>
    </row>
    <row r="722" spans="1:19" x14ac:dyDescent="0.55000000000000004">
      <c r="A722" t="s">
        <v>20</v>
      </c>
      <c r="C722" t="s">
        <v>22</v>
      </c>
      <c r="D722" t="s">
        <v>23</v>
      </c>
      <c r="E722" t="s">
        <v>5</v>
      </c>
      <c r="G722" t="s">
        <v>24</v>
      </c>
      <c r="H722">
        <v>1391184</v>
      </c>
      <c r="I722">
        <v>1391330</v>
      </c>
      <c r="J722" t="s">
        <v>529</v>
      </c>
      <c r="K722" t="s">
        <v>3626</v>
      </c>
      <c r="N722" t="s">
        <v>54</v>
      </c>
      <c r="Q722" t="s">
        <v>3627</v>
      </c>
      <c r="R722">
        <v>147</v>
      </c>
      <c r="S722">
        <v>48</v>
      </c>
    </row>
    <row r="723" spans="1:19" x14ac:dyDescent="0.55000000000000004">
      <c r="A723" t="s">
        <v>20</v>
      </c>
      <c r="C723" t="s">
        <v>22</v>
      </c>
      <c r="D723" t="s">
        <v>23</v>
      </c>
      <c r="E723" t="s">
        <v>5</v>
      </c>
      <c r="G723" t="s">
        <v>24</v>
      </c>
      <c r="H723">
        <v>1392802</v>
      </c>
      <c r="I723">
        <v>1394208</v>
      </c>
      <c r="J723" t="s">
        <v>529</v>
      </c>
      <c r="K723" t="s">
        <v>3632</v>
      </c>
      <c r="N723" t="s">
        <v>1469</v>
      </c>
      <c r="Q723" t="s">
        <v>3633</v>
      </c>
      <c r="R723">
        <v>1407</v>
      </c>
      <c r="S723">
        <v>468</v>
      </c>
    </row>
    <row r="724" spans="1:19" x14ac:dyDescent="0.55000000000000004">
      <c r="A724" t="s">
        <v>20</v>
      </c>
      <c r="C724" t="s">
        <v>22</v>
      </c>
      <c r="D724" t="s">
        <v>23</v>
      </c>
      <c r="E724" t="s">
        <v>5</v>
      </c>
      <c r="G724" t="s">
        <v>24</v>
      </c>
      <c r="H724">
        <v>1407209</v>
      </c>
      <c r="I724">
        <v>1408216</v>
      </c>
      <c r="J724" t="s">
        <v>529</v>
      </c>
      <c r="K724" t="s">
        <v>3666</v>
      </c>
      <c r="N724" t="s">
        <v>1744</v>
      </c>
      <c r="Q724" t="s">
        <v>3667</v>
      </c>
      <c r="R724">
        <v>1008</v>
      </c>
      <c r="S724">
        <v>335</v>
      </c>
    </row>
    <row r="725" spans="1:19" x14ac:dyDescent="0.55000000000000004">
      <c r="A725" t="s">
        <v>20</v>
      </c>
      <c r="C725" t="s">
        <v>22</v>
      </c>
      <c r="D725" t="s">
        <v>23</v>
      </c>
      <c r="E725" t="s">
        <v>5</v>
      </c>
      <c r="G725" t="s">
        <v>24</v>
      </c>
      <c r="H725">
        <v>1421801</v>
      </c>
      <c r="I725">
        <v>1422031</v>
      </c>
      <c r="J725" t="s">
        <v>529</v>
      </c>
      <c r="K725" t="s">
        <v>3714</v>
      </c>
      <c r="N725" t="s">
        <v>3715</v>
      </c>
      <c r="Q725" t="s">
        <v>3716</v>
      </c>
      <c r="R725">
        <v>231</v>
      </c>
      <c r="S725">
        <v>76</v>
      </c>
    </row>
    <row r="726" spans="1:19" x14ac:dyDescent="0.55000000000000004">
      <c r="A726" t="s">
        <v>20</v>
      </c>
      <c r="C726" t="s">
        <v>22</v>
      </c>
      <c r="D726" t="s">
        <v>23</v>
      </c>
      <c r="E726" t="s">
        <v>5</v>
      </c>
      <c r="G726" t="s">
        <v>24</v>
      </c>
      <c r="H726">
        <v>1422133</v>
      </c>
      <c r="I726">
        <v>1424298</v>
      </c>
      <c r="J726" t="s">
        <v>529</v>
      </c>
      <c r="K726" t="s">
        <v>3717</v>
      </c>
      <c r="N726" t="s">
        <v>3718</v>
      </c>
      <c r="Q726" t="s">
        <v>3719</v>
      </c>
      <c r="R726">
        <v>2166</v>
      </c>
      <c r="S726">
        <v>721</v>
      </c>
    </row>
    <row r="727" spans="1:19" x14ac:dyDescent="0.55000000000000004">
      <c r="A727" t="s">
        <v>20</v>
      </c>
      <c r="C727" t="s">
        <v>22</v>
      </c>
      <c r="D727" t="s">
        <v>23</v>
      </c>
      <c r="E727" t="s">
        <v>5</v>
      </c>
      <c r="G727" t="s">
        <v>24</v>
      </c>
      <c r="H727">
        <v>1424318</v>
      </c>
      <c r="I727">
        <v>1425271</v>
      </c>
      <c r="J727" t="s">
        <v>529</v>
      </c>
      <c r="K727" t="s">
        <v>3720</v>
      </c>
      <c r="N727" t="s">
        <v>3721</v>
      </c>
      <c r="Q727" t="s">
        <v>3722</v>
      </c>
      <c r="R727">
        <v>954</v>
      </c>
      <c r="S727">
        <v>317</v>
      </c>
    </row>
    <row r="728" spans="1:19" x14ac:dyDescent="0.55000000000000004">
      <c r="A728" t="s">
        <v>20</v>
      </c>
      <c r="C728" t="s">
        <v>22</v>
      </c>
      <c r="D728" t="s">
        <v>23</v>
      </c>
      <c r="E728" t="s">
        <v>5</v>
      </c>
      <c r="G728" t="s">
        <v>24</v>
      </c>
      <c r="H728">
        <v>1437215</v>
      </c>
      <c r="I728">
        <v>1437544</v>
      </c>
      <c r="J728" t="s">
        <v>529</v>
      </c>
      <c r="K728" t="s">
        <v>3767</v>
      </c>
      <c r="N728" t="s">
        <v>85</v>
      </c>
      <c r="Q728" t="s">
        <v>3768</v>
      </c>
      <c r="R728">
        <v>330</v>
      </c>
      <c r="S728">
        <v>109</v>
      </c>
    </row>
    <row r="729" spans="1:19" x14ac:dyDescent="0.55000000000000004">
      <c r="A729" t="s">
        <v>20</v>
      </c>
      <c r="C729" t="s">
        <v>22</v>
      </c>
      <c r="D729" t="s">
        <v>23</v>
      </c>
      <c r="E729" t="s">
        <v>5</v>
      </c>
      <c r="G729" t="s">
        <v>24</v>
      </c>
      <c r="H729">
        <v>1437548</v>
      </c>
      <c r="I729">
        <v>1438234</v>
      </c>
      <c r="J729" t="s">
        <v>529</v>
      </c>
      <c r="K729" t="s">
        <v>3769</v>
      </c>
      <c r="N729" t="s">
        <v>3770</v>
      </c>
      <c r="Q729" t="s">
        <v>3771</v>
      </c>
      <c r="R729">
        <v>687</v>
      </c>
      <c r="S729">
        <v>228</v>
      </c>
    </row>
    <row r="730" spans="1:19" x14ac:dyDescent="0.55000000000000004">
      <c r="A730" t="s">
        <v>20</v>
      </c>
      <c r="C730" t="s">
        <v>22</v>
      </c>
      <c r="D730" t="s">
        <v>23</v>
      </c>
      <c r="E730" t="s">
        <v>5</v>
      </c>
      <c r="G730" t="s">
        <v>24</v>
      </c>
      <c r="H730">
        <v>1438304</v>
      </c>
      <c r="I730">
        <v>1439650</v>
      </c>
      <c r="J730" t="s">
        <v>529</v>
      </c>
      <c r="K730" t="s">
        <v>3772</v>
      </c>
      <c r="N730" t="s">
        <v>3773</v>
      </c>
      <c r="Q730" t="s">
        <v>3774</v>
      </c>
      <c r="R730">
        <v>1347</v>
      </c>
      <c r="S730">
        <v>448</v>
      </c>
    </row>
    <row r="731" spans="1:19" x14ac:dyDescent="0.55000000000000004">
      <c r="A731" t="s">
        <v>20</v>
      </c>
      <c r="C731" t="s">
        <v>22</v>
      </c>
      <c r="D731" t="s">
        <v>23</v>
      </c>
      <c r="E731" t="s">
        <v>5</v>
      </c>
      <c r="G731" t="s">
        <v>24</v>
      </c>
      <c r="H731">
        <v>1443574</v>
      </c>
      <c r="I731">
        <v>1444035</v>
      </c>
      <c r="J731" t="s">
        <v>529</v>
      </c>
      <c r="K731" t="s">
        <v>3784</v>
      </c>
      <c r="N731" t="s">
        <v>54</v>
      </c>
      <c r="Q731" t="s">
        <v>3785</v>
      </c>
      <c r="R731">
        <v>462</v>
      </c>
      <c r="S731">
        <v>153</v>
      </c>
    </row>
    <row r="732" spans="1:19" x14ac:dyDescent="0.55000000000000004">
      <c r="A732" t="s">
        <v>20</v>
      </c>
      <c r="C732" t="s">
        <v>22</v>
      </c>
      <c r="D732" t="s">
        <v>23</v>
      </c>
      <c r="E732" t="s">
        <v>5</v>
      </c>
      <c r="G732" t="s">
        <v>24</v>
      </c>
      <c r="H732">
        <v>1460068</v>
      </c>
      <c r="I732">
        <v>1460799</v>
      </c>
      <c r="J732" t="s">
        <v>529</v>
      </c>
      <c r="K732" t="s">
        <v>3820</v>
      </c>
      <c r="N732" t="s">
        <v>3821</v>
      </c>
      <c r="Q732" t="s">
        <v>3822</v>
      </c>
      <c r="R732">
        <v>732</v>
      </c>
      <c r="S732">
        <v>243</v>
      </c>
    </row>
    <row r="733" spans="1:19" x14ac:dyDescent="0.55000000000000004">
      <c r="A733" t="s">
        <v>20</v>
      </c>
      <c r="C733" t="s">
        <v>22</v>
      </c>
      <c r="D733" t="s">
        <v>23</v>
      </c>
      <c r="E733" t="s">
        <v>5</v>
      </c>
      <c r="G733" t="s">
        <v>24</v>
      </c>
      <c r="H733">
        <v>1487546</v>
      </c>
      <c r="I733">
        <v>1488508</v>
      </c>
      <c r="J733" t="s">
        <v>529</v>
      </c>
      <c r="K733" t="s">
        <v>3884</v>
      </c>
      <c r="N733" t="s">
        <v>3885</v>
      </c>
      <c r="O733" t="s">
        <v>3886</v>
      </c>
      <c r="Q733" t="s">
        <v>3887</v>
      </c>
      <c r="R733">
        <v>963</v>
      </c>
      <c r="S733">
        <v>320</v>
      </c>
    </row>
    <row r="734" spans="1:19" x14ac:dyDescent="0.55000000000000004">
      <c r="A734" t="s">
        <v>20</v>
      </c>
      <c r="C734" t="s">
        <v>22</v>
      </c>
      <c r="D734" t="s">
        <v>23</v>
      </c>
      <c r="E734" t="s">
        <v>5</v>
      </c>
      <c r="G734" t="s">
        <v>24</v>
      </c>
      <c r="H734">
        <v>1488903</v>
      </c>
      <c r="I734">
        <v>1490306</v>
      </c>
      <c r="J734" t="s">
        <v>529</v>
      </c>
      <c r="K734" t="s">
        <v>3888</v>
      </c>
      <c r="N734" t="s">
        <v>54</v>
      </c>
      <c r="Q734" t="s">
        <v>3889</v>
      </c>
      <c r="R734">
        <v>1404</v>
      </c>
      <c r="S734">
        <v>467</v>
      </c>
    </row>
    <row r="735" spans="1:19" x14ac:dyDescent="0.55000000000000004">
      <c r="A735" t="s">
        <v>20</v>
      </c>
      <c r="C735" t="s">
        <v>22</v>
      </c>
      <c r="D735" t="s">
        <v>23</v>
      </c>
      <c r="E735" t="s">
        <v>5</v>
      </c>
      <c r="G735" t="s">
        <v>24</v>
      </c>
      <c r="H735">
        <v>1490372</v>
      </c>
      <c r="I735">
        <v>1491016</v>
      </c>
      <c r="J735" t="s">
        <v>529</v>
      </c>
      <c r="K735" t="s">
        <v>3890</v>
      </c>
      <c r="N735" t="s">
        <v>54</v>
      </c>
      <c r="Q735" t="s">
        <v>3891</v>
      </c>
      <c r="R735">
        <v>645</v>
      </c>
      <c r="S735">
        <v>214</v>
      </c>
    </row>
    <row r="736" spans="1:19" x14ac:dyDescent="0.55000000000000004">
      <c r="A736" t="s">
        <v>20</v>
      </c>
      <c r="C736" t="s">
        <v>22</v>
      </c>
      <c r="D736" t="s">
        <v>23</v>
      </c>
      <c r="E736" t="s">
        <v>5</v>
      </c>
      <c r="G736" t="s">
        <v>24</v>
      </c>
      <c r="H736">
        <v>1499971</v>
      </c>
      <c r="I736">
        <v>1501200</v>
      </c>
      <c r="J736" t="s">
        <v>529</v>
      </c>
      <c r="K736" t="s">
        <v>3918</v>
      </c>
      <c r="N736" t="s">
        <v>73</v>
      </c>
      <c r="Q736" t="s">
        <v>3919</v>
      </c>
      <c r="R736">
        <v>1230</v>
      </c>
      <c r="S736">
        <v>409</v>
      </c>
    </row>
    <row r="737" spans="1:19" x14ac:dyDescent="0.55000000000000004">
      <c r="A737" t="s">
        <v>20</v>
      </c>
      <c r="C737" t="s">
        <v>22</v>
      </c>
      <c r="D737" t="s">
        <v>23</v>
      </c>
      <c r="E737" t="s">
        <v>5</v>
      </c>
      <c r="G737" t="s">
        <v>24</v>
      </c>
      <c r="H737">
        <v>1507396</v>
      </c>
      <c r="I737">
        <v>1508745</v>
      </c>
      <c r="J737" t="s">
        <v>529</v>
      </c>
      <c r="K737" t="s">
        <v>3939</v>
      </c>
      <c r="N737" t="s">
        <v>3615</v>
      </c>
      <c r="Q737" t="s">
        <v>3940</v>
      </c>
      <c r="R737">
        <v>1350</v>
      </c>
      <c r="S737">
        <v>449</v>
      </c>
    </row>
    <row r="738" spans="1:19" x14ac:dyDescent="0.55000000000000004">
      <c r="A738" t="s">
        <v>20</v>
      </c>
      <c r="C738" t="s">
        <v>22</v>
      </c>
      <c r="D738" t="s">
        <v>23</v>
      </c>
      <c r="E738" t="s">
        <v>5</v>
      </c>
      <c r="G738" t="s">
        <v>24</v>
      </c>
      <c r="H738">
        <v>1508757</v>
      </c>
      <c r="I738">
        <v>1509569</v>
      </c>
      <c r="J738" t="s">
        <v>529</v>
      </c>
      <c r="K738" t="s">
        <v>3941</v>
      </c>
      <c r="N738" t="s">
        <v>3942</v>
      </c>
      <c r="Q738" t="s">
        <v>3943</v>
      </c>
      <c r="R738">
        <v>813</v>
      </c>
      <c r="S738">
        <v>270</v>
      </c>
    </row>
    <row r="739" spans="1:19" x14ac:dyDescent="0.55000000000000004">
      <c r="A739" t="s">
        <v>20</v>
      </c>
      <c r="C739" t="s">
        <v>22</v>
      </c>
      <c r="D739" t="s">
        <v>23</v>
      </c>
      <c r="E739" t="s">
        <v>5</v>
      </c>
      <c r="G739" t="s">
        <v>24</v>
      </c>
      <c r="H739">
        <v>1510071</v>
      </c>
      <c r="I739">
        <v>1511012</v>
      </c>
      <c r="J739" t="s">
        <v>529</v>
      </c>
      <c r="K739" t="s">
        <v>3946</v>
      </c>
      <c r="N739" t="s">
        <v>76</v>
      </c>
      <c r="Q739" t="s">
        <v>3947</v>
      </c>
      <c r="R739">
        <v>942</v>
      </c>
      <c r="S739">
        <v>313</v>
      </c>
    </row>
    <row r="740" spans="1:19" x14ac:dyDescent="0.55000000000000004">
      <c r="A740" t="s">
        <v>20</v>
      </c>
      <c r="C740" t="s">
        <v>22</v>
      </c>
      <c r="D740" t="s">
        <v>23</v>
      </c>
      <c r="E740" t="s">
        <v>5</v>
      </c>
      <c r="G740" t="s">
        <v>24</v>
      </c>
      <c r="H740">
        <v>1514489</v>
      </c>
      <c r="I740">
        <v>1514740</v>
      </c>
      <c r="J740" t="s">
        <v>529</v>
      </c>
      <c r="K740" t="s">
        <v>3954</v>
      </c>
      <c r="N740" t="s">
        <v>54</v>
      </c>
      <c r="Q740" t="s">
        <v>3955</v>
      </c>
      <c r="R740">
        <v>252</v>
      </c>
      <c r="S740">
        <v>83</v>
      </c>
    </row>
    <row r="741" spans="1:19" x14ac:dyDescent="0.55000000000000004">
      <c r="A741" t="s">
        <v>20</v>
      </c>
      <c r="C741" t="s">
        <v>22</v>
      </c>
      <c r="D741" t="s">
        <v>23</v>
      </c>
      <c r="E741" t="s">
        <v>5</v>
      </c>
      <c r="G741" t="s">
        <v>24</v>
      </c>
      <c r="H741">
        <v>1517632</v>
      </c>
      <c r="I741">
        <v>1519497</v>
      </c>
      <c r="J741" t="s">
        <v>529</v>
      </c>
      <c r="K741" t="s">
        <v>3961</v>
      </c>
      <c r="N741" t="s">
        <v>158</v>
      </c>
      <c r="Q741" t="s">
        <v>3962</v>
      </c>
      <c r="R741">
        <v>1866</v>
      </c>
      <c r="S741">
        <v>621</v>
      </c>
    </row>
    <row r="742" spans="1:19" x14ac:dyDescent="0.55000000000000004">
      <c r="A742" t="s">
        <v>20</v>
      </c>
      <c r="C742" t="s">
        <v>22</v>
      </c>
      <c r="D742" t="s">
        <v>23</v>
      </c>
      <c r="E742" t="s">
        <v>5</v>
      </c>
      <c r="G742" t="s">
        <v>24</v>
      </c>
      <c r="H742">
        <v>1527273</v>
      </c>
      <c r="I742">
        <v>1528751</v>
      </c>
      <c r="J742" t="s">
        <v>529</v>
      </c>
      <c r="K742" t="s">
        <v>3987</v>
      </c>
      <c r="N742" t="s">
        <v>1545</v>
      </c>
      <c r="Q742" t="s">
        <v>3988</v>
      </c>
      <c r="R742">
        <v>1479</v>
      </c>
      <c r="S742">
        <v>492</v>
      </c>
    </row>
    <row r="743" spans="1:19" x14ac:dyDescent="0.55000000000000004">
      <c r="A743" t="s">
        <v>20</v>
      </c>
      <c r="C743" t="s">
        <v>22</v>
      </c>
      <c r="D743" t="s">
        <v>23</v>
      </c>
      <c r="E743" t="s">
        <v>5</v>
      </c>
      <c r="G743" t="s">
        <v>24</v>
      </c>
      <c r="H743">
        <v>1528751</v>
      </c>
      <c r="I743">
        <v>1529515</v>
      </c>
      <c r="J743" t="s">
        <v>529</v>
      </c>
      <c r="K743" t="s">
        <v>3989</v>
      </c>
      <c r="N743" t="s">
        <v>54</v>
      </c>
      <c r="Q743" t="s">
        <v>3990</v>
      </c>
      <c r="R743">
        <v>765</v>
      </c>
      <c r="S743">
        <v>254</v>
      </c>
    </row>
    <row r="744" spans="1:19" x14ac:dyDescent="0.55000000000000004">
      <c r="A744" t="s">
        <v>20</v>
      </c>
      <c r="C744" t="s">
        <v>22</v>
      </c>
      <c r="D744" t="s">
        <v>23</v>
      </c>
      <c r="E744" t="s">
        <v>5</v>
      </c>
      <c r="G744" t="s">
        <v>24</v>
      </c>
      <c r="H744">
        <v>1535845</v>
      </c>
      <c r="I744">
        <v>1540836</v>
      </c>
      <c r="J744" t="s">
        <v>529</v>
      </c>
      <c r="K744" t="s">
        <v>4003</v>
      </c>
      <c r="N744" t="s">
        <v>2747</v>
      </c>
      <c r="Q744" t="s">
        <v>4004</v>
      </c>
      <c r="R744">
        <v>4992</v>
      </c>
      <c r="S744">
        <v>1663</v>
      </c>
    </row>
    <row r="745" spans="1:19" x14ac:dyDescent="0.55000000000000004">
      <c r="A745" t="s">
        <v>20</v>
      </c>
      <c r="C745" t="s">
        <v>22</v>
      </c>
      <c r="D745" t="s">
        <v>23</v>
      </c>
      <c r="E745" t="s">
        <v>5</v>
      </c>
      <c r="G745" t="s">
        <v>24</v>
      </c>
      <c r="H745">
        <v>1543572</v>
      </c>
      <c r="I745">
        <v>1543991</v>
      </c>
      <c r="J745" t="s">
        <v>529</v>
      </c>
      <c r="K745" t="s">
        <v>4010</v>
      </c>
      <c r="N745" t="s">
        <v>67</v>
      </c>
      <c r="Q745" t="s">
        <v>4011</v>
      </c>
      <c r="R745">
        <v>420</v>
      </c>
      <c r="S745">
        <v>139</v>
      </c>
    </row>
    <row r="746" spans="1:19" x14ac:dyDescent="0.55000000000000004">
      <c r="A746" t="s">
        <v>20</v>
      </c>
      <c r="C746" t="s">
        <v>22</v>
      </c>
      <c r="D746" t="s">
        <v>23</v>
      </c>
      <c r="E746" t="s">
        <v>5</v>
      </c>
      <c r="G746" t="s">
        <v>24</v>
      </c>
      <c r="H746">
        <v>1546965</v>
      </c>
      <c r="I746">
        <v>1547465</v>
      </c>
      <c r="J746" t="s">
        <v>529</v>
      </c>
      <c r="K746" t="s">
        <v>4018</v>
      </c>
      <c r="N746" t="s">
        <v>4019</v>
      </c>
      <c r="Q746" t="s">
        <v>4020</v>
      </c>
      <c r="R746">
        <v>501</v>
      </c>
      <c r="S746">
        <v>166</v>
      </c>
    </row>
    <row r="747" spans="1:19" x14ac:dyDescent="0.55000000000000004">
      <c r="A747" t="s">
        <v>20</v>
      </c>
      <c r="C747" t="s">
        <v>22</v>
      </c>
      <c r="D747" t="s">
        <v>23</v>
      </c>
      <c r="E747" t="s">
        <v>5</v>
      </c>
      <c r="G747" t="s">
        <v>24</v>
      </c>
      <c r="H747">
        <v>1552393</v>
      </c>
      <c r="I747">
        <v>1553280</v>
      </c>
      <c r="J747" t="s">
        <v>529</v>
      </c>
      <c r="K747" t="s">
        <v>4029</v>
      </c>
      <c r="N747" t="s">
        <v>4030</v>
      </c>
      <c r="Q747" t="s">
        <v>4031</v>
      </c>
      <c r="R747">
        <v>888</v>
      </c>
      <c r="S747">
        <v>295</v>
      </c>
    </row>
    <row r="748" spans="1:19" x14ac:dyDescent="0.55000000000000004">
      <c r="A748" t="s">
        <v>20</v>
      </c>
      <c r="C748" t="s">
        <v>22</v>
      </c>
      <c r="D748" t="s">
        <v>23</v>
      </c>
      <c r="E748" t="s">
        <v>5</v>
      </c>
      <c r="G748" t="s">
        <v>24</v>
      </c>
      <c r="H748">
        <v>1556646</v>
      </c>
      <c r="I748">
        <v>1558166</v>
      </c>
      <c r="J748" t="s">
        <v>529</v>
      </c>
      <c r="K748" t="s">
        <v>4040</v>
      </c>
      <c r="N748" t="s">
        <v>4041</v>
      </c>
      <c r="Q748" t="s">
        <v>4042</v>
      </c>
      <c r="R748">
        <v>1521</v>
      </c>
      <c r="S748">
        <v>506</v>
      </c>
    </row>
    <row r="749" spans="1:19" x14ac:dyDescent="0.55000000000000004">
      <c r="A749" t="s">
        <v>20</v>
      </c>
      <c r="C749" t="s">
        <v>22</v>
      </c>
      <c r="D749" t="s">
        <v>23</v>
      </c>
      <c r="E749" t="s">
        <v>5</v>
      </c>
      <c r="G749" t="s">
        <v>24</v>
      </c>
      <c r="H749">
        <v>1558514</v>
      </c>
      <c r="I749">
        <v>1560028</v>
      </c>
      <c r="J749" t="s">
        <v>529</v>
      </c>
      <c r="K749" t="s">
        <v>4043</v>
      </c>
      <c r="N749" t="s">
        <v>4044</v>
      </c>
      <c r="O749" t="s">
        <v>4045</v>
      </c>
      <c r="Q749" t="s">
        <v>4046</v>
      </c>
      <c r="R749">
        <v>1515</v>
      </c>
      <c r="S749">
        <v>504</v>
      </c>
    </row>
    <row r="750" spans="1:19" x14ac:dyDescent="0.55000000000000004">
      <c r="A750" t="s">
        <v>20</v>
      </c>
      <c r="C750" t="s">
        <v>22</v>
      </c>
      <c r="D750" t="s">
        <v>23</v>
      </c>
      <c r="E750" t="s">
        <v>5</v>
      </c>
      <c r="G750" t="s">
        <v>24</v>
      </c>
      <c r="H750">
        <v>1560046</v>
      </c>
      <c r="I750">
        <v>1561863</v>
      </c>
      <c r="J750" t="s">
        <v>529</v>
      </c>
      <c r="K750" t="s">
        <v>4047</v>
      </c>
      <c r="N750" t="s">
        <v>4048</v>
      </c>
      <c r="Q750" t="s">
        <v>4049</v>
      </c>
      <c r="R750">
        <v>1818</v>
      </c>
      <c r="S750">
        <v>605</v>
      </c>
    </row>
    <row r="751" spans="1:19" x14ac:dyDescent="0.55000000000000004">
      <c r="A751" t="s">
        <v>20</v>
      </c>
      <c r="C751" t="s">
        <v>22</v>
      </c>
      <c r="D751" t="s">
        <v>23</v>
      </c>
      <c r="E751" t="s">
        <v>5</v>
      </c>
      <c r="G751" t="s">
        <v>24</v>
      </c>
      <c r="H751">
        <v>1561877</v>
      </c>
      <c r="I751">
        <v>1562596</v>
      </c>
      <c r="J751" t="s">
        <v>529</v>
      </c>
      <c r="K751" t="s">
        <v>4050</v>
      </c>
      <c r="N751" t="s">
        <v>4051</v>
      </c>
      <c r="Q751" t="s">
        <v>4052</v>
      </c>
      <c r="R751">
        <v>720</v>
      </c>
      <c r="S751">
        <v>239</v>
      </c>
    </row>
    <row r="752" spans="1:19" x14ac:dyDescent="0.55000000000000004">
      <c r="A752" t="s">
        <v>20</v>
      </c>
      <c r="C752" t="s">
        <v>22</v>
      </c>
      <c r="D752" t="s">
        <v>23</v>
      </c>
      <c r="E752" t="s">
        <v>5</v>
      </c>
      <c r="G752" t="s">
        <v>24</v>
      </c>
      <c r="H752">
        <v>1571196</v>
      </c>
      <c r="I752">
        <v>1572041</v>
      </c>
      <c r="J752" t="s">
        <v>529</v>
      </c>
      <c r="K752" t="s">
        <v>4068</v>
      </c>
      <c r="N752" t="s">
        <v>4069</v>
      </c>
      <c r="Q752" t="s">
        <v>4070</v>
      </c>
      <c r="R752">
        <v>846</v>
      </c>
      <c r="S752">
        <v>281</v>
      </c>
    </row>
    <row r="753" spans="1:19" x14ac:dyDescent="0.55000000000000004">
      <c r="A753" t="s">
        <v>20</v>
      </c>
      <c r="C753" t="s">
        <v>22</v>
      </c>
      <c r="D753" t="s">
        <v>23</v>
      </c>
      <c r="E753" t="s">
        <v>5</v>
      </c>
      <c r="G753" t="s">
        <v>24</v>
      </c>
      <c r="H753">
        <v>1582327</v>
      </c>
      <c r="I753">
        <v>1583007</v>
      </c>
      <c r="J753" t="s">
        <v>529</v>
      </c>
      <c r="K753" t="s">
        <v>4092</v>
      </c>
      <c r="N753" t="s">
        <v>120</v>
      </c>
      <c r="Q753" t="s">
        <v>4093</v>
      </c>
      <c r="R753">
        <v>681</v>
      </c>
      <c r="S753">
        <v>226</v>
      </c>
    </row>
    <row r="754" spans="1:19" x14ac:dyDescent="0.55000000000000004">
      <c r="A754" t="s">
        <v>20</v>
      </c>
      <c r="C754" t="s">
        <v>22</v>
      </c>
      <c r="D754" t="s">
        <v>23</v>
      </c>
      <c r="E754" t="s">
        <v>5</v>
      </c>
      <c r="G754" t="s">
        <v>24</v>
      </c>
      <c r="H754">
        <v>1599033</v>
      </c>
      <c r="I754">
        <v>1600274</v>
      </c>
      <c r="J754" t="s">
        <v>529</v>
      </c>
      <c r="K754" t="s">
        <v>4126</v>
      </c>
      <c r="N754" t="s">
        <v>4127</v>
      </c>
      <c r="Q754" t="s">
        <v>4128</v>
      </c>
      <c r="R754">
        <v>1242</v>
      </c>
      <c r="S754">
        <v>413</v>
      </c>
    </row>
    <row r="755" spans="1:19" x14ac:dyDescent="0.55000000000000004">
      <c r="A755" t="s">
        <v>20</v>
      </c>
      <c r="C755" t="s">
        <v>22</v>
      </c>
      <c r="D755" t="s">
        <v>23</v>
      </c>
      <c r="E755" t="s">
        <v>5</v>
      </c>
      <c r="G755" t="s">
        <v>24</v>
      </c>
      <c r="H755">
        <v>1600336</v>
      </c>
      <c r="I755">
        <v>1601376</v>
      </c>
      <c r="J755" t="s">
        <v>529</v>
      </c>
      <c r="K755" t="s">
        <v>4129</v>
      </c>
      <c r="N755" t="s">
        <v>158</v>
      </c>
      <c r="Q755" t="s">
        <v>4130</v>
      </c>
      <c r="R755">
        <v>1041</v>
      </c>
      <c r="S755">
        <v>346</v>
      </c>
    </row>
    <row r="756" spans="1:19" x14ac:dyDescent="0.55000000000000004">
      <c r="A756" t="s">
        <v>20</v>
      </c>
      <c r="C756" t="s">
        <v>22</v>
      </c>
      <c r="D756" t="s">
        <v>23</v>
      </c>
      <c r="E756" t="s">
        <v>5</v>
      </c>
      <c r="G756" t="s">
        <v>24</v>
      </c>
      <c r="H756">
        <v>1606162</v>
      </c>
      <c r="I756">
        <v>1606872</v>
      </c>
      <c r="J756" t="s">
        <v>529</v>
      </c>
      <c r="K756" t="s">
        <v>4143</v>
      </c>
      <c r="N756" t="s">
        <v>2770</v>
      </c>
      <c r="Q756" t="s">
        <v>4144</v>
      </c>
      <c r="R756">
        <v>711</v>
      </c>
      <c r="S756">
        <v>236</v>
      </c>
    </row>
    <row r="757" spans="1:19" x14ac:dyDescent="0.55000000000000004">
      <c r="A757" t="s">
        <v>20</v>
      </c>
      <c r="C757" t="s">
        <v>22</v>
      </c>
      <c r="D757" t="s">
        <v>23</v>
      </c>
      <c r="E757" t="s">
        <v>5</v>
      </c>
      <c r="G757" t="s">
        <v>24</v>
      </c>
      <c r="H757">
        <v>1606862</v>
      </c>
      <c r="I757">
        <v>1607173</v>
      </c>
      <c r="J757" t="s">
        <v>529</v>
      </c>
      <c r="K757" t="s">
        <v>4145</v>
      </c>
      <c r="N757" t="s">
        <v>54</v>
      </c>
      <c r="Q757" t="s">
        <v>4146</v>
      </c>
      <c r="R757">
        <v>312</v>
      </c>
      <c r="S757">
        <v>103</v>
      </c>
    </row>
    <row r="758" spans="1:19" x14ac:dyDescent="0.55000000000000004">
      <c r="A758" t="s">
        <v>20</v>
      </c>
      <c r="C758" t="s">
        <v>22</v>
      </c>
      <c r="D758" t="s">
        <v>23</v>
      </c>
      <c r="E758" t="s">
        <v>5</v>
      </c>
      <c r="G758" t="s">
        <v>24</v>
      </c>
      <c r="H758">
        <v>1607177</v>
      </c>
      <c r="I758">
        <v>1607860</v>
      </c>
      <c r="J758" t="s">
        <v>529</v>
      </c>
      <c r="K758" t="s">
        <v>4147</v>
      </c>
      <c r="N758" t="s">
        <v>2592</v>
      </c>
      <c r="Q758" t="s">
        <v>4148</v>
      </c>
      <c r="R758">
        <v>684</v>
      </c>
      <c r="S758">
        <v>227</v>
      </c>
    </row>
    <row r="759" spans="1:19" x14ac:dyDescent="0.55000000000000004">
      <c r="A759" t="s">
        <v>20</v>
      </c>
      <c r="C759" t="s">
        <v>22</v>
      </c>
      <c r="D759" t="s">
        <v>23</v>
      </c>
      <c r="E759" t="s">
        <v>5</v>
      </c>
      <c r="G759" t="s">
        <v>24</v>
      </c>
      <c r="H759">
        <v>1607860</v>
      </c>
      <c r="I759">
        <v>1608024</v>
      </c>
      <c r="J759" t="s">
        <v>529</v>
      </c>
      <c r="K759" t="s">
        <v>4149</v>
      </c>
      <c r="N759" t="s">
        <v>54</v>
      </c>
      <c r="Q759" t="s">
        <v>4150</v>
      </c>
      <c r="R759">
        <v>165</v>
      </c>
      <c r="S759">
        <v>54</v>
      </c>
    </row>
    <row r="760" spans="1:19" x14ac:dyDescent="0.55000000000000004">
      <c r="A760" t="s">
        <v>20</v>
      </c>
      <c r="C760" t="s">
        <v>22</v>
      </c>
      <c r="D760" t="s">
        <v>23</v>
      </c>
      <c r="E760" t="s">
        <v>5</v>
      </c>
      <c r="G760" t="s">
        <v>24</v>
      </c>
      <c r="H760">
        <v>1610634</v>
      </c>
      <c r="I760">
        <v>1611443</v>
      </c>
      <c r="J760" t="s">
        <v>529</v>
      </c>
      <c r="K760" t="s">
        <v>4166</v>
      </c>
      <c r="N760" t="s">
        <v>578</v>
      </c>
      <c r="Q760" t="s">
        <v>4167</v>
      </c>
      <c r="R760">
        <v>810</v>
      </c>
      <c r="S760">
        <v>269</v>
      </c>
    </row>
    <row r="761" spans="1:19" x14ac:dyDescent="0.55000000000000004">
      <c r="A761" t="s">
        <v>20</v>
      </c>
      <c r="C761" t="s">
        <v>22</v>
      </c>
      <c r="D761" t="s">
        <v>23</v>
      </c>
      <c r="E761" t="s">
        <v>5</v>
      </c>
      <c r="G761" t="s">
        <v>24</v>
      </c>
      <c r="H761">
        <v>1612435</v>
      </c>
      <c r="I761">
        <v>1612845</v>
      </c>
      <c r="J761" t="s">
        <v>529</v>
      </c>
      <c r="K761" t="s">
        <v>4171</v>
      </c>
      <c r="N761" t="s">
        <v>2874</v>
      </c>
      <c r="Q761" t="s">
        <v>4172</v>
      </c>
      <c r="R761">
        <v>411</v>
      </c>
      <c r="S761">
        <v>136</v>
      </c>
    </row>
    <row r="762" spans="1:19" x14ac:dyDescent="0.55000000000000004">
      <c r="A762" t="s">
        <v>20</v>
      </c>
      <c r="C762" t="s">
        <v>22</v>
      </c>
      <c r="D762" t="s">
        <v>23</v>
      </c>
      <c r="E762" t="s">
        <v>5</v>
      </c>
      <c r="G762" t="s">
        <v>24</v>
      </c>
      <c r="H762">
        <v>1619163</v>
      </c>
      <c r="I762">
        <v>1619690</v>
      </c>
      <c r="J762" t="s">
        <v>529</v>
      </c>
      <c r="K762" t="s">
        <v>4189</v>
      </c>
      <c r="N762" t="s">
        <v>127</v>
      </c>
      <c r="Q762" t="s">
        <v>4190</v>
      </c>
      <c r="R762">
        <v>528</v>
      </c>
      <c r="S762">
        <v>175</v>
      </c>
    </row>
    <row r="763" spans="1:19" x14ac:dyDescent="0.55000000000000004">
      <c r="A763" t="s">
        <v>20</v>
      </c>
      <c r="C763" t="s">
        <v>22</v>
      </c>
      <c r="D763" t="s">
        <v>23</v>
      </c>
      <c r="E763" t="s">
        <v>5</v>
      </c>
      <c r="G763" t="s">
        <v>24</v>
      </c>
      <c r="H763">
        <v>1619825</v>
      </c>
      <c r="I763">
        <v>1621000</v>
      </c>
      <c r="J763" t="s">
        <v>529</v>
      </c>
      <c r="K763" t="s">
        <v>4191</v>
      </c>
      <c r="N763" t="s">
        <v>4192</v>
      </c>
      <c r="Q763" t="s">
        <v>4193</v>
      </c>
      <c r="R763">
        <v>1176</v>
      </c>
      <c r="S763">
        <v>391</v>
      </c>
    </row>
    <row r="764" spans="1:19" x14ac:dyDescent="0.55000000000000004">
      <c r="A764" t="s">
        <v>20</v>
      </c>
      <c r="C764" t="s">
        <v>22</v>
      </c>
      <c r="D764" t="s">
        <v>23</v>
      </c>
      <c r="E764" t="s">
        <v>5</v>
      </c>
      <c r="G764" t="s">
        <v>24</v>
      </c>
      <c r="H764">
        <v>1626415</v>
      </c>
      <c r="I764">
        <v>1627068</v>
      </c>
      <c r="J764" t="s">
        <v>529</v>
      </c>
      <c r="K764" t="s">
        <v>4209</v>
      </c>
      <c r="N764" t="s">
        <v>1073</v>
      </c>
      <c r="Q764" t="s">
        <v>4210</v>
      </c>
      <c r="R764">
        <v>654</v>
      </c>
      <c r="S764">
        <v>217</v>
      </c>
    </row>
    <row r="765" spans="1:19" x14ac:dyDescent="0.55000000000000004">
      <c r="A765" t="s">
        <v>20</v>
      </c>
      <c r="C765" t="s">
        <v>22</v>
      </c>
      <c r="D765" t="s">
        <v>23</v>
      </c>
      <c r="E765" t="s">
        <v>5</v>
      </c>
      <c r="G765" t="s">
        <v>24</v>
      </c>
      <c r="H765">
        <v>1627089</v>
      </c>
      <c r="I765">
        <v>1628096</v>
      </c>
      <c r="J765" t="s">
        <v>529</v>
      </c>
      <c r="K765" t="s">
        <v>4211</v>
      </c>
      <c r="N765" t="s">
        <v>4212</v>
      </c>
      <c r="Q765" t="s">
        <v>4213</v>
      </c>
      <c r="R765">
        <v>1008</v>
      </c>
      <c r="S765">
        <v>335</v>
      </c>
    </row>
    <row r="766" spans="1:19" x14ac:dyDescent="0.55000000000000004">
      <c r="A766" t="s">
        <v>20</v>
      </c>
      <c r="C766" t="s">
        <v>22</v>
      </c>
      <c r="D766" t="s">
        <v>23</v>
      </c>
      <c r="E766" t="s">
        <v>5</v>
      </c>
      <c r="G766" t="s">
        <v>24</v>
      </c>
      <c r="H766">
        <v>1639018</v>
      </c>
      <c r="I766">
        <v>1639626</v>
      </c>
      <c r="J766" t="s">
        <v>529</v>
      </c>
      <c r="K766" t="s">
        <v>4230</v>
      </c>
      <c r="N766" t="s">
        <v>1055</v>
      </c>
      <c r="Q766" t="s">
        <v>4231</v>
      </c>
      <c r="R766">
        <v>609</v>
      </c>
      <c r="S766">
        <v>202</v>
      </c>
    </row>
    <row r="767" spans="1:19" x14ac:dyDescent="0.55000000000000004">
      <c r="A767" t="s">
        <v>20</v>
      </c>
      <c r="C767" t="s">
        <v>22</v>
      </c>
      <c r="D767" t="s">
        <v>23</v>
      </c>
      <c r="E767" t="s">
        <v>5</v>
      </c>
      <c r="G767" t="s">
        <v>24</v>
      </c>
      <c r="H767">
        <v>1644864</v>
      </c>
      <c r="I767">
        <v>1646039</v>
      </c>
      <c r="J767" t="s">
        <v>529</v>
      </c>
      <c r="K767" t="s">
        <v>4248</v>
      </c>
      <c r="N767" t="s">
        <v>4249</v>
      </c>
      <c r="Q767" t="s">
        <v>4250</v>
      </c>
      <c r="R767">
        <v>1176</v>
      </c>
      <c r="S767">
        <v>391</v>
      </c>
    </row>
    <row r="768" spans="1:19" x14ac:dyDescent="0.55000000000000004">
      <c r="A768" t="s">
        <v>20</v>
      </c>
      <c r="C768" t="s">
        <v>22</v>
      </c>
      <c r="D768" t="s">
        <v>23</v>
      </c>
      <c r="E768" t="s">
        <v>5</v>
      </c>
      <c r="G768" t="s">
        <v>24</v>
      </c>
      <c r="H768">
        <v>1656587</v>
      </c>
      <c r="I768">
        <v>1657060</v>
      </c>
      <c r="J768" t="s">
        <v>529</v>
      </c>
      <c r="K768" t="s">
        <v>4282</v>
      </c>
      <c r="N768" t="s">
        <v>85</v>
      </c>
      <c r="Q768" t="s">
        <v>4283</v>
      </c>
      <c r="R768">
        <v>474</v>
      </c>
      <c r="S768">
        <v>157</v>
      </c>
    </row>
    <row r="769" spans="1:19" x14ac:dyDescent="0.55000000000000004">
      <c r="A769" t="s">
        <v>20</v>
      </c>
      <c r="C769" t="s">
        <v>22</v>
      </c>
      <c r="D769" t="s">
        <v>23</v>
      </c>
      <c r="E769" t="s">
        <v>5</v>
      </c>
      <c r="G769" t="s">
        <v>24</v>
      </c>
      <c r="H769">
        <v>1662057</v>
      </c>
      <c r="I769">
        <v>1662596</v>
      </c>
      <c r="J769" t="s">
        <v>529</v>
      </c>
      <c r="K769" t="s">
        <v>4293</v>
      </c>
      <c r="N769" t="s">
        <v>1190</v>
      </c>
      <c r="Q769" t="s">
        <v>4294</v>
      </c>
      <c r="R769">
        <v>540</v>
      </c>
      <c r="S769">
        <v>179</v>
      </c>
    </row>
    <row r="770" spans="1:19" x14ac:dyDescent="0.55000000000000004">
      <c r="A770" t="s">
        <v>20</v>
      </c>
      <c r="C770" t="s">
        <v>22</v>
      </c>
      <c r="D770" t="s">
        <v>23</v>
      </c>
      <c r="E770" t="s">
        <v>5</v>
      </c>
      <c r="G770" t="s">
        <v>24</v>
      </c>
      <c r="H770">
        <v>1664580</v>
      </c>
      <c r="I770">
        <v>1666055</v>
      </c>
      <c r="J770" t="s">
        <v>529</v>
      </c>
      <c r="K770" t="s">
        <v>4299</v>
      </c>
      <c r="N770" t="s">
        <v>2320</v>
      </c>
      <c r="Q770" t="s">
        <v>4300</v>
      </c>
      <c r="R770">
        <v>1476</v>
      </c>
      <c r="S770">
        <v>491</v>
      </c>
    </row>
    <row r="771" spans="1:19" x14ac:dyDescent="0.55000000000000004">
      <c r="A771" t="s">
        <v>20</v>
      </c>
      <c r="C771" t="s">
        <v>22</v>
      </c>
      <c r="D771" t="s">
        <v>23</v>
      </c>
      <c r="E771" t="s">
        <v>5</v>
      </c>
      <c r="G771" t="s">
        <v>24</v>
      </c>
      <c r="H771">
        <v>1669671</v>
      </c>
      <c r="I771">
        <v>1670288</v>
      </c>
      <c r="J771" t="s">
        <v>529</v>
      </c>
      <c r="K771" t="s">
        <v>4311</v>
      </c>
      <c r="N771" t="s">
        <v>956</v>
      </c>
      <c r="Q771" t="s">
        <v>4312</v>
      </c>
      <c r="R771">
        <v>618</v>
      </c>
      <c r="S771">
        <v>205</v>
      </c>
    </row>
    <row r="772" spans="1:19" x14ac:dyDescent="0.55000000000000004">
      <c r="A772" t="s">
        <v>20</v>
      </c>
      <c r="C772" t="s">
        <v>22</v>
      </c>
      <c r="D772" t="s">
        <v>23</v>
      </c>
      <c r="E772" t="s">
        <v>5</v>
      </c>
      <c r="G772" t="s">
        <v>24</v>
      </c>
      <c r="H772">
        <v>1670347</v>
      </c>
      <c r="I772">
        <v>1670556</v>
      </c>
      <c r="J772" t="s">
        <v>529</v>
      </c>
      <c r="K772" t="s">
        <v>4313</v>
      </c>
      <c r="N772" t="s">
        <v>54</v>
      </c>
      <c r="Q772" t="s">
        <v>4314</v>
      </c>
      <c r="R772">
        <v>210</v>
      </c>
      <c r="S772">
        <v>69</v>
      </c>
    </row>
    <row r="773" spans="1:19" x14ac:dyDescent="0.55000000000000004">
      <c r="A773" t="s">
        <v>20</v>
      </c>
      <c r="C773" t="s">
        <v>22</v>
      </c>
      <c r="D773" t="s">
        <v>23</v>
      </c>
      <c r="E773" t="s">
        <v>5</v>
      </c>
      <c r="G773" t="s">
        <v>24</v>
      </c>
      <c r="H773">
        <v>1670584</v>
      </c>
      <c r="I773">
        <v>1671312</v>
      </c>
      <c r="J773" t="s">
        <v>529</v>
      </c>
      <c r="K773" t="s">
        <v>4315</v>
      </c>
      <c r="N773" t="s">
        <v>67</v>
      </c>
      <c r="Q773" t="s">
        <v>4316</v>
      </c>
      <c r="R773">
        <v>729</v>
      </c>
      <c r="S773">
        <v>242</v>
      </c>
    </row>
    <row r="774" spans="1:19" x14ac:dyDescent="0.55000000000000004">
      <c r="A774" t="s">
        <v>20</v>
      </c>
      <c r="C774" t="s">
        <v>22</v>
      </c>
      <c r="D774" t="s">
        <v>23</v>
      </c>
      <c r="E774" t="s">
        <v>5</v>
      </c>
      <c r="G774" t="s">
        <v>24</v>
      </c>
      <c r="H774">
        <v>1673617</v>
      </c>
      <c r="I774">
        <v>1674180</v>
      </c>
      <c r="J774" t="s">
        <v>529</v>
      </c>
      <c r="K774" t="s">
        <v>4319</v>
      </c>
      <c r="N774" t="s">
        <v>359</v>
      </c>
      <c r="Q774" t="s">
        <v>4320</v>
      </c>
      <c r="R774">
        <v>564</v>
      </c>
      <c r="S774">
        <v>187</v>
      </c>
    </row>
    <row r="775" spans="1:19" x14ac:dyDescent="0.55000000000000004">
      <c r="A775" t="s">
        <v>20</v>
      </c>
      <c r="C775" t="s">
        <v>22</v>
      </c>
      <c r="D775" t="s">
        <v>23</v>
      </c>
      <c r="E775" t="s">
        <v>5</v>
      </c>
      <c r="G775" t="s">
        <v>24</v>
      </c>
      <c r="H775">
        <v>1674672</v>
      </c>
      <c r="I775">
        <v>1675430</v>
      </c>
      <c r="J775" t="s">
        <v>529</v>
      </c>
      <c r="K775" t="s">
        <v>4323</v>
      </c>
      <c r="N775" t="s">
        <v>4324</v>
      </c>
      <c r="Q775" t="s">
        <v>4325</v>
      </c>
      <c r="R775">
        <v>759</v>
      </c>
      <c r="S775">
        <v>252</v>
      </c>
    </row>
    <row r="776" spans="1:19" x14ac:dyDescent="0.55000000000000004">
      <c r="A776" t="s">
        <v>20</v>
      </c>
      <c r="C776" t="s">
        <v>22</v>
      </c>
      <c r="D776" t="s">
        <v>23</v>
      </c>
      <c r="E776" t="s">
        <v>5</v>
      </c>
      <c r="G776" t="s">
        <v>24</v>
      </c>
      <c r="H776">
        <v>1675442</v>
      </c>
      <c r="I776">
        <v>1677253</v>
      </c>
      <c r="J776" t="s">
        <v>529</v>
      </c>
      <c r="K776" t="s">
        <v>4326</v>
      </c>
      <c r="N776" t="s">
        <v>1046</v>
      </c>
      <c r="Q776" t="s">
        <v>4327</v>
      </c>
      <c r="R776">
        <v>1812</v>
      </c>
      <c r="S776">
        <v>603</v>
      </c>
    </row>
    <row r="777" spans="1:19" x14ac:dyDescent="0.55000000000000004">
      <c r="A777" t="s">
        <v>20</v>
      </c>
      <c r="C777" t="s">
        <v>22</v>
      </c>
      <c r="D777" t="s">
        <v>23</v>
      </c>
      <c r="E777" t="s">
        <v>5</v>
      </c>
      <c r="G777" t="s">
        <v>24</v>
      </c>
      <c r="H777">
        <v>1679416</v>
      </c>
      <c r="I777">
        <v>1680834</v>
      </c>
      <c r="J777" t="s">
        <v>529</v>
      </c>
      <c r="K777" t="s">
        <v>4334</v>
      </c>
      <c r="N777" t="s">
        <v>498</v>
      </c>
      <c r="Q777" t="s">
        <v>4335</v>
      </c>
      <c r="R777">
        <v>1419</v>
      </c>
      <c r="S777">
        <v>472</v>
      </c>
    </row>
    <row r="778" spans="1:19" x14ac:dyDescent="0.55000000000000004">
      <c r="A778" t="s">
        <v>20</v>
      </c>
      <c r="C778" t="s">
        <v>22</v>
      </c>
      <c r="D778" t="s">
        <v>23</v>
      </c>
      <c r="E778" t="s">
        <v>5</v>
      </c>
      <c r="G778" t="s">
        <v>24</v>
      </c>
      <c r="H778">
        <v>1683632</v>
      </c>
      <c r="I778">
        <v>1684084</v>
      </c>
      <c r="J778" t="s">
        <v>529</v>
      </c>
      <c r="K778" t="s">
        <v>4344</v>
      </c>
      <c r="N778" t="s">
        <v>76</v>
      </c>
      <c r="Q778" t="s">
        <v>4345</v>
      </c>
      <c r="R778">
        <v>453</v>
      </c>
      <c r="S778">
        <v>150</v>
      </c>
    </row>
    <row r="779" spans="1:19" x14ac:dyDescent="0.55000000000000004">
      <c r="A779" t="s">
        <v>20</v>
      </c>
      <c r="C779" t="s">
        <v>22</v>
      </c>
      <c r="D779" t="s">
        <v>23</v>
      </c>
      <c r="E779" t="s">
        <v>5</v>
      </c>
      <c r="G779" t="s">
        <v>24</v>
      </c>
      <c r="H779">
        <v>1695752</v>
      </c>
      <c r="I779">
        <v>1696258</v>
      </c>
      <c r="J779" t="s">
        <v>529</v>
      </c>
      <c r="K779" t="s">
        <v>4368</v>
      </c>
      <c r="N779" t="s">
        <v>54</v>
      </c>
      <c r="Q779" t="s">
        <v>4369</v>
      </c>
      <c r="R779">
        <v>507</v>
      </c>
      <c r="S779">
        <v>168</v>
      </c>
    </row>
    <row r="780" spans="1:19" x14ac:dyDescent="0.55000000000000004">
      <c r="A780" t="s">
        <v>20</v>
      </c>
      <c r="C780" t="s">
        <v>22</v>
      </c>
      <c r="D780" t="s">
        <v>23</v>
      </c>
      <c r="E780" t="s">
        <v>5</v>
      </c>
      <c r="G780" t="s">
        <v>24</v>
      </c>
      <c r="H780">
        <v>1696373</v>
      </c>
      <c r="I780">
        <v>1696849</v>
      </c>
      <c r="J780" t="s">
        <v>529</v>
      </c>
      <c r="K780" t="s">
        <v>4370</v>
      </c>
      <c r="N780" t="s">
        <v>54</v>
      </c>
      <c r="Q780" t="s">
        <v>4371</v>
      </c>
      <c r="R780">
        <v>477</v>
      </c>
      <c r="S780">
        <v>158</v>
      </c>
    </row>
    <row r="781" spans="1:19" x14ac:dyDescent="0.55000000000000004">
      <c r="A781" t="s">
        <v>20</v>
      </c>
      <c r="C781" t="s">
        <v>22</v>
      </c>
      <c r="D781" t="s">
        <v>23</v>
      </c>
      <c r="E781" t="s">
        <v>5</v>
      </c>
      <c r="G781" t="s">
        <v>24</v>
      </c>
      <c r="H781">
        <v>1708871</v>
      </c>
      <c r="I781">
        <v>1709584</v>
      </c>
      <c r="J781" t="s">
        <v>529</v>
      </c>
      <c r="K781" t="s">
        <v>4400</v>
      </c>
      <c r="N781" t="s">
        <v>169</v>
      </c>
      <c r="Q781" t="s">
        <v>4401</v>
      </c>
      <c r="R781">
        <v>714</v>
      </c>
      <c r="S781">
        <v>237</v>
      </c>
    </row>
    <row r="782" spans="1:19" x14ac:dyDescent="0.55000000000000004">
      <c r="A782" t="s">
        <v>20</v>
      </c>
      <c r="C782" t="s">
        <v>22</v>
      </c>
      <c r="D782" t="s">
        <v>23</v>
      </c>
      <c r="E782" t="s">
        <v>5</v>
      </c>
      <c r="G782" t="s">
        <v>24</v>
      </c>
      <c r="H782">
        <v>1717537</v>
      </c>
      <c r="I782">
        <v>1718376</v>
      </c>
      <c r="J782" t="s">
        <v>529</v>
      </c>
      <c r="K782" t="s">
        <v>4417</v>
      </c>
      <c r="N782" t="s">
        <v>959</v>
      </c>
      <c r="Q782" t="s">
        <v>4418</v>
      </c>
      <c r="R782">
        <v>840</v>
      </c>
      <c r="S782">
        <v>279</v>
      </c>
    </row>
    <row r="783" spans="1:19" x14ac:dyDescent="0.55000000000000004">
      <c r="A783" t="s">
        <v>20</v>
      </c>
      <c r="C783" t="s">
        <v>22</v>
      </c>
      <c r="D783" t="s">
        <v>23</v>
      </c>
      <c r="E783" t="s">
        <v>5</v>
      </c>
      <c r="G783" t="s">
        <v>24</v>
      </c>
      <c r="H783">
        <v>1722010</v>
      </c>
      <c r="I783">
        <v>1722846</v>
      </c>
      <c r="J783" t="s">
        <v>529</v>
      </c>
      <c r="K783" t="s">
        <v>4423</v>
      </c>
      <c r="N783" t="s">
        <v>2241</v>
      </c>
      <c r="Q783" t="s">
        <v>4424</v>
      </c>
      <c r="R783">
        <v>837</v>
      </c>
      <c r="S783">
        <v>278</v>
      </c>
    </row>
    <row r="784" spans="1:19" x14ac:dyDescent="0.55000000000000004">
      <c r="A784" t="s">
        <v>20</v>
      </c>
      <c r="C784" t="s">
        <v>22</v>
      </c>
      <c r="D784" t="s">
        <v>23</v>
      </c>
      <c r="E784" t="s">
        <v>5</v>
      </c>
      <c r="G784" t="s">
        <v>24</v>
      </c>
      <c r="H784">
        <v>1725504</v>
      </c>
      <c r="I784">
        <v>1726934</v>
      </c>
      <c r="J784" t="s">
        <v>529</v>
      </c>
      <c r="K784" t="s">
        <v>4430</v>
      </c>
      <c r="N784" t="s">
        <v>1545</v>
      </c>
      <c r="Q784" t="s">
        <v>4431</v>
      </c>
      <c r="R784">
        <v>1431</v>
      </c>
      <c r="S784">
        <v>476</v>
      </c>
    </row>
    <row r="785" spans="1:19" x14ac:dyDescent="0.55000000000000004">
      <c r="A785" t="s">
        <v>20</v>
      </c>
      <c r="C785" t="s">
        <v>22</v>
      </c>
      <c r="D785" t="s">
        <v>23</v>
      </c>
      <c r="E785" t="s">
        <v>5</v>
      </c>
      <c r="G785" t="s">
        <v>24</v>
      </c>
      <c r="H785">
        <v>1741184</v>
      </c>
      <c r="I785">
        <v>1741906</v>
      </c>
      <c r="J785" t="s">
        <v>529</v>
      </c>
      <c r="K785" t="s">
        <v>4460</v>
      </c>
      <c r="N785" t="s">
        <v>169</v>
      </c>
      <c r="Q785" t="s">
        <v>4461</v>
      </c>
      <c r="R785">
        <v>723</v>
      </c>
      <c r="S785">
        <v>240</v>
      </c>
    </row>
    <row r="786" spans="1:19" x14ac:dyDescent="0.55000000000000004">
      <c r="A786" t="s">
        <v>20</v>
      </c>
      <c r="C786" t="s">
        <v>22</v>
      </c>
      <c r="D786" t="s">
        <v>23</v>
      </c>
      <c r="E786" t="s">
        <v>5</v>
      </c>
      <c r="G786" t="s">
        <v>24</v>
      </c>
      <c r="H786">
        <v>1741909</v>
      </c>
      <c r="I786">
        <v>1743555</v>
      </c>
      <c r="J786" t="s">
        <v>529</v>
      </c>
      <c r="K786" t="s">
        <v>4462</v>
      </c>
      <c r="N786" t="s">
        <v>4463</v>
      </c>
      <c r="Q786" t="s">
        <v>4464</v>
      </c>
      <c r="R786">
        <v>1647</v>
      </c>
      <c r="S786">
        <v>548</v>
      </c>
    </row>
    <row r="787" spans="1:19" x14ac:dyDescent="0.55000000000000004">
      <c r="A787" t="s">
        <v>20</v>
      </c>
      <c r="C787" t="s">
        <v>22</v>
      </c>
      <c r="D787" t="s">
        <v>23</v>
      </c>
      <c r="E787" t="s">
        <v>5</v>
      </c>
      <c r="G787" t="s">
        <v>24</v>
      </c>
      <c r="H787">
        <v>1744074</v>
      </c>
      <c r="I787">
        <v>1745006</v>
      </c>
      <c r="J787" t="s">
        <v>529</v>
      </c>
      <c r="K787" t="s">
        <v>4467</v>
      </c>
      <c r="N787" t="s">
        <v>2410</v>
      </c>
      <c r="Q787" t="s">
        <v>4468</v>
      </c>
      <c r="R787">
        <v>933</v>
      </c>
      <c r="S787">
        <v>310</v>
      </c>
    </row>
    <row r="788" spans="1:19" x14ac:dyDescent="0.55000000000000004">
      <c r="A788" t="s">
        <v>20</v>
      </c>
      <c r="C788" t="s">
        <v>22</v>
      </c>
      <c r="D788" t="s">
        <v>23</v>
      </c>
      <c r="E788" t="s">
        <v>5</v>
      </c>
      <c r="G788" t="s">
        <v>24</v>
      </c>
      <c r="H788">
        <v>1745117</v>
      </c>
      <c r="I788">
        <v>1747216</v>
      </c>
      <c r="J788" t="s">
        <v>529</v>
      </c>
      <c r="K788" t="s">
        <v>4469</v>
      </c>
      <c r="N788" t="s">
        <v>618</v>
      </c>
      <c r="Q788" t="s">
        <v>4470</v>
      </c>
      <c r="R788">
        <v>2100</v>
      </c>
      <c r="S788">
        <v>699</v>
      </c>
    </row>
    <row r="789" spans="1:19" x14ac:dyDescent="0.55000000000000004">
      <c r="A789" t="s">
        <v>20</v>
      </c>
      <c r="C789" t="s">
        <v>22</v>
      </c>
      <c r="D789" t="s">
        <v>23</v>
      </c>
      <c r="E789" t="s">
        <v>5</v>
      </c>
      <c r="G789" t="s">
        <v>24</v>
      </c>
      <c r="H789">
        <v>1747647</v>
      </c>
      <c r="I789">
        <v>1747910</v>
      </c>
      <c r="J789" t="s">
        <v>529</v>
      </c>
      <c r="K789" t="s">
        <v>4471</v>
      </c>
      <c r="N789" t="s">
        <v>54</v>
      </c>
      <c r="Q789" t="s">
        <v>4472</v>
      </c>
      <c r="R789">
        <v>264</v>
      </c>
      <c r="S789">
        <v>87</v>
      </c>
    </row>
    <row r="790" spans="1:19" x14ac:dyDescent="0.55000000000000004">
      <c r="A790" t="s">
        <v>20</v>
      </c>
      <c r="C790" t="s">
        <v>22</v>
      </c>
      <c r="D790" t="s">
        <v>23</v>
      </c>
      <c r="E790" t="s">
        <v>5</v>
      </c>
      <c r="G790" t="s">
        <v>24</v>
      </c>
      <c r="H790">
        <v>1748115</v>
      </c>
      <c r="I790">
        <v>1748537</v>
      </c>
      <c r="J790" t="s">
        <v>529</v>
      </c>
      <c r="K790" t="s">
        <v>4473</v>
      </c>
      <c r="N790" t="s">
        <v>4474</v>
      </c>
      <c r="Q790" t="s">
        <v>4475</v>
      </c>
      <c r="R790">
        <v>423</v>
      </c>
      <c r="S790">
        <v>140</v>
      </c>
    </row>
    <row r="791" spans="1:19" x14ac:dyDescent="0.55000000000000004">
      <c r="A791" t="s">
        <v>20</v>
      </c>
      <c r="C791" t="s">
        <v>22</v>
      </c>
      <c r="D791" t="s">
        <v>23</v>
      </c>
      <c r="E791" t="s">
        <v>5</v>
      </c>
      <c r="G791" t="s">
        <v>24</v>
      </c>
      <c r="H791">
        <v>1751051</v>
      </c>
      <c r="I791">
        <v>1751524</v>
      </c>
      <c r="J791" t="s">
        <v>529</v>
      </c>
      <c r="K791" t="s">
        <v>4479</v>
      </c>
      <c r="N791" t="s">
        <v>93</v>
      </c>
      <c r="Q791" t="s">
        <v>4480</v>
      </c>
      <c r="R791">
        <v>474</v>
      </c>
      <c r="S791">
        <v>157</v>
      </c>
    </row>
    <row r="792" spans="1:19" x14ac:dyDescent="0.55000000000000004">
      <c r="A792" t="s">
        <v>20</v>
      </c>
      <c r="C792" t="s">
        <v>22</v>
      </c>
      <c r="D792" t="s">
        <v>23</v>
      </c>
      <c r="E792" t="s">
        <v>5</v>
      </c>
      <c r="G792" t="s">
        <v>24</v>
      </c>
      <c r="H792">
        <v>1758065</v>
      </c>
      <c r="I792">
        <v>1759435</v>
      </c>
      <c r="J792" t="s">
        <v>529</v>
      </c>
      <c r="K792" t="s">
        <v>4498</v>
      </c>
      <c r="N792" t="s">
        <v>4499</v>
      </c>
      <c r="Q792" t="s">
        <v>4500</v>
      </c>
      <c r="R792">
        <v>1371</v>
      </c>
      <c r="S792">
        <v>456</v>
      </c>
    </row>
    <row r="793" spans="1:19" x14ac:dyDescent="0.55000000000000004">
      <c r="A793" t="s">
        <v>20</v>
      </c>
      <c r="C793" t="s">
        <v>22</v>
      </c>
      <c r="D793" t="s">
        <v>23</v>
      </c>
      <c r="E793" t="s">
        <v>5</v>
      </c>
      <c r="G793" t="s">
        <v>24</v>
      </c>
      <c r="H793">
        <v>1759523</v>
      </c>
      <c r="I793">
        <v>1760710</v>
      </c>
      <c r="J793" t="s">
        <v>529</v>
      </c>
      <c r="K793" t="s">
        <v>4501</v>
      </c>
      <c r="N793" t="s">
        <v>896</v>
      </c>
      <c r="Q793" t="s">
        <v>4502</v>
      </c>
      <c r="R793">
        <v>1188</v>
      </c>
      <c r="S793">
        <v>395</v>
      </c>
    </row>
    <row r="794" spans="1:19" x14ac:dyDescent="0.55000000000000004">
      <c r="A794" t="s">
        <v>20</v>
      </c>
      <c r="C794" t="s">
        <v>22</v>
      </c>
      <c r="D794" t="s">
        <v>23</v>
      </c>
      <c r="E794" t="s">
        <v>5</v>
      </c>
      <c r="G794" t="s">
        <v>24</v>
      </c>
      <c r="H794">
        <v>1760814</v>
      </c>
      <c r="I794">
        <v>1761134</v>
      </c>
      <c r="J794" t="s">
        <v>529</v>
      </c>
      <c r="K794" t="s">
        <v>4503</v>
      </c>
      <c r="N794" t="s">
        <v>4504</v>
      </c>
      <c r="Q794" t="s">
        <v>4505</v>
      </c>
      <c r="R794">
        <v>321</v>
      </c>
      <c r="S794">
        <v>106</v>
      </c>
    </row>
    <row r="795" spans="1:19" x14ac:dyDescent="0.55000000000000004">
      <c r="A795" t="s">
        <v>20</v>
      </c>
      <c r="C795" t="s">
        <v>22</v>
      </c>
      <c r="D795" t="s">
        <v>23</v>
      </c>
      <c r="E795" t="s">
        <v>5</v>
      </c>
      <c r="G795" t="s">
        <v>24</v>
      </c>
      <c r="H795">
        <v>1761127</v>
      </c>
      <c r="I795">
        <v>1761747</v>
      </c>
      <c r="J795" t="s">
        <v>529</v>
      </c>
      <c r="K795" t="s">
        <v>4506</v>
      </c>
      <c r="N795" t="s">
        <v>67</v>
      </c>
      <c r="Q795" t="s">
        <v>4507</v>
      </c>
      <c r="R795">
        <v>621</v>
      </c>
      <c r="S795">
        <v>206</v>
      </c>
    </row>
    <row r="796" spans="1:19" x14ac:dyDescent="0.55000000000000004">
      <c r="A796" t="s">
        <v>20</v>
      </c>
      <c r="C796" t="s">
        <v>22</v>
      </c>
      <c r="D796" t="s">
        <v>23</v>
      </c>
      <c r="E796" t="s">
        <v>5</v>
      </c>
      <c r="G796" t="s">
        <v>24</v>
      </c>
      <c r="H796">
        <v>1761747</v>
      </c>
      <c r="I796">
        <v>1762667</v>
      </c>
      <c r="J796" t="s">
        <v>529</v>
      </c>
      <c r="K796" t="s">
        <v>4508</v>
      </c>
      <c r="N796" t="s">
        <v>54</v>
      </c>
      <c r="Q796" t="s">
        <v>4509</v>
      </c>
      <c r="R796">
        <v>921</v>
      </c>
      <c r="S796">
        <v>306</v>
      </c>
    </row>
    <row r="797" spans="1:19" x14ac:dyDescent="0.55000000000000004">
      <c r="A797" t="s">
        <v>20</v>
      </c>
      <c r="C797" t="s">
        <v>22</v>
      </c>
      <c r="D797" t="s">
        <v>23</v>
      </c>
      <c r="E797" t="s">
        <v>5</v>
      </c>
      <c r="G797" t="s">
        <v>24</v>
      </c>
      <c r="H797">
        <v>1763978</v>
      </c>
      <c r="I797">
        <v>1764205</v>
      </c>
      <c r="J797" t="s">
        <v>529</v>
      </c>
      <c r="K797" t="s">
        <v>4513</v>
      </c>
      <c r="N797" t="s">
        <v>54</v>
      </c>
      <c r="Q797" t="s">
        <v>4514</v>
      </c>
      <c r="R797">
        <v>228</v>
      </c>
      <c r="S797">
        <v>75</v>
      </c>
    </row>
    <row r="798" spans="1:19" x14ac:dyDescent="0.55000000000000004">
      <c r="A798" t="s">
        <v>20</v>
      </c>
      <c r="C798" t="s">
        <v>22</v>
      </c>
      <c r="D798" t="s">
        <v>23</v>
      </c>
      <c r="E798" t="s">
        <v>5</v>
      </c>
      <c r="G798" t="s">
        <v>24</v>
      </c>
      <c r="H798">
        <v>1764977</v>
      </c>
      <c r="I798">
        <v>1765171</v>
      </c>
      <c r="J798" t="s">
        <v>529</v>
      </c>
      <c r="K798" t="s">
        <v>4517</v>
      </c>
      <c r="N798" t="s">
        <v>359</v>
      </c>
      <c r="Q798" t="s">
        <v>4518</v>
      </c>
      <c r="R798">
        <v>195</v>
      </c>
      <c r="S798">
        <v>64</v>
      </c>
    </row>
    <row r="799" spans="1:19" x14ac:dyDescent="0.55000000000000004">
      <c r="A799" t="s">
        <v>20</v>
      </c>
      <c r="C799" t="s">
        <v>22</v>
      </c>
      <c r="D799" t="s">
        <v>23</v>
      </c>
      <c r="E799" t="s">
        <v>5</v>
      </c>
      <c r="G799" t="s">
        <v>24</v>
      </c>
      <c r="H799">
        <v>1765186</v>
      </c>
      <c r="I799">
        <v>1765626</v>
      </c>
      <c r="J799" t="s">
        <v>529</v>
      </c>
      <c r="K799" t="s">
        <v>4519</v>
      </c>
      <c r="N799" t="s">
        <v>54</v>
      </c>
      <c r="Q799" t="s">
        <v>4520</v>
      </c>
      <c r="R799">
        <v>441</v>
      </c>
      <c r="S799">
        <v>146</v>
      </c>
    </row>
    <row r="800" spans="1:19" x14ac:dyDescent="0.55000000000000004">
      <c r="A800" t="s">
        <v>20</v>
      </c>
      <c r="C800" t="s">
        <v>22</v>
      </c>
      <c r="D800" t="s">
        <v>23</v>
      </c>
      <c r="E800" t="s">
        <v>5</v>
      </c>
      <c r="G800" t="s">
        <v>24</v>
      </c>
      <c r="H800">
        <v>1774902</v>
      </c>
      <c r="I800">
        <v>1776227</v>
      </c>
      <c r="J800" t="s">
        <v>529</v>
      </c>
      <c r="K800" t="s">
        <v>4531</v>
      </c>
      <c r="N800" t="s">
        <v>4532</v>
      </c>
      <c r="Q800" t="s">
        <v>4533</v>
      </c>
      <c r="R800">
        <v>1326</v>
      </c>
      <c r="S800">
        <v>441</v>
      </c>
    </row>
    <row r="801" spans="1:19" x14ac:dyDescent="0.55000000000000004">
      <c r="A801" t="s">
        <v>20</v>
      </c>
      <c r="C801" t="s">
        <v>22</v>
      </c>
      <c r="D801" t="s">
        <v>23</v>
      </c>
      <c r="E801" t="s">
        <v>5</v>
      </c>
      <c r="G801" t="s">
        <v>24</v>
      </c>
      <c r="H801">
        <v>1776321</v>
      </c>
      <c r="I801">
        <v>1776887</v>
      </c>
      <c r="J801" t="s">
        <v>529</v>
      </c>
      <c r="K801" t="s">
        <v>4534</v>
      </c>
      <c r="N801" t="s">
        <v>4535</v>
      </c>
      <c r="Q801" t="s">
        <v>4536</v>
      </c>
      <c r="R801">
        <v>567</v>
      </c>
      <c r="S801">
        <v>188</v>
      </c>
    </row>
    <row r="802" spans="1:19" x14ac:dyDescent="0.55000000000000004">
      <c r="A802" t="s">
        <v>20</v>
      </c>
      <c r="C802" t="s">
        <v>22</v>
      </c>
      <c r="D802" t="s">
        <v>23</v>
      </c>
      <c r="E802" t="s">
        <v>5</v>
      </c>
      <c r="G802" t="s">
        <v>24</v>
      </c>
      <c r="H802">
        <v>1776907</v>
      </c>
      <c r="I802">
        <v>1777881</v>
      </c>
      <c r="J802" t="s">
        <v>529</v>
      </c>
      <c r="K802" t="s">
        <v>4537</v>
      </c>
      <c r="N802" t="s">
        <v>2620</v>
      </c>
      <c r="Q802" t="s">
        <v>4538</v>
      </c>
      <c r="R802">
        <v>975</v>
      </c>
      <c r="S802">
        <v>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ABE9-2662-4E26-A086-CE3528263DA3}">
  <dimension ref="A1:T909"/>
  <sheetViews>
    <sheetView topLeftCell="D187" workbookViewId="0">
      <selection activeCell="N312" sqref="N312"/>
    </sheetView>
  </sheetViews>
  <sheetFormatPr defaultRowHeight="14.4" x14ac:dyDescent="0.55000000000000004"/>
  <sheetData>
    <row r="1" spans="1:20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55000000000000004">
      <c r="A2" t="s">
        <v>20</v>
      </c>
      <c r="C2" t="s">
        <v>22</v>
      </c>
      <c r="D2" t="s">
        <v>23</v>
      </c>
      <c r="E2" t="s">
        <v>5</v>
      </c>
      <c r="G2" t="s">
        <v>24</v>
      </c>
      <c r="H2">
        <v>15586</v>
      </c>
      <c r="I2">
        <v>15954</v>
      </c>
      <c r="J2" t="s">
        <v>65</v>
      </c>
      <c r="K2" t="s">
        <v>66</v>
      </c>
      <c r="N2" t="s">
        <v>67</v>
      </c>
      <c r="Q2" t="s">
        <v>68</v>
      </c>
      <c r="R2">
        <v>369</v>
      </c>
      <c r="S2">
        <v>122</v>
      </c>
    </row>
    <row r="3" spans="1:20" x14ac:dyDescent="0.55000000000000004">
      <c r="A3" t="s">
        <v>20</v>
      </c>
      <c r="C3" t="s">
        <v>22</v>
      </c>
      <c r="D3" t="s">
        <v>23</v>
      </c>
      <c r="E3" t="s">
        <v>5</v>
      </c>
      <c r="G3" t="s">
        <v>24</v>
      </c>
      <c r="H3">
        <v>21856</v>
      </c>
      <c r="I3">
        <v>23040</v>
      </c>
      <c r="J3" t="s">
        <v>65</v>
      </c>
      <c r="K3" t="s">
        <v>84</v>
      </c>
      <c r="N3" t="s">
        <v>85</v>
      </c>
      <c r="Q3" t="s">
        <v>86</v>
      </c>
      <c r="R3">
        <v>1185</v>
      </c>
      <c r="S3">
        <v>394</v>
      </c>
    </row>
    <row r="4" spans="1:20" x14ac:dyDescent="0.55000000000000004">
      <c r="A4" t="s">
        <v>20</v>
      </c>
      <c r="C4" t="s">
        <v>22</v>
      </c>
      <c r="D4" t="s">
        <v>23</v>
      </c>
      <c r="E4" t="s">
        <v>5</v>
      </c>
      <c r="G4" t="s">
        <v>24</v>
      </c>
      <c r="H4">
        <v>23055</v>
      </c>
      <c r="I4">
        <v>23240</v>
      </c>
      <c r="J4" t="s">
        <v>65</v>
      </c>
      <c r="K4" t="s">
        <v>87</v>
      </c>
      <c r="N4" t="s">
        <v>54</v>
      </c>
      <c r="Q4" t="s">
        <v>88</v>
      </c>
      <c r="R4">
        <v>186</v>
      </c>
      <c r="S4">
        <v>61</v>
      </c>
    </row>
    <row r="5" spans="1:20" x14ac:dyDescent="0.55000000000000004">
      <c r="A5" t="s">
        <v>20</v>
      </c>
      <c r="C5" t="s">
        <v>22</v>
      </c>
      <c r="D5" t="s">
        <v>23</v>
      </c>
      <c r="E5" t="s">
        <v>5</v>
      </c>
      <c r="G5" t="s">
        <v>24</v>
      </c>
      <c r="H5">
        <v>23247</v>
      </c>
      <c r="I5">
        <v>24482</v>
      </c>
      <c r="J5" t="s">
        <v>65</v>
      </c>
      <c r="K5" t="s">
        <v>89</v>
      </c>
      <c r="N5" t="s">
        <v>90</v>
      </c>
      <c r="Q5" t="s">
        <v>91</v>
      </c>
      <c r="R5">
        <v>1236</v>
      </c>
      <c r="S5">
        <v>411</v>
      </c>
    </row>
    <row r="6" spans="1:20" x14ac:dyDescent="0.55000000000000004">
      <c r="A6" t="s">
        <v>20</v>
      </c>
      <c r="C6" t="s">
        <v>22</v>
      </c>
      <c r="D6" t="s">
        <v>23</v>
      </c>
      <c r="E6" t="s">
        <v>5</v>
      </c>
      <c r="G6" t="s">
        <v>24</v>
      </c>
      <c r="H6">
        <v>24740</v>
      </c>
      <c r="I6">
        <v>25096</v>
      </c>
      <c r="J6" t="s">
        <v>65</v>
      </c>
      <c r="K6" t="s">
        <v>92</v>
      </c>
      <c r="N6" t="s">
        <v>93</v>
      </c>
      <c r="Q6" t="s">
        <v>94</v>
      </c>
      <c r="R6">
        <v>357</v>
      </c>
      <c r="S6">
        <v>118</v>
      </c>
    </row>
    <row r="7" spans="1:20" x14ac:dyDescent="0.55000000000000004">
      <c r="A7" t="s">
        <v>20</v>
      </c>
      <c r="C7" t="s">
        <v>22</v>
      </c>
      <c r="D7" t="s">
        <v>23</v>
      </c>
      <c r="E7" t="s">
        <v>5</v>
      </c>
      <c r="G7" t="s">
        <v>24</v>
      </c>
      <c r="H7">
        <v>27590</v>
      </c>
      <c r="I7">
        <v>27925</v>
      </c>
      <c r="J7" t="s">
        <v>65</v>
      </c>
      <c r="K7" t="s">
        <v>101</v>
      </c>
      <c r="N7" t="s">
        <v>102</v>
      </c>
      <c r="Q7" t="s">
        <v>103</v>
      </c>
      <c r="R7">
        <v>336</v>
      </c>
      <c r="S7">
        <v>111</v>
      </c>
    </row>
    <row r="8" spans="1:20" x14ac:dyDescent="0.55000000000000004">
      <c r="A8" t="s">
        <v>20</v>
      </c>
      <c r="C8" t="s">
        <v>22</v>
      </c>
      <c r="D8" t="s">
        <v>23</v>
      </c>
      <c r="E8" t="s">
        <v>5</v>
      </c>
      <c r="G8" t="s">
        <v>24</v>
      </c>
      <c r="H8">
        <v>31842</v>
      </c>
      <c r="I8">
        <v>33203</v>
      </c>
      <c r="J8" t="s">
        <v>65</v>
      </c>
      <c r="K8" t="s">
        <v>116</v>
      </c>
      <c r="N8" t="s">
        <v>117</v>
      </c>
      <c r="Q8" t="s">
        <v>118</v>
      </c>
      <c r="R8">
        <v>1362</v>
      </c>
      <c r="S8">
        <v>453</v>
      </c>
    </row>
    <row r="9" spans="1:20" x14ac:dyDescent="0.55000000000000004">
      <c r="A9" t="s">
        <v>20</v>
      </c>
      <c r="C9" t="s">
        <v>22</v>
      </c>
      <c r="D9" t="s">
        <v>23</v>
      </c>
      <c r="E9" t="s">
        <v>5</v>
      </c>
      <c r="G9" t="s">
        <v>24</v>
      </c>
      <c r="H9">
        <v>34050</v>
      </c>
      <c r="I9">
        <v>34508</v>
      </c>
      <c r="J9" t="s">
        <v>65</v>
      </c>
      <c r="K9" t="s">
        <v>122</v>
      </c>
      <c r="N9" t="s">
        <v>54</v>
      </c>
      <c r="Q9" t="s">
        <v>123</v>
      </c>
      <c r="R9">
        <v>459</v>
      </c>
      <c r="S9">
        <v>152</v>
      </c>
    </row>
    <row r="10" spans="1:20" x14ac:dyDescent="0.55000000000000004">
      <c r="A10" t="s">
        <v>20</v>
      </c>
      <c r="C10" t="s">
        <v>22</v>
      </c>
      <c r="D10" t="s">
        <v>23</v>
      </c>
      <c r="E10" t="s">
        <v>5</v>
      </c>
      <c r="G10" t="s">
        <v>24</v>
      </c>
      <c r="H10">
        <v>35346</v>
      </c>
      <c r="I10">
        <v>35879</v>
      </c>
      <c r="J10" t="s">
        <v>65</v>
      </c>
      <c r="K10" t="s">
        <v>126</v>
      </c>
      <c r="N10" t="s">
        <v>127</v>
      </c>
      <c r="Q10" t="s">
        <v>128</v>
      </c>
      <c r="R10">
        <v>534</v>
      </c>
      <c r="S10">
        <v>177</v>
      </c>
    </row>
    <row r="11" spans="1:20" x14ac:dyDescent="0.55000000000000004">
      <c r="A11" t="s">
        <v>20</v>
      </c>
      <c r="C11" t="s">
        <v>22</v>
      </c>
      <c r="D11" t="s">
        <v>23</v>
      </c>
      <c r="E11" t="s">
        <v>5</v>
      </c>
      <c r="G11" t="s">
        <v>24</v>
      </c>
      <c r="H11">
        <v>37407</v>
      </c>
      <c r="I11">
        <v>39200</v>
      </c>
      <c r="J11" t="s">
        <v>65</v>
      </c>
      <c r="K11" t="s">
        <v>132</v>
      </c>
      <c r="N11" t="s">
        <v>133</v>
      </c>
      <c r="Q11" t="s">
        <v>134</v>
      </c>
      <c r="R11">
        <v>1794</v>
      </c>
      <c r="S11">
        <v>597</v>
      </c>
    </row>
    <row r="12" spans="1:20" x14ac:dyDescent="0.55000000000000004">
      <c r="A12" t="s">
        <v>20</v>
      </c>
      <c r="C12" t="s">
        <v>22</v>
      </c>
      <c r="D12" t="s">
        <v>23</v>
      </c>
      <c r="E12" t="s">
        <v>5</v>
      </c>
      <c r="G12" t="s">
        <v>24</v>
      </c>
      <c r="H12">
        <v>39325</v>
      </c>
      <c r="I12">
        <v>39558</v>
      </c>
      <c r="J12" t="s">
        <v>65</v>
      </c>
      <c r="K12" t="s">
        <v>135</v>
      </c>
      <c r="N12" t="s">
        <v>54</v>
      </c>
      <c r="Q12" t="s">
        <v>136</v>
      </c>
      <c r="R12">
        <v>234</v>
      </c>
      <c r="S12">
        <v>77</v>
      </c>
    </row>
    <row r="13" spans="1:20" x14ac:dyDescent="0.55000000000000004">
      <c r="A13" t="s">
        <v>20</v>
      </c>
      <c r="C13" t="s">
        <v>22</v>
      </c>
      <c r="D13" t="s">
        <v>23</v>
      </c>
      <c r="E13" t="s">
        <v>5</v>
      </c>
      <c r="G13" t="s">
        <v>24</v>
      </c>
      <c r="H13">
        <v>39571</v>
      </c>
      <c r="I13">
        <v>40098</v>
      </c>
      <c r="J13" t="s">
        <v>65</v>
      </c>
      <c r="K13" t="s">
        <v>137</v>
      </c>
      <c r="N13" t="s">
        <v>138</v>
      </c>
      <c r="Q13" t="s">
        <v>139</v>
      </c>
      <c r="R13">
        <v>528</v>
      </c>
      <c r="S13">
        <v>175</v>
      </c>
    </row>
    <row r="14" spans="1:20" x14ac:dyDescent="0.55000000000000004">
      <c r="A14" t="s">
        <v>20</v>
      </c>
      <c r="C14" t="s">
        <v>22</v>
      </c>
      <c r="D14" t="s">
        <v>23</v>
      </c>
      <c r="E14" t="s">
        <v>5</v>
      </c>
      <c r="G14" t="s">
        <v>24</v>
      </c>
      <c r="H14">
        <v>43991</v>
      </c>
      <c r="I14">
        <v>44881</v>
      </c>
      <c r="J14" t="s">
        <v>65</v>
      </c>
      <c r="K14" t="s">
        <v>150</v>
      </c>
      <c r="N14" t="s">
        <v>151</v>
      </c>
      <c r="Q14" t="s">
        <v>152</v>
      </c>
      <c r="R14">
        <v>891</v>
      </c>
      <c r="S14">
        <v>296</v>
      </c>
    </row>
    <row r="15" spans="1:20" x14ac:dyDescent="0.55000000000000004">
      <c r="A15" t="s">
        <v>20</v>
      </c>
      <c r="C15" t="s">
        <v>22</v>
      </c>
      <c r="D15" t="s">
        <v>23</v>
      </c>
      <c r="E15" t="s">
        <v>5</v>
      </c>
      <c r="G15" t="s">
        <v>24</v>
      </c>
      <c r="H15">
        <v>44874</v>
      </c>
      <c r="I15">
        <v>45770</v>
      </c>
      <c r="J15" t="s">
        <v>65</v>
      </c>
      <c r="K15" t="s">
        <v>153</v>
      </c>
      <c r="N15" t="s">
        <v>76</v>
      </c>
      <c r="Q15" t="s">
        <v>154</v>
      </c>
      <c r="R15">
        <v>897</v>
      </c>
      <c r="S15">
        <v>298</v>
      </c>
    </row>
    <row r="16" spans="1:20" x14ac:dyDescent="0.55000000000000004">
      <c r="A16" t="s">
        <v>20</v>
      </c>
      <c r="C16" t="s">
        <v>22</v>
      </c>
      <c r="D16" t="s">
        <v>23</v>
      </c>
      <c r="E16" t="s">
        <v>5</v>
      </c>
      <c r="G16" t="s">
        <v>24</v>
      </c>
      <c r="H16">
        <v>48157</v>
      </c>
      <c r="I16">
        <v>48900</v>
      </c>
      <c r="J16" t="s">
        <v>65</v>
      </c>
      <c r="K16" t="s">
        <v>163</v>
      </c>
      <c r="N16" t="s">
        <v>54</v>
      </c>
      <c r="Q16" t="s">
        <v>164</v>
      </c>
      <c r="R16">
        <v>744</v>
      </c>
      <c r="S16">
        <v>247</v>
      </c>
    </row>
    <row r="17" spans="1:19" x14ac:dyDescent="0.55000000000000004">
      <c r="A17" t="s">
        <v>20</v>
      </c>
      <c r="C17" t="s">
        <v>22</v>
      </c>
      <c r="D17" t="s">
        <v>23</v>
      </c>
      <c r="E17" t="s">
        <v>5</v>
      </c>
      <c r="G17" t="s">
        <v>24</v>
      </c>
      <c r="H17">
        <v>48902</v>
      </c>
      <c r="I17">
        <v>49606</v>
      </c>
      <c r="J17" t="s">
        <v>65</v>
      </c>
      <c r="K17" t="s">
        <v>165</v>
      </c>
      <c r="N17" t="s">
        <v>166</v>
      </c>
      <c r="Q17" t="s">
        <v>167</v>
      </c>
      <c r="R17">
        <v>705</v>
      </c>
      <c r="S17">
        <v>234</v>
      </c>
    </row>
    <row r="18" spans="1:19" x14ac:dyDescent="0.55000000000000004">
      <c r="A18" t="s">
        <v>20</v>
      </c>
      <c r="C18" t="s">
        <v>22</v>
      </c>
      <c r="D18" t="s">
        <v>23</v>
      </c>
      <c r="E18" t="s">
        <v>5</v>
      </c>
      <c r="G18" t="s">
        <v>24</v>
      </c>
      <c r="H18">
        <v>49599</v>
      </c>
      <c r="I18">
        <v>49976</v>
      </c>
      <c r="J18" t="s">
        <v>65</v>
      </c>
      <c r="K18" t="s">
        <v>168</v>
      </c>
      <c r="N18" t="s">
        <v>169</v>
      </c>
      <c r="Q18" t="s">
        <v>170</v>
      </c>
      <c r="R18">
        <v>378</v>
      </c>
      <c r="S18">
        <v>125</v>
      </c>
    </row>
    <row r="19" spans="1:19" x14ac:dyDescent="0.55000000000000004">
      <c r="A19" t="s">
        <v>20</v>
      </c>
      <c r="C19" t="s">
        <v>22</v>
      </c>
      <c r="D19" t="s">
        <v>23</v>
      </c>
      <c r="E19" t="s">
        <v>5</v>
      </c>
      <c r="G19" t="s">
        <v>24</v>
      </c>
      <c r="H19">
        <v>53454</v>
      </c>
      <c r="I19">
        <v>54206</v>
      </c>
      <c r="J19" t="s">
        <v>65</v>
      </c>
      <c r="K19" t="s">
        <v>179</v>
      </c>
      <c r="N19" t="s">
        <v>180</v>
      </c>
      <c r="Q19" t="s">
        <v>181</v>
      </c>
      <c r="R19">
        <v>753</v>
      </c>
      <c r="S19">
        <v>250</v>
      </c>
    </row>
    <row r="20" spans="1:19" x14ac:dyDescent="0.55000000000000004">
      <c r="A20" t="s">
        <v>20</v>
      </c>
      <c r="C20" t="s">
        <v>22</v>
      </c>
      <c r="D20" t="s">
        <v>23</v>
      </c>
      <c r="E20" t="s">
        <v>5</v>
      </c>
      <c r="G20" t="s">
        <v>24</v>
      </c>
      <c r="H20">
        <v>59560</v>
      </c>
      <c r="I20">
        <v>59925</v>
      </c>
      <c r="J20" t="s">
        <v>65</v>
      </c>
      <c r="K20" t="s">
        <v>185</v>
      </c>
      <c r="N20" t="s">
        <v>76</v>
      </c>
      <c r="Q20" t="s">
        <v>186</v>
      </c>
      <c r="R20">
        <v>366</v>
      </c>
      <c r="S20">
        <v>121</v>
      </c>
    </row>
    <row r="21" spans="1:19" x14ac:dyDescent="0.55000000000000004">
      <c r="A21" t="s">
        <v>20</v>
      </c>
      <c r="C21" t="s">
        <v>22</v>
      </c>
      <c r="D21" t="s">
        <v>23</v>
      </c>
      <c r="E21" t="s">
        <v>5</v>
      </c>
      <c r="G21" t="s">
        <v>24</v>
      </c>
      <c r="H21">
        <v>83614</v>
      </c>
      <c r="I21">
        <v>84528</v>
      </c>
      <c r="J21" t="s">
        <v>65</v>
      </c>
      <c r="K21" t="s">
        <v>219</v>
      </c>
      <c r="N21" t="s">
        <v>220</v>
      </c>
      <c r="Q21" t="s">
        <v>221</v>
      </c>
      <c r="R21">
        <v>915</v>
      </c>
      <c r="S21">
        <v>304</v>
      </c>
    </row>
    <row r="22" spans="1:19" x14ac:dyDescent="0.55000000000000004">
      <c r="A22" t="s">
        <v>20</v>
      </c>
      <c r="C22" t="s">
        <v>22</v>
      </c>
      <c r="D22" t="s">
        <v>23</v>
      </c>
      <c r="E22" t="s">
        <v>5</v>
      </c>
      <c r="G22" t="s">
        <v>24</v>
      </c>
      <c r="H22">
        <v>84593</v>
      </c>
      <c r="I22">
        <v>84697</v>
      </c>
      <c r="J22" t="s">
        <v>65</v>
      </c>
      <c r="K22" t="s">
        <v>222</v>
      </c>
      <c r="N22" t="s">
        <v>54</v>
      </c>
      <c r="Q22" t="s">
        <v>223</v>
      </c>
      <c r="R22">
        <v>105</v>
      </c>
      <c r="S22">
        <v>34</v>
      </c>
    </row>
    <row r="23" spans="1:19" x14ac:dyDescent="0.55000000000000004">
      <c r="A23" t="s">
        <v>20</v>
      </c>
      <c r="C23" t="s">
        <v>22</v>
      </c>
      <c r="D23" t="s">
        <v>23</v>
      </c>
      <c r="E23" t="s">
        <v>5</v>
      </c>
      <c r="G23" t="s">
        <v>24</v>
      </c>
      <c r="H23">
        <v>85768</v>
      </c>
      <c r="I23">
        <v>86286</v>
      </c>
      <c r="J23" t="s">
        <v>65</v>
      </c>
      <c r="K23" t="s">
        <v>226</v>
      </c>
      <c r="N23" t="s">
        <v>227</v>
      </c>
      <c r="Q23" t="s">
        <v>228</v>
      </c>
      <c r="R23">
        <v>519</v>
      </c>
      <c r="S23">
        <v>172</v>
      </c>
    </row>
    <row r="24" spans="1:19" x14ac:dyDescent="0.55000000000000004">
      <c r="A24" t="s">
        <v>20</v>
      </c>
      <c r="C24" t="s">
        <v>22</v>
      </c>
      <c r="D24" t="s">
        <v>23</v>
      </c>
      <c r="E24" t="s">
        <v>5</v>
      </c>
      <c r="G24" t="s">
        <v>24</v>
      </c>
      <c r="H24">
        <v>90834</v>
      </c>
      <c r="I24">
        <v>91484</v>
      </c>
      <c r="J24" t="s">
        <v>65</v>
      </c>
      <c r="K24" t="s">
        <v>235</v>
      </c>
      <c r="N24" t="s">
        <v>54</v>
      </c>
      <c r="Q24" t="s">
        <v>236</v>
      </c>
      <c r="R24">
        <v>651</v>
      </c>
      <c r="S24">
        <v>216</v>
      </c>
    </row>
    <row r="25" spans="1:19" x14ac:dyDescent="0.55000000000000004">
      <c r="A25" t="s">
        <v>20</v>
      </c>
      <c r="C25" t="s">
        <v>22</v>
      </c>
      <c r="D25" t="s">
        <v>23</v>
      </c>
      <c r="E25" t="s">
        <v>5</v>
      </c>
      <c r="G25" t="s">
        <v>24</v>
      </c>
      <c r="H25">
        <v>91836</v>
      </c>
      <c r="I25">
        <v>92723</v>
      </c>
      <c r="J25" t="s">
        <v>65</v>
      </c>
      <c r="K25" t="s">
        <v>237</v>
      </c>
      <c r="N25" t="s">
        <v>238</v>
      </c>
      <c r="Q25" t="s">
        <v>239</v>
      </c>
      <c r="R25">
        <v>888</v>
      </c>
      <c r="S25">
        <v>295</v>
      </c>
    </row>
    <row r="26" spans="1:19" x14ac:dyDescent="0.55000000000000004">
      <c r="A26" t="s">
        <v>20</v>
      </c>
      <c r="C26" t="s">
        <v>22</v>
      </c>
      <c r="D26" t="s">
        <v>23</v>
      </c>
      <c r="E26" t="s">
        <v>5</v>
      </c>
      <c r="G26" t="s">
        <v>24</v>
      </c>
      <c r="H26">
        <v>96158</v>
      </c>
      <c r="I26">
        <v>96523</v>
      </c>
      <c r="J26" t="s">
        <v>65</v>
      </c>
      <c r="K26" t="s">
        <v>249</v>
      </c>
      <c r="N26" t="s">
        <v>76</v>
      </c>
      <c r="Q26" t="s">
        <v>250</v>
      </c>
      <c r="R26">
        <v>366</v>
      </c>
      <c r="S26">
        <v>121</v>
      </c>
    </row>
    <row r="27" spans="1:19" x14ac:dyDescent="0.55000000000000004">
      <c r="A27" t="s">
        <v>20</v>
      </c>
      <c r="C27" t="s">
        <v>22</v>
      </c>
      <c r="D27" t="s">
        <v>23</v>
      </c>
      <c r="E27" t="s">
        <v>5</v>
      </c>
      <c r="G27" t="s">
        <v>24</v>
      </c>
      <c r="H27">
        <v>98574</v>
      </c>
      <c r="I27">
        <v>98846</v>
      </c>
      <c r="J27" t="s">
        <v>65</v>
      </c>
      <c r="K27" t="s">
        <v>257</v>
      </c>
      <c r="N27" t="s">
        <v>54</v>
      </c>
      <c r="Q27" t="s">
        <v>258</v>
      </c>
      <c r="R27">
        <v>273</v>
      </c>
      <c r="S27">
        <v>90</v>
      </c>
    </row>
    <row r="28" spans="1:19" x14ac:dyDescent="0.55000000000000004">
      <c r="A28" t="s">
        <v>20</v>
      </c>
      <c r="C28" t="s">
        <v>22</v>
      </c>
      <c r="D28" t="s">
        <v>23</v>
      </c>
      <c r="E28" t="s">
        <v>5</v>
      </c>
      <c r="G28" t="s">
        <v>24</v>
      </c>
      <c r="H28">
        <v>99518</v>
      </c>
      <c r="I28">
        <v>100669</v>
      </c>
      <c r="J28" t="s">
        <v>65</v>
      </c>
      <c r="K28" t="s">
        <v>259</v>
      </c>
      <c r="N28" t="s">
        <v>260</v>
      </c>
      <c r="Q28" t="s">
        <v>261</v>
      </c>
      <c r="R28">
        <v>1152</v>
      </c>
      <c r="S28">
        <v>383</v>
      </c>
    </row>
    <row r="29" spans="1:19" x14ac:dyDescent="0.55000000000000004">
      <c r="A29" t="s">
        <v>20</v>
      </c>
      <c r="C29" t="s">
        <v>22</v>
      </c>
      <c r="D29" t="s">
        <v>23</v>
      </c>
      <c r="E29" t="s">
        <v>5</v>
      </c>
      <c r="G29" t="s">
        <v>24</v>
      </c>
      <c r="H29">
        <v>100833</v>
      </c>
      <c r="I29">
        <v>102347</v>
      </c>
      <c r="J29" t="s">
        <v>65</v>
      </c>
      <c r="K29" t="s">
        <v>262</v>
      </c>
      <c r="N29" t="s">
        <v>76</v>
      </c>
      <c r="Q29" t="s">
        <v>263</v>
      </c>
      <c r="R29">
        <v>1515</v>
      </c>
      <c r="S29">
        <v>504</v>
      </c>
    </row>
    <row r="30" spans="1:19" x14ac:dyDescent="0.55000000000000004">
      <c r="A30" t="s">
        <v>20</v>
      </c>
      <c r="C30" t="s">
        <v>22</v>
      </c>
      <c r="D30" t="s">
        <v>23</v>
      </c>
      <c r="E30" t="s">
        <v>5</v>
      </c>
      <c r="G30" t="s">
        <v>24</v>
      </c>
      <c r="H30">
        <v>103089</v>
      </c>
      <c r="I30">
        <v>103286</v>
      </c>
      <c r="J30" t="s">
        <v>65</v>
      </c>
      <c r="K30" t="s">
        <v>264</v>
      </c>
      <c r="N30" t="s">
        <v>54</v>
      </c>
      <c r="Q30" t="s">
        <v>265</v>
      </c>
      <c r="R30">
        <v>198</v>
      </c>
      <c r="S30">
        <v>65</v>
      </c>
    </row>
    <row r="31" spans="1:19" x14ac:dyDescent="0.55000000000000004">
      <c r="A31" t="s">
        <v>20</v>
      </c>
      <c r="C31" t="s">
        <v>22</v>
      </c>
      <c r="D31" t="s">
        <v>23</v>
      </c>
      <c r="E31" t="s">
        <v>5</v>
      </c>
      <c r="G31" t="s">
        <v>24</v>
      </c>
      <c r="H31">
        <v>103317</v>
      </c>
      <c r="I31">
        <v>103583</v>
      </c>
      <c r="J31" t="s">
        <v>65</v>
      </c>
      <c r="K31" t="s">
        <v>266</v>
      </c>
      <c r="N31" t="s">
        <v>67</v>
      </c>
      <c r="Q31" t="s">
        <v>267</v>
      </c>
      <c r="R31">
        <v>267</v>
      </c>
      <c r="S31">
        <v>88</v>
      </c>
    </row>
    <row r="32" spans="1:19" x14ac:dyDescent="0.55000000000000004">
      <c r="A32" t="s">
        <v>20</v>
      </c>
      <c r="C32" t="s">
        <v>22</v>
      </c>
      <c r="D32" t="s">
        <v>23</v>
      </c>
      <c r="E32" t="s">
        <v>5</v>
      </c>
      <c r="G32" t="s">
        <v>24</v>
      </c>
      <c r="H32">
        <v>103648</v>
      </c>
      <c r="I32">
        <v>104058</v>
      </c>
      <c r="J32" t="s">
        <v>65</v>
      </c>
      <c r="K32" t="s">
        <v>268</v>
      </c>
      <c r="N32" t="s">
        <v>54</v>
      </c>
      <c r="Q32" t="s">
        <v>269</v>
      </c>
      <c r="R32">
        <v>411</v>
      </c>
      <c r="S32">
        <v>136</v>
      </c>
    </row>
    <row r="33" spans="1:19" x14ac:dyDescent="0.55000000000000004">
      <c r="A33" t="s">
        <v>20</v>
      </c>
      <c r="C33" t="s">
        <v>22</v>
      </c>
      <c r="D33" t="s">
        <v>23</v>
      </c>
      <c r="E33" t="s">
        <v>5</v>
      </c>
      <c r="G33" t="s">
        <v>24</v>
      </c>
      <c r="H33">
        <v>104063</v>
      </c>
      <c r="I33">
        <v>104401</v>
      </c>
      <c r="J33" t="s">
        <v>65</v>
      </c>
      <c r="K33" t="s">
        <v>270</v>
      </c>
      <c r="N33" t="s">
        <v>271</v>
      </c>
      <c r="Q33" t="s">
        <v>272</v>
      </c>
      <c r="R33">
        <v>339</v>
      </c>
      <c r="S33">
        <v>112</v>
      </c>
    </row>
    <row r="34" spans="1:19" x14ac:dyDescent="0.55000000000000004">
      <c r="A34" t="s">
        <v>20</v>
      </c>
      <c r="C34" t="s">
        <v>22</v>
      </c>
      <c r="D34" t="s">
        <v>23</v>
      </c>
      <c r="E34" t="s">
        <v>5</v>
      </c>
      <c r="G34" t="s">
        <v>24</v>
      </c>
      <c r="H34">
        <v>128251</v>
      </c>
      <c r="I34">
        <v>129402</v>
      </c>
      <c r="J34" t="s">
        <v>65</v>
      </c>
      <c r="K34" t="s">
        <v>329</v>
      </c>
      <c r="N34" t="s">
        <v>330</v>
      </c>
      <c r="Q34" t="s">
        <v>331</v>
      </c>
      <c r="R34">
        <v>1152</v>
      </c>
      <c r="S34">
        <v>383</v>
      </c>
    </row>
    <row r="35" spans="1:19" x14ac:dyDescent="0.55000000000000004">
      <c r="A35" t="s">
        <v>20</v>
      </c>
      <c r="C35" t="s">
        <v>22</v>
      </c>
      <c r="D35" t="s">
        <v>23</v>
      </c>
      <c r="E35" t="s">
        <v>5</v>
      </c>
      <c r="G35" t="s">
        <v>24</v>
      </c>
      <c r="H35">
        <v>147840</v>
      </c>
      <c r="I35">
        <v>148568</v>
      </c>
      <c r="J35" t="s">
        <v>65</v>
      </c>
      <c r="K35" t="s">
        <v>351</v>
      </c>
      <c r="N35" t="s">
        <v>352</v>
      </c>
      <c r="Q35" t="s">
        <v>353</v>
      </c>
      <c r="R35">
        <v>729</v>
      </c>
      <c r="S35">
        <v>242</v>
      </c>
    </row>
    <row r="36" spans="1:19" x14ac:dyDescent="0.55000000000000004">
      <c r="A36" t="s">
        <v>20</v>
      </c>
      <c r="C36" t="s">
        <v>22</v>
      </c>
      <c r="D36" t="s">
        <v>23</v>
      </c>
      <c r="E36" t="s">
        <v>5</v>
      </c>
      <c r="G36" t="s">
        <v>24</v>
      </c>
      <c r="H36">
        <v>149577</v>
      </c>
      <c r="I36">
        <v>149822</v>
      </c>
      <c r="J36" t="s">
        <v>65</v>
      </c>
      <c r="K36" t="s">
        <v>354</v>
      </c>
      <c r="N36" t="s">
        <v>54</v>
      </c>
      <c r="Q36" t="s">
        <v>355</v>
      </c>
      <c r="R36">
        <v>246</v>
      </c>
      <c r="S36">
        <v>81</v>
      </c>
    </row>
    <row r="37" spans="1:19" x14ac:dyDescent="0.55000000000000004">
      <c r="A37" t="s">
        <v>20</v>
      </c>
      <c r="C37" t="s">
        <v>22</v>
      </c>
      <c r="D37" t="s">
        <v>23</v>
      </c>
      <c r="E37" t="s">
        <v>5</v>
      </c>
      <c r="G37" t="s">
        <v>24</v>
      </c>
      <c r="H37">
        <v>149923</v>
      </c>
      <c r="I37">
        <v>150654</v>
      </c>
      <c r="J37" t="s">
        <v>65</v>
      </c>
      <c r="K37" t="s">
        <v>356</v>
      </c>
      <c r="N37" t="s">
        <v>54</v>
      </c>
      <c r="Q37" t="s">
        <v>357</v>
      </c>
      <c r="R37">
        <v>732</v>
      </c>
      <c r="S37">
        <v>243</v>
      </c>
    </row>
    <row r="38" spans="1:19" x14ac:dyDescent="0.55000000000000004">
      <c r="A38" t="s">
        <v>20</v>
      </c>
      <c r="C38" t="s">
        <v>22</v>
      </c>
      <c r="D38" t="s">
        <v>23</v>
      </c>
      <c r="E38" t="s">
        <v>5</v>
      </c>
      <c r="G38" t="s">
        <v>24</v>
      </c>
      <c r="H38">
        <v>150661</v>
      </c>
      <c r="I38">
        <v>151110</v>
      </c>
      <c r="J38" t="s">
        <v>65</v>
      </c>
      <c r="K38" t="s">
        <v>358</v>
      </c>
      <c r="N38" t="s">
        <v>359</v>
      </c>
      <c r="Q38" t="s">
        <v>360</v>
      </c>
      <c r="R38">
        <v>450</v>
      </c>
      <c r="S38">
        <v>149</v>
      </c>
    </row>
    <row r="39" spans="1:19" x14ac:dyDescent="0.55000000000000004">
      <c r="A39" t="s">
        <v>20</v>
      </c>
      <c r="C39" t="s">
        <v>22</v>
      </c>
      <c r="D39" t="s">
        <v>23</v>
      </c>
      <c r="E39" t="s">
        <v>5</v>
      </c>
      <c r="G39" t="s">
        <v>24</v>
      </c>
      <c r="H39">
        <v>151271</v>
      </c>
      <c r="I39">
        <v>152935</v>
      </c>
      <c r="J39" t="s">
        <v>65</v>
      </c>
      <c r="K39" t="s">
        <v>361</v>
      </c>
      <c r="N39" t="s">
        <v>54</v>
      </c>
      <c r="Q39" t="s">
        <v>362</v>
      </c>
      <c r="R39">
        <v>1665</v>
      </c>
      <c r="S39">
        <v>554</v>
      </c>
    </row>
    <row r="40" spans="1:19" x14ac:dyDescent="0.55000000000000004">
      <c r="A40" t="s">
        <v>20</v>
      </c>
      <c r="C40" t="s">
        <v>22</v>
      </c>
      <c r="D40" t="s">
        <v>23</v>
      </c>
      <c r="E40" t="s">
        <v>5</v>
      </c>
      <c r="G40" t="s">
        <v>24</v>
      </c>
      <c r="H40">
        <v>158407</v>
      </c>
      <c r="I40">
        <v>159843</v>
      </c>
      <c r="J40" t="s">
        <v>65</v>
      </c>
      <c r="K40" t="s">
        <v>373</v>
      </c>
      <c r="N40" t="s">
        <v>63</v>
      </c>
      <c r="Q40" t="s">
        <v>374</v>
      </c>
      <c r="R40">
        <v>1437</v>
      </c>
      <c r="S40">
        <v>478</v>
      </c>
    </row>
    <row r="41" spans="1:19" x14ac:dyDescent="0.55000000000000004">
      <c r="A41" t="s">
        <v>20</v>
      </c>
      <c r="C41" t="s">
        <v>22</v>
      </c>
      <c r="D41" t="s">
        <v>23</v>
      </c>
      <c r="E41" t="s">
        <v>5</v>
      </c>
      <c r="G41" t="s">
        <v>24</v>
      </c>
      <c r="H41">
        <v>160077</v>
      </c>
      <c r="I41">
        <v>161123</v>
      </c>
      <c r="J41" t="s">
        <v>65</v>
      </c>
      <c r="K41" t="s">
        <v>375</v>
      </c>
      <c r="N41" t="s">
        <v>376</v>
      </c>
      <c r="Q41" t="s">
        <v>377</v>
      </c>
      <c r="R41">
        <v>1047</v>
      </c>
      <c r="S41">
        <v>348</v>
      </c>
    </row>
    <row r="42" spans="1:19" x14ac:dyDescent="0.55000000000000004">
      <c r="A42" t="s">
        <v>20</v>
      </c>
      <c r="C42" t="s">
        <v>22</v>
      </c>
      <c r="D42" t="s">
        <v>23</v>
      </c>
      <c r="E42" t="s">
        <v>5</v>
      </c>
      <c r="G42" t="s">
        <v>24</v>
      </c>
      <c r="H42">
        <v>161125</v>
      </c>
      <c r="I42">
        <v>162306</v>
      </c>
      <c r="J42" t="s">
        <v>65</v>
      </c>
      <c r="K42" t="s">
        <v>378</v>
      </c>
      <c r="N42" t="s">
        <v>379</v>
      </c>
      <c r="Q42" t="s">
        <v>380</v>
      </c>
      <c r="R42">
        <v>1182</v>
      </c>
      <c r="S42">
        <v>393</v>
      </c>
    </row>
    <row r="43" spans="1:19" x14ac:dyDescent="0.55000000000000004">
      <c r="A43" t="s">
        <v>20</v>
      </c>
      <c r="C43" t="s">
        <v>22</v>
      </c>
      <c r="D43" t="s">
        <v>23</v>
      </c>
      <c r="E43" t="s">
        <v>5</v>
      </c>
      <c r="G43" t="s">
        <v>24</v>
      </c>
      <c r="H43">
        <v>162319</v>
      </c>
      <c r="I43">
        <v>163083</v>
      </c>
      <c r="J43" t="s">
        <v>65</v>
      </c>
      <c r="K43" t="s">
        <v>381</v>
      </c>
      <c r="N43" t="s">
        <v>382</v>
      </c>
      <c r="Q43" t="s">
        <v>383</v>
      </c>
      <c r="R43">
        <v>765</v>
      </c>
      <c r="S43">
        <v>254</v>
      </c>
    </row>
    <row r="44" spans="1:19" x14ac:dyDescent="0.55000000000000004">
      <c r="A44" t="s">
        <v>20</v>
      </c>
      <c r="C44" t="s">
        <v>22</v>
      </c>
      <c r="D44" t="s">
        <v>23</v>
      </c>
      <c r="E44" t="s">
        <v>5</v>
      </c>
      <c r="G44" t="s">
        <v>24</v>
      </c>
      <c r="H44">
        <v>163099</v>
      </c>
      <c r="I44">
        <v>163998</v>
      </c>
      <c r="J44" t="s">
        <v>65</v>
      </c>
      <c r="K44" t="s">
        <v>384</v>
      </c>
      <c r="N44" t="s">
        <v>385</v>
      </c>
      <c r="Q44" t="s">
        <v>386</v>
      </c>
      <c r="R44">
        <v>900</v>
      </c>
      <c r="S44">
        <v>299</v>
      </c>
    </row>
    <row r="45" spans="1:19" x14ac:dyDescent="0.55000000000000004">
      <c r="A45" t="s">
        <v>20</v>
      </c>
      <c r="C45" t="s">
        <v>22</v>
      </c>
      <c r="D45" t="s">
        <v>23</v>
      </c>
      <c r="E45" t="s">
        <v>5</v>
      </c>
      <c r="G45" t="s">
        <v>24</v>
      </c>
      <c r="H45">
        <v>164001</v>
      </c>
      <c r="I45">
        <v>165155</v>
      </c>
      <c r="J45" t="s">
        <v>65</v>
      </c>
      <c r="K45" t="s">
        <v>387</v>
      </c>
      <c r="N45" t="s">
        <v>388</v>
      </c>
      <c r="Q45" t="s">
        <v>389</v>
      </c>
      <c r="R45">
        <v>1155</v>
      </c>
      <c r="S45">
        <v>384</v>
      </c>
    </row>
    <row r="46" spans="1:19" x14ac:dyDescent="0.55000000000000004">
      <c r="A46" t="s">
        <v>20</v>
      </c>
      <c r="C46" t="s">
        <v>22</v>
      </c>
      <c r="D46" t="s">
        <v>23</v>
      </c>
      <c r="E46" t="s">
        <v>5</v>
      </c>
      <c r="G46" t="s">
        <v>24</v>
      </c>
      <c r="H46">
        <v>165169</v>
      </c>
      <c r="I46">
        <v>165879</v>
      </c>
      <c r="J46" t="s">
        <v>65</v>
      </c>
      <c r="K46" t="s">
        <v>390</v>
      </c>
      <c r="N46" t="s">
        <v>391</v>
      </c>
      <c r="Q46" t="s">
        <v>392</v>
      </c>
      <c r="R46">
        <v>711</v>
      </c>
      <c r="S46">
        <v>236</v>
      </c>
    </row>
    <row r="47" spans="1:19" x14ac:dyDescent="0.55000000000000004">
      <c r="A47" t="s">
        <v>20</v>
      </c>
      <c r="C47" t="s">
        <v>22</v>
      </c>
      <c r="D47" t="s">
        <v>23</v>
      </c>
      <c r="E47" t="s">
        <v>5</v>
      </c>
      <c r="G47" t="s">
        <v>24</v>
      </c>
      <c r="H47">
        <v>165900</v>
      </c>
      <c r="I47">
        <v>167192</v>
      </c>
      <c r="J47" t="s">
        <v>65</v>
      </c>
      <c r="K47" t="s">
        <v>393</v>
      </c>
      <c r="N47" t="s">
        <v>394</v>
      </c>
      <c r="Q47" t="s">
        <v>395</v>
      </c>
      <c r="R47">
        <v>1293</v>
      </c>
      <c r="S47">
        <v>430</v>
      </c>
    </row>
    <row r="48" spans="1:19" x14ac:dyDescent="0.55000000000000004">
      <c r="A48" t="s">
        <v>20</v>
      </c>
      <c r="C48" t="s">
        <v>22</v>
      </c>
      <c r="D48" t="s">
        <v>23</v>
      </c>
      <c r="E48" t="s">
        <v>5</v>
      </c>
      <c r="G48" t="s">
        <v>24</v>
      </c>
      <c r="H48">
        <v>171413</v>
      </c>
      <c r="I48">
        <v>172294</v>
      </c>
      <c r="J48" t="s">
        <v>65</v>
      </c>
      <c r="K48" t="s">
        <v>405</v>
      </c>
      <c r="N48" t="s">
        <v>238</v>
      </c>
      <c r="Q48" t="s">
        <v>406</v>
      </c>
      <c r="R48">
        <v>882</v>
      </c>
      <c r="S48">
        <v>293</v>
      </c>
    </row>
    <row r="49" spans="1:19" x14ac:dyDescent="0.55000000000000004">
      <c r="A49" t="s">
        <v>20</v>
      </c>
      <c r="C49" t="s">
        <v>22</v>
      </c>
      <c r="D49" t="s">
        <v>23</v>
      </c>
      <c r="E49" t="s">
        <v>5</v>
      </c>
      <c r="G49" t="s">
        <v>24</v>
      </c>
      <c r="H49">
        <v>178282</v>
      </c>
      <c r="I49">
        <v>179187</v>
      </c>
      <c r="J49" t="s">
        <v>65</v>
      </c>
      <c r="K49" t="s">
        <v>419</v>
      </c>
      <c r="N49" t="s">
        <v>420</v>
      </c>
      <c r="Q49" t="s">
        <v>421</v>
      </c>
      <c r="R49">
        <v>906</v>
      </c>
      <c r="S49">
        <v>301</v>
      </c>
    </row>
    <row r="50" spans="1:19" x14ac:dyDescent="0.55000000000000004">
      <c r="A50" t="s">
        <v>20</v>
      </c>
      <c r="C50" t="s">
        <v>22</v>
      </c>
      <c r="D50" t="s">
        <v>23</v>
      </c>
      <c r="E50" t="s">
        <v>5</v>
      </c>
      <c r="G50" t="s">
        <v>24</v>
      </c>
      <c r="H50">
        <v>180456</v>
      </c>
      <c r="I50">
        <v>181586</v>
      </c>
      <c r="J50" t="s">
        <v>65</v>
      </c>
      <c r="K50" t="s">
        <v>426</v>
      </c>
      <c r="N50" t="s">
        <v>54</v>
      </c>
      <c r="Q50" t="s">
        <v>427</v>
      </c>
      <c r="R50">
        <v>1131</v>
      </c>
      <c r="S50">
        <v>376</v>
      </c>
    </row>
    <row r="51" spans="1:19" x14ac:dyDescent="0.55000000000000004">
      <c r="A51" t="s">
        <v>20</v>
      </c>
      <c r="C51" t="s">
        <v>22</v>
      </c>
      <c r="D51" t="s">
        <v>23</v>
      </c>
      <c r="E51" t="s">
        <v>5</v>
      </c>
      <c r="G51" t="s">
        <v>24</v>
      </c>
      <c r="H51">
        <v>181688</v>
      </c>
      <c r="I51">
        <v>182491</v>
      </c>
      <c r="J51" t="s">
        <v>65</v>
      </c>
      <c r="K51" t="s">
        <v>428</v>
      </c>
      <c r="N51" t="s">
        <v>54</v>
      </c>
      <c r="Q51" t="s">
        <v>429</v>
      </c>
      <c r="R51">
        <v>804</v>
      </c>
      <c r="S51">
        <v>267</v>
      </c>
    </row>
    <row r="52" spans="1:19" x14ac:dyDescent="0.55000000000000004">
      <c r="A52" t="s">
        <v>20</v>
      </c>
      <c r="C52" t="s">
        <v>22</v>
      </c>
      <c r="D52" t="s">
        <v>23</v>
      </c>
      <c r="E52" t="s">
        <v>5</v>
      </c>
      <c r="G52" t="s">
        <v>24</v>
      </c>
      <c r="H52">
        <v>188476</v>
      </c>
      <c r="I52">
        <v>189288</v>
      </c>
      <c r="J52" t="s">
        <v>65</v>
      </c>
      <c r="K52" t="s">
        <v>447</v>
      </c>
      <c r="N52" t="s">
        <v>238</v>
      </c>
      <c r="Q52" t="s">
        <v>448</v>
      </c>
      <c r="R52">
        <v>813</v>
      </c>
      <c r="S52">
        <v>270</v>
      </c>
    </row>
    <row r="53" spans="1:19" x14ac:dyDescent="0.55000000000000004">
      <c r="A53" t="s">
        <v>20</v>
      </c>
      <c r="C53" t="s">
        <v>22</v>
      </c>
      <c r="D53" t="s">
        <v>23</v>
      </c>
      <c r="E53" t="s">
        <v>5</v>
      </c>
      <c r="G53" t="s">
        <v>24</v>
      </c>
      <c r="H53">
        <v>189390</v>
      </c>
      <c r="I53">
        <v>190079</v>
      </c>
      <c r="J53" t="s">
        <v>65</v>
      </c>
      <c r="K53" t="s">
        <v>449</v>
      </c>
      <c r="N53" t="s">
        <v>450</v>
      </c>
      <c r="Q53" t="s">
        <v>451</v>
      </c>
      <c r="R53">
        <v>690</v>
      </c>
      <c r="S53">
        <v>229</v>
      </c>
    </row>
    <row r="54" spans="1:19" x14ac:dyDescent="0.55000000000000004">
      <c r="A54" t="s">
        <v>20</v>
      </c>
      <c r="C54" t="s">
        <v>22</v>
      </c>
      <c r="D54" t="s">
        <v>23</v>
      </c>
      <c r="E54" t="s">
        <v>5</v>
      </c>
      <c r="G54" t="s">
        <v>24</v>
      </c>
      <c r="H54">
        <v>194728</v>
      </c>
      <c r="I54">
        <v>196062</v>
      </c>
      <c r="J54" t="s">
        <v>65</v>
      </c>
      <c r="K54" t="s">
        <v>461</v>
      </c>
      <c r="N54" t="s">
        <v>462</v>
      </c>
      <c r="Q54" t="s">
        <v>463</v>
      </c>
      <c r="R54">
        <v>1335</v>
      </c>
      <c r="S54">
        <v>444</v>
      </c>
    </row>
    <row r="55" spans="1:19" x14ac:dyDescent="0.55000000000000004">
      <c r="A55" t="s">
        <v>20</v>
      </c>
      <c r="C55" t="s">
        <v>22</v>
      </c>
      <c r="D55" t="s">
        <v>23</v>
      </c>
      <c r="E55" t="s">
        <v>5</v>
      </c>
      <c r="G55" t="s">
        <v>24</v>
      </c>
      <c r="H55">
        <v>197867</v>
      </c>
      <c r="I55">
        <v>198586</v>
      </c>
      <c r="J55" t="s">
        <v>65</v>
      </c>
      <c r="K55" t="s">
        <v>466</v>
      </c>
      <c r="N55" t="s">
        <v>169</v>
      </c>
      <c r="Q55" t="s">
        <v>467</v>
      </c>
      <c r="R55">
        <v>720</v>
      </c>
      <c r="S55">
        <v>239</v>
      </c>
    </row>
    <row r="56" spans="1:19" x14ac:dyDescent="0.55000000000000004">
      <c r="A56" t="s">
        <v>20</v>
      </c>
      <c r="C56" t="s">
        <v>22</v>
      </c>
      <c r="D56" t="s">
        <v>23</v>
      </c>
      <c r="E56" t="s">
        <v>5</v>
      </c>
      <c r="G56" t="s">
        <v>24</v>
      </c>
      <c r="H56">
        <v>198698</v>
      </c>
      <c r="I56">
        <v>199189</v>
      </c>
      <c r="J56" t="s">
        <v>65</v>
      </c>
      <c r="K56" t="s">
        <v>468</v>
      </c>
      <c r="N56" t="s">
        <v>54</v>
      </c>
      <c r="Q56" t="s">
        <v>469</v>
      </c>
      <c r="R56">
        <v>492</v>
      </c>
      <c r="S56">
        <v>163</v>
      </c>
    </row>
    <row r="57" spans="1:19" x14ac:dyDescent="0.55000000000000004">
      <c r="A57" t="s">
        <v>20</v>
      </c>
      <c r="C57" t="s">
        <v>22</v>
      </c>
      <c r="D57" t="s">
        <v>23</v>
      </c>
      <c r="E57" t="s">
        <v>5</v>
      </c>
      <c r="G57" t="s">
        <v>24</v>
      </c>
      <c r="H57">
        <v>200616</v>
      </c>
      <c r="I57">
        <v>201551</v>
      </c>
      <c r="J57" t="s">
        <v>65</v>
      </c>
      <c r="K57" t="s">
        <v>470</v>
      </c>
      <c r="N57" t="s">
        <v>471</v>
      </c>
      <c r="Q57" t="s">
        <v>472</v>
      </c>
      <c r="R57">
        <v>936</v>
      </c>
      <c r="S57">
        <v>311</v>
      </c>
    </row>
    <row r="58" spans="1:19" x14ac:dyDescent="0.55000000000000004">
      <c r="A58" t="s">
        <v>20</v>
      </c>
      <c r="C58" t="s">
        <v>22</v>
      </c>
      <c r="D58" t="s">
        <v>23</v>
      </c>
      <c r="E58" t="s">
        <v>5</v>
      </c>
      <c r="G58" t="s">
        <v>24</v>
      </c>
      <c r="H58">
        <v>213521</v>
      </c>
      <c r="I58">
        <v>214642</v>
      </c>
      <c r="J58" t="s">
        <v>65</v>
      </c>
      <c r="K58" t="s">
        <v>500</v>
      </c>
      <c r="N58" t="s">
        <v>501</v>
      </c>
      <c r="Q58" t="s">
        <v>502</v>
      </c>
      <c r="R58">
        <v>1122</v>
      </c>
      <c r="S58">
        <v>373</v>
      </c>
    </row>
    <row r="59" spans="1:19" x14ac:dyDescent="0.55000000000000004">
      <c r="A59" t="s">
        <v>20</v>
      </c>
      <c r="C59" t="s">
        <v>22</v>
      </c>
      <c r="D59" t="s">
        <v>23</v>
      </c>
      <c r="E59" t="s">
        <v>5</v>
      </c>
      <c r="G59" t="s">
        <v>24</v>
      </c>
      <c r="H59">
        <v>227283</v>
      </c>
      <c r="I59">
        <v>229565</v>
      </c>
      <c r="J59" t="s">
        <v>65</v>
      </c>
      <c r="K59" t="s">
        <v>533</v>
      </c>
      <c r="N59" t="s">
        <v>534</v>
      </c>
      <c r="Q59" t="s">
        <v>535</v>
      </c>
      <c r="R59">
        <v>2283</v>
      </c>
      <c r="S59">
        <v>760</v>
      </c>
    </row>
    <row r="60" spans="1:19" x14ac:dyDescent="0.55000000000000004">
      <c r="A60" t="s">
        <v>20</v>
      </c>
      <c r="C60" t="s">
        <v>22</v>
      </c>
      <c r="D60" t="s">
        <v>23</v>
      </c>
      <c r="E60" t="s">
        <v>5</v>
      </c>
      <c r="G60" t="s">
        <v>24</v>
      </c>
      <c r="H60">
        <v>253948</v>
      </c>
      <c r="I60">
        <v>254907</v>
      </c>
      <c r="J60" t="s">
        <v>65</v>
      </c>
      <c r="K60" t="s">
        <v>589</v>
      </c>
      <c r="N60" t="s">
        <v>590</v>
      </c>
      <c r="Q60" t="s">
        <v>591</v>
      </c>
      <c r="R60">
        <v>960</v>
      </c>
      <c r="S60">
        <v>319</v>
      </c>
    </row>
    <row r="61" spans="1:19" x14ac:dyDescent="0.55000000000000004">
      <c r="A61" t="s">
        <v>20</v>
      </c>
      <c r="C61" t="s">
        <v>22</v>
      </c>
      <c r="D61" t="s">
        <v>23</v>
      </c>
      <c r="E61" t="s">
        <v>5</v>
      </c>
      <c r="G61" t="s">
        <v>24</v>
      </c>
      <c r="H61">
        <v>254891</v>
      </c>
      <c r="I61">
        <v>256771</v>
      </c>
      <c r="J61" t="s">
        <v>65</v>
      </c>
      <c r="K61" t="s">
        <v>592</v>
      </c>
      <c r="N61" t="s">
        <v>590</v>
      </c>
      <c r="Q61" t="s">
        <v>593</v>
      </c>
      <c r="R61">
        <v>1881</v>
      </c>
      <c r="S61">
        <v>626</v>
      </c>
    </row>
    <row r="62" spans="1:19" x14ac:dyDescent="0.55000000000000004">
      <c r="A62" t="s">
        <v>20</v>
      </c>
      <c r="C62" t="s">
        <v>22</v>
      </c>
      <c r="D62" t="s">
        <v>23</v>
      </c>
      <c r="E62" t="s">
        <v>5</v>
      </c>
      <c r="G62" t="s">
        <v>24</v>
      </c>
      <c r="H62">
        <v>263204</v>
      </c>
      <c r="I62">
        <v>264058</v>
      </c>
      <c r="J62" t="s">
        <v>65</v>
      </c>
      <c r="K62" t="s">
        <v>608</v>
      </c>
      <c r="N62" t="s">
        <v>302</v>
      </c>
      <c r="Q62" t="s">
        <v>609</v>
      </c>
      <c r="R62">
        <v>855</v>
      </c>
      <c r="S62">
        <v>284</v>
      </c>
    </row>
    <row r="63" spans="1:19" x14ac:dyDescent="0.55000000000000004">
      <c r="A63" t="s">
        <v>20</v>
      </c>
      <c r="C63" t="s">
        <v>22</v>
      </c>
      <c r="D63" t="s">
        <v>23</v>
      </c>
      <c r="E63" t="s">
        <v>5</v>
      </c>
      <c r="G63" t="s">
        <v>24</v>
      </c>
      <c r="H63">
        <v>264207</v>
      </c>
      <c r="I63">
        <v>265397</v>
      </c>
      <c r="J63" t="s">
        <v>65</v>
      </c>
      <c r="K63" t="s">
        <v>610</v>
      </c>
      <c r="N63" t="s">
        <v>611</v>
      </c>
      <c r="Q63" t="s">
        <v>612</v>
      </c>
      <c r="R63">
        <v>1191</v>
      </c>
      <c r="S63">
        <v>396</v>
      </c>
    </row>
    <row r="64" spans="1:19" x14ac:dyDescent="0.55000000000000004">
      <c r="A64" t="s">
        <v>20</v>
      </c>
      <c r="C64" t="s">
        <v>22</v>
      </c>
      <c r="D64" t="s">
        <v>23</v>
      </c>
      <c r="E64" t="s">
        <v>5</v>
      </c>
      <c r="G64" t="s">
        <v>24</v>
      </c>
      <c r="H64">
        <v>266361</v>
      </c>
      <c r="I64">
        <v>268010</v>
      </c>
      <c r="J64" t="s">
        <v>65</v>
      </c>
      <c r="K64" t="s">
        <v>617</v>
      </c>
      <c r="N64" t="s">
        <v>618</v>
      </c>
      <c r="Q64" t="s">
        <v>619</v>
      </c>
      <c r="R64">
        <v>1650</v>
      </c>
      <c r="S64">
        <v>549</v>
      </c>
    </row>
    <row r="65" spans="1:19" x14ac:dyDescent="0.55000000000000004">
      <c r="A65" t="s">
        <v>20</v>
      </c>
      <c r="C65" t="s">
        <v>22</v>
      </c>
      <c r="D65" t="s">
        <v>23</v>
      </c>
      <c r="E65" t="s">
        <v>5</v>
      </c>
      <c r="G65" t="s">
        <v>24</v>
      </c>
      <c r="H65">
        <v>268617</v>
      </c>
      <c r="I65">
        <v>269537</v>
      </c>
      <c r="J65" t="s">
        <v>65</v>
      </c>
      <c r="K65" t="s">
        <v>622</v>
      </c>
      <c r="N65" t="s">
        <v>623</v>
      </c>
      <c r="Q65" t="s">
        <v>624</v>
      </c>
      <c r="R65">
        <v>921</v>
      </c>
      <c r="S65">
        <v>306</v>
      </c>
    </row>
    <row r="66" spans="1:19" x14ac:dyDescent="0.55000000000000004">
      <c r="A66" t="s">
        <v>20</v>
      </c>
      <c r="C66" t="s">
        <v>22</v>
      </c>
      <c r="D66" t="s">
        <v>23</v>
      </c>
      <c r="E66" t="s">
        <v>5</v>
      </c>
      <c r="G66" t="s">
        <v>24</v>
      </c>
      <c r="H66">
        <v>269609</v>
      </c>
      <c r="I66">
        <v>269980</v>
      </c>
      <c r="J66" t="s">
        <v>65</v>
      </c>
      <c r="K66" t="s">
        <v>625</v>
      </c>
      <c r="N66" t="s">
        <v>54</v>
      </c>
      <c r="Q66" t="s">
        <v>626</v>
      </c>
      <c r="R66">
        <v>372</v>
      </c>
      <c r="S66">
        <v>123</v>
      </c>
    </row>
    <row r="67" spans="1:19" x14ac:dyDescent="0.55000000000000004">
      <c r="A67" t="s">
        <v>20</v>
      </c>
      <c r="C67" t="s">
        <v>22</v>
      </c>
      <c r="D67" t="s">
        <v>23</v>
      </c>
      <c r="E67" t="s">
        <v>5</v>
      </c>
      <c r="G67" t="s">
        <v>24</v>
      </c>
      <c r="H67">
        <v>269999</v>
      </c>
      <c r="I67">
        <v>271012</v>
      </c>
      <c r="J67" t="s">
        <v>65</v>
      </c>
      <c r="K67" t="s">
        <v>627</v>
      </c>
      <c r="N67" t="s">
        <v>54</v>
      </c>
      <c r="Q67" t="s">
        <v>628</v>
      </c>
      <c r="R67">
        <v>1014</v>
      </c>
      <c r="S67">
        <v>337</v>
      </c>
    </row>
    <row r="68" spans="1:19" x14ac:dyDescent="0.55000000000000004">
      <c r="A68" t="s">
        <v>20</v>
      </c>
      <c r="C68" t="s">
        <v>22</v>
      </c>
      <c r="D68" t="s">
        <v>23</v>
      </c>
      <c r="E68" t="s">
        <v>5</v>
      </c>
      <c r="G68" t="s">
        <v>24</v>
      </c>
      <c r="H68">
        <v>271142</v>
      </c>
      <c r="I68">
        <v>272146</v>
      </c>
      <c r="J68" t="s">
        <v>65</v>
      </c>
      <c r="K68" t="s">
        <v>629</v>
      </c>
      <c r="N68" t="s">
        <v>584</v>
      </c>
      <c r="Q68" t="s">
        <v>630</v>
      </c>
      <c r="R68">
        <v>1005</v>
      </c>
      <c r="S68">
        <v>334</v>
      </c>
    </row>
    <row r="69" spans="1:19" x14ac:dyDescent="0.55000000000000004">
      <c r="A69" t="s">
        <v>20</v>
      </c>
      <c r="C69" t="s">
        <v>22</v>
      </c>
      <c r="D69" t="s">
        <v>23</v>
      </c>
      <c r="E69" t="s">
        <v>5</v>
      </c>
      <c r="G69" t="s">
        <v>24</v>
      </c>
      <c r="H69">
        <v>276953</v>
      </c>
      <c r="I69">
        <v>277558</v>
      </c>
      <c r="J69" t="s">
        <v>65</v>
      </c>
      <c r="K69" t="s">
        <v>641</v>
      </c>
      <c r="N69" t="s">
        <v>54</v>
      </c>
      <c r="Q69" t="s">
        <v>642</v>
      </c>
      <c r="R69">
        <v>606</v>
      </c>
      <c r="S69">
        <v>201</v>
      </c>
    </row>
    <row r="70" spans="1:19" x14ac:dyDescent="0.55000000000000004">
      <c r="A70" t="s">
        <v>20</v>
      </c>
      <c r="C70" t="s">
        <v>22</v>
      </c>
      <c r="D70" t="s">
        <v>23</v>
      </c>
      <c r="E70" t="s">
        <v>5</v>
      </c>
      <c r="G70" t="s">
        <v>24</v>
      </c>
      <c r="H70">
        <v>278544</v>
      </c>
      <c r="I70">
        <v>279362</v>
      </c>
      <c r="J70" t="s">
        <v>65</v>
      </c>
      <c r="K70" t="s">
        <v>645</v>
      </c>
      <c r="N70" t="s">
        <v>646</v>
      </c>
      <c r="Q70" t="s">
        <v>647</v>
      </c>
      <c r="R70">
        <v>819</v>
      </c>
      <c r="S70">
        <v>272</v>
      </c>
    </row>
    <row r="71" spans="1:19" x14ac:dyDescent="0.55000000000000004">
      <c r="A71" t="s">
        <v>20</v>
      </c>
      <c r="C71" t="s">
        <v>22</v>
      </c>
      <c r="D71" t="s">
        <v>23</v>
      </c>
      <c r="E71" t="s">
        <v>5</v>
      </c>
      <c r="G71" t="s">
        <v>24</v>
      </c>
      <c r="H71">
        <v>279417</v>
      </c>
      <c r="I71">
        <v>280460</v>
      </c>
      <c r="J71" t="s">
        <v>65</v>
      </c>
      <c r="K71" t="s">
        <v>648</v>
      </c>
      <c r="N71" t="s">
        <v>54</v>
      </c>
      <c r="Q71" t="s">
        <v>649</v>
      </c>
      <c r="R71">
        <v>1044</v>
      </c>
      <c r="S71">
        <v>347</v>
      </c>
    </row>
    <row r="72" spans="1:19" x14ac:dyDescent="0.55000000000000004">
      <c r="A72" t="s">
        <v>20</v>
      </c>
      <c r="C72" t="s">
        <v>22</v>
      </c>
      <c r="D72" t="s">
        <v>23</v>
      </c>
      <c r="E72" t="s">
        <v>5</v>
      </c>
      <c r="G72" t="s">
        <v>24</v>
      </c>
      <c r="H72">
        <v>306060</v>
      </c>
      <c r="I72">
        <v>306785</v>
      </c>
      <c r="J72" t="s">
        <v>65</v>
      </c>
      <c r="K72" t="s">
        <v>692</v>
      </c>
      <c r="N72" t="s">
        <v>67</v>
      </c>
      <c r="Q72" t="s">
        <v>693</v>
      </c>
      <c r="R72">
        <v>726</v>
      </c>
      <c r="S72">
        <v>241</v>
      </c>
    </row>
    <row r="73" spans="1:19" x14ac:dyDescent="0.55000000000000004">
      <c r="A73" t="s">
        <v>20</v>
      </c>
      <c r="C73" t="s">
        <v>22</v>
      </c>
      <c r="D73" t="s">
        <v>23</v>
      </c>
      <c r="E73" t="s">
        <v>5</v>
      </c>
      <c r="G73" t="s">
        <v>24</v>
      </c>
      <c r="H73">
        <v>309891</v>
      </c>
      <c r="I73">
        <v>312194</v>
      </c>
      <c r="J73" t="s">
        <v>65</v>
      </c>
      <c r="K73" t="s">
        <v>697</v>
      </c>
      <c r="N73" t="s">
        <v>698</v>
      </c>
      <c r="Q73" t="s">
        <v>699</v>
      </c>
      <c r="R73">
        <v>2304</v>
      </c>
      <c r="S73">
        <v>767</v>
      </c>
    </row>
    <row r="74" spans="1:19" x14ac:dyDescent="0.55000000000000004">
      <c r="A74" t="s">
        <v>20</v>
      </c>
      <c r="C74" t="s">
        <v>22</v>
      </c>
      <c r="D74" t="s">
        <v>23</v>
      </c>
      <c r="E74" t="s">
        <v>5</v>
      </c>
      <c r="G74" t="s">
        <v>24</v>
      </c>
      <c r="H74">
        <v>316961</v>
      </c>
      <c r="I74">
        <v>317149</v>
      </c>
      <c r="J74" t="s">
        <v>65</v>
      </c>
      <c r="K74" t="s">
        <v>712</v>
      </c>
      <c r="N74" t="s">
        <v>713</v>
      </c>
      <c r="Q74" t="s">
        <v>714</v>
      </c>
      <c r="R74">
        <v>189</v>
      </c>
      <c r="S74">
        <v>62</v>
      </c>
    </row>
    <row r="75" spans="1:19" x14ac:dyDescent="0.55000000000000004">
      <c r="A75" t="s">
        <v>20</v>
      </c>
      <c r="C75" t="s">
        <v>22</v>
      </c>
      <c r="D75" t="s">
        <v>23</v>
      </c>
      <c r="E75" t="s">
        <v>5</v>
      </c>
      <c r="G75" t="s">
        <v>24</v>
      </c>
      <c r="H75">
        <v>329262</v>
      </c>
      <c r="I75">
        <v>330020</v>
      </c>
      <c r="J75" t="s">
        <v>65</v>
      </c>
      <c r="K75" t="s">
        <v>747</v>
      </c>
      <c r="N75" t="s">
        <v>748</v>
      </c>
      <c r="Q75" t="s">
        <v>749</v>
      </c>
      <c r="R75">
        <v>759</v>
      </c>
      <c r="S75">
        <v>252</v>
      </c>
    </row>
    <row r="76" spans="1:19" x14ac:dyDescent="0.55000000000000004">
      <c r="A76" t="s">
        <v>20</v>
      </c>
      <c r="C76" t="s">
        <v>22</v>
      </c>
      <c r="D76" t="s">
        <v>23</v>
      </c>
      <c r="E76" t="s">
        <v>5</v>
      </c>
      <c r="G76" t="s">
        <v>24</v>
      </c>
      <c r="H76">
        <v>330022</v>
      </c>
      <c r="I76">
        <v>330933</v>
      </c>
      <c r="J76" t="s">
        <v>65</v>
      </c>
      <c r="K76" t="s">
        <v>750</v>
      </c>
      <c r="N76" t="s">
        <v>751</v>
      </c>
      <c r="Q76" t="s">
        <v>752</v>
      </c>
      <c r="R76">
        <v>912</v>
      </c>
      <c r="S76">
        <v>303</v>
      </c>
    </row>
    <row r="77" spans="1:19" x14ac:dyDescent="0.55000000000000004">
      <c r="A77" t="s">
        <v>20</v>
      </c>
      <c r="C77" t="s">
        <v>22</v>
      </c>
      <c r="D77" t="s">
        <v>23</v>
      </c>
      <c r="E77" t="s">
        <v>5</v>
      </c>
      <c r="G77" t="s">
        <v>24</v>
      </c>
      <c r="H77">
        <v>330930</v>
      </c>
      <c r="I77">
        <v>331925</v>
      </c>
      <c r="J77" t="s">
        <v>65</v>
      </c>
      <c r="K77" t="s">
        <v>753</v>
      </c>
      <c r="N77" t="s">
        <v>754</v>
      </c>
      <c r="Q77" t="s">
        <v>755</v>
      </c>
      <c r="R77">
        <v>996</v>
      </c>
      <c r="S77">
        <v>331</v>
      </c>
    </row>
    <row r="78" spans="1:19" x14ac:dyDescent="0.55000000000000004">
      <c r="A78" t="s">
        <v>20</v>
      </c>
      <c r="C78" t="s">
        <v>22</v>
      </c>
      <c r="D78" t="s">
        <v>23</v>
      </c>
      <c r="E78" t="s">
        <v>5</v>
      </c>
      <c r="G78" t="s">
        <v>24</v>
      </c>
      <c r="H78">
        <v>332260</v>
      </c>
      <c r="I78">
        <v>332955</v>
      </c>
      <c r="J78" t="s">
        <v>65</v>
      </c>
      <c r="K78" t="s">
        <v>756</v>
      </c>
      <c r="N78" t="s">
        <v>169</v>
      </c>
      <c r="Q78" t="s">
        <v>757</v>
      </c>
      <c r="R78">
        <v>696</v>
      </c>
      <c r="S78">
        <v>231</v>
      </c>
    </row>
    <row r="79" spans="1:19" x14ac:dyDescent="0.55000000000000004">
      <c r="A79" t="s">
        <v>20</v>
      </c>
      <c r="C79" t="s">
        <v>22</v>
      </c>
      <c r="D79" t="s">
        <v>23</v>
      </c>
      <c r="E79" t="s">
        <v>5</v>
      </c>
      <c r="G79" t="s">
        <v>24</v>
      </c>
      <c r="H79">
        <v>338363</v>
      </c>
      <c r="I79">
        <v>338947</v>
      </c>
      <c r="J79" t="s">
        <v>65</v>
      </c>
      <c r="K79" t="s">
        <v>770</v>
      </c>
      <c r="N79" t="s">
        <v>771</v>
      </c>
      <c r="Q79" t="s">
        <v>772</v>
      </c>
      <c r="R79">
        <v>585</v>
      </c>
      <c r="S79">
        <v>194</v>
      </c>
    </row>
    <row r="80" spans="1:19" x14ac:dyDescent="0.55000000000000004">
      <c r="A80" t="s">
        <v>20</v>
      </c>
      <c r="C80" t="s">
        <v>22</v>
      </c>
      <c r="D80" t="s">
        <v>23</v>
      </c>
      <c r="E80" t="s">
        <v>5</v>
      </c>
      <c r="G80" t="s">
        <v>24</v>
      </c>
      <c r="H80">
        <v>339070</v>
      </c>
      <c r="I80">
        <v>340242</v>
      </c>
      <c r="J80" t="s">
        <v>65</v>
      </c>
      <c r="K80" t="s">
        <v>773</v>
      </c>
      <c r="N80" t="s">
        <v>85</v>
      </c>
      <c r="Q80" t="s">
        <v>774</v>
      </c>
      <c r="R80">
        <v>1173</v>
      </c>
      <c r="S80">
        <v>390</v>
      </c>
    </row>
    <row r="81" spans="1:19" x14ac:dyDescent="0.55000000000000004">
      <c r="A81" t="s">
        <v>20</v>
      </c>
      <c r="C81" t="s">
        <v>22</v>
      </c>
      <c r="D81" t="s">
        <v>23</v>
      </c>
      <c r="E81" t="s">
        <v>5</v>
      </c>
      <c r="G81" t="s">
        <v>24</v>
      </c>
      <c r="H81">
        <v>345239</v>
      </c>
      <c r="I81">
        <v>345811</v>
      </c>
      <c r="J81" t="s">
        <v>65</v>
      </c>
      <c r="K81" t="s">
        <v>790</v>
      </c>
      <c r="N81" t="s">
        <v>54</v>
      </c>
      <c r="Q81" t="s">
        <v>791</v>
      </c>
      <c r="R81">
        <v>573</v>
      </c>
      <c r="S81">
        <v>190</v>
      </c>
    </row>
    <row r="82" spans="1:19" x14ac:dyDescent="0.55000000000000004">
      <c r="A82" t="s">
        <v>20</v>
      </c>
      <c r="C82" t="s">
        <v>22</v>
      </c>
      <c r="D82" t="s">
        <v>23</v>
      </c>
      <c r="E82" t="s">
        <v>5</v>
      </c>
      <c r="G82" t="s">
        <v>24</v>
      </c>
      <c r="H82">
        <v>349198</v>
      </c>
      <c r="I82">
        <v>349536</v>
      </c>
      <c r="J82" t="s">
        <v>65</v>
      </c>
      <c r="K82" t="s">
        <v>797</v>
      </c>
      <c r="N82" t="s">
        <v>54</v>
      </c>
      <c r="Q82" t="s">
        <v>798</v>
      </c>
      <c r="R82">
        <v>339</v>
      </c>
      <c r="S82">
        <v>112</v>
      </c>
    </row>
    <row r="83" spans="1:19" x14ac:dyDescent="0.55000000000000004">
      <c r="A83" t="s">
        <v>20</v>
      </c>
      <c r="C83" t="s">
        <v>22</v>
      </c>
      <c r="D83" t="s">
        <v>23</v>
      </c>
      <c r="E83" t="s">
        <v>5</v>
      </c>
      <c r="G83" t="s">
        <v>24</v>
      </c>
      <c r="H83">
        <v>349608</v>
      </c>
      <c r="I83">
        <v>350027</v>
      </c>
      <c r="J83" t="s">
        <v>65</v>
      </c>
      <c r="K83" t="s">
        <v>799</v>
      </c>
      <c r="N83" t="s">
        <v>54</v>
      </c>
      <c r="Q83" t="s">
        <v>800</v>
      </c>
      <c r="R83">
        <v>420</v>
      </c>
      <c r="S83">
        <v>139</v>
      </c>
    </row>
    <row r="84" spans="1:19" x14ac:dyDescent="0.55000000000000004">
      <c r="A84" t="s">
        <v>20</v>
      </c>
      <c r="C84" t="s">
        <v>22</v>
      </c>
      <c r="D84" t="s">
        <v>23</v>
      </c>
      <c r="E84" t="s">
        <v>5</v>
      </c>
      <c r="G84" t="s">
        <v>24</v>
      </c>
      <c r="H84">
        <v>350901</v>
      </c>
      <c r="I84">
        <v>351653</v>
      </c>
      <c r="J84" t="s">
        <v>65</v>
      </c>
      <c r="K84" t="s">
        <v>804</v>
      </c>
      <c r="N84" t="s">
        <v>805</v>
      </c>
      <c r="Q84" t="s">
        <v>806</v>
      </c>
      <c r="R84">
        <v>753</v>
      </c>
      <c r="S84">
        <v>250</v>
      </c>
    </row>
    <row r="85" spans="1:19" x14ac:dyDescent="0.55000000000000004">
      <c r="A85" t="s">
        <v>20</v>
      </c>
      <c r="C85" t="s">
        <v>22</v>
      </c>
      <c r="D85" t="s">
        <v>23</v>
      </c>
      <c r="E85" t="s">
        <v>5</v>
      </c>
      <c r="G85" t="s">
        <v>24</v>
      </c>
      <c r="H85">
        <v>357113</v>
      </c>
      <c r="I85">
        <v>357631</v>
      </c>
      <c r="J85" t="s">
        <v>65</v>
      </c>
      <c r="K85" t="s">
        <v>819</v>
      </c>
      <c r="N85" t="s">
        <v>85</v>
      </c>
      <c r="Q85" t="s">
        <v>820</v>
      </c>
      <c r="R85">
        <v>519</v>
      </c>
      <c r="S85">
        <v>172</v>
      </c>
    </row>
    <row r="86" spans="1:19" x14ac:dyDescent="0.55000000000000004">
      <c r="A86" t="s">
        <v>20</v>
      </c>
      <c r="C86" t="s">
        <v>22</v>
      </c>
      <c r="D86" t="s">
        <v>23</v>
      </c>
      <c r="E86" t="s">
        <v>5</v>
      </c>
      <c r="G86" t="s">
        <v>24</v>
      </c>
      <c r="H86">
        <v>357744</v>
      </c>
      <c r="I86">
        <v>357935</v>
      </c>
      <c r="J86" t="s">
        <v>65</v>
      </c>
      <c r="K86" t="s">
        <v>821</v>
      </c>
      <c r="N86" t="s">
        <v>54</v>
      </c>
      <c r="Q86" t="s">
        <v>822</v>
      </c>
      <c r="R86">
        <v>192</v>
      </c>
      <c r="S86">
        <v>63</v>
      </c>
    </row>
    <row r="87" spans="1:19" x14ac:dyDescent="0.55000000000000004">
      <c r="A87" t="s">
        <v>20</v>
      </c>
      <c r="C87" t="s">
        <v>22</v>
      </c>
      <c r="D87" t="s">
        <v>23</v>
      </c>
      <c r="E87" t="s">
        <v>5</v>
      </c>
      <c r="G87" t="s">
        <v>24</v>
      </c>
      <c r="H87">
        <v>358038</v>
      </c>
      <c r="I87">
        <v>358892</v>
      </c>
      <c r="J87" t="s">
        <v>65</v>
      </c>
      <c r="K87" t="s">
        <v>823</v>
      </c>
      <c r="N87" t="s">
        <v>76</v>
      </c>
      <c r="Q87" t="s">
        <v>824</v>
      </c>
      <c r="R87">
        <v>855</v>
      </c>
      <c r="S87">
        <v>284</v>
      </c>
    </row>
    <row r="88" spans="1:19" x14ac:dyDescent="0.55000000000000004">
      <c r="A88" t="s">
        <v>20</v>
      </c>
      <c r="C88" t="s">
        <v>22</v>
      </c>
      <c r="D88" t="s">
        <v>23</v>
      </c>
      <c r="E88" t="s">
        <v>5</v>
      </c>
      <c r="G88" t="s">
        <v>24</v>
      </c>
      <c r="H88">
        <v>360092</v>
      </c>
      <c r="I88">
        <v>361027</v>
      </c>
      <c r="J88" t="s">
        <v>65</v>
      </c>
      <c r="K88" t="s">
        <v>827</v>
      </c>
      <c r="N88" t="s">
        <v>828</v>
      </c>
      <c r="Q88" t="s">
        <v>829</v>
      </c>
      <c r="R88">
        <v>936</v>
      </c>
      <c r="S88">
        <v>311</v>
      </c>
    </row>
    <row r="89" spans="1:19" x14ac:dyDescent="0.55000000000000004">
      <c r="A89" t="s">
        <v>20</v>
      </c>
      <c r="C89" t="s">
        <v>22</v>
      </c>
      <c r="D89" t="s">
        <v>23</v>
      </c>
      <c r="E89" t="s">
        <v>5</v>
      </c>
      <c r="G89" t="s">
        <v>24</v>
      </c>
      <c r="H89">
        <v>380687</v>
      </c>
      <c r="I89">
        <v>381094</v>
      </c>
      <c r="J89" t="s">
        <v>65</v>
      </c>
      <c r="K89" t="s">
        <v>866</v>
      </c>
      <c r="N89" t="s">
        <v>54</v>
      </c>
      <c r="Q89" t="s">
        <v>867</v>
      </c>
      <c r="R89">
        <v>408</v>
      </c>
      <c r="S89">
        <v>135</v>
      </c>
    </row>
    <row r="90" spans="1:19" x14ac:dyDescent="0.55000000000000004">
      <c r="A90" t="s">
        <v>20</v>
      </c>
      <c r="C90" t="s">
        <v>22</v>
      </c>
      <c r="D90" t="s">
        <v>23</v>
      </c>
      <c r="E90" t="s">
        <v>5</v>
      </c>
      <c r="G90" t="s">
        <v>24</v>
      </c>
      <c r="H90">
        <v>385865</v>
      </c>
      <c r="I90">
        <v>386095</v>
      </c>
      <c r="J90" t="s">
        <v>65</v>
      </c>
      <c r="K90" t="s">
        <v>879</v>
      </c>
      <c r="N90" t="s">
        <v>54</v>
      </c>
      <c r="Q90" t="s">
        <v>880</v>
      </c>
      <c r="R90">
        <v>231</v>
      </c>
      <c r="S90">
        <v>76</v>
      </c>
    </row>
    <row r="91" spans="1:19" x14ac:dyDescent="0.55000000000000004">
      <c r="A91" t="s">
        <v>20</v>
      </c>
      <c r="C91" t="s">
        <v>22</v>
      </c>
      <c r="D91" t="s">
        <v>23</v>
      </c>
      <c r="E91" t="s">
        <v>5</v>
      </c>
      <c r="G91" t="s">
        <v>24</v>
      </c>
      <c r="H91">
        <v>386171</v>
      </c>
      <c r="I91">
        <v>386911</v>
      </c>
      <c r="J91" t="s">
        <v>65</v>
      </c>
      <c r="K91" t="s">
        <v>881</v>
      </c>
      <c r="N91" t="s">
        <v>882</v>
      </c>
      <c r="Q91" t="s">
        <v>883</v>
      </c>
      <c r="R91">
        <v>741</v>
      </c>
      <c r="S91">
        <v>246</v>
      </c>
    </row>
    <row r="92" spans="1:19" x14ac:dyDescent="0.55000000000000004">
      <c r="A92" t="s">
        <v>20</v>
      </c>
      <c r="C92" t="s">
        <v>22</v>
      </c>
      <c r="D92" t="s">
        <v>23</v>
      </c>
      <c r="E92" t="s">
        <v>5</v>
      </c>
      <c r="G92" t="s">
        <v>24</v>
      </c>
      <c r="H92">
        <v>386932</v>
      </c>
      <c r="I92">
        <v>387942</v>
      </c>
      <c r="J92" t="s">
        <v>65</v>
      </c>
      <c r="K92" t="s">
        <v>884</v>
      </c>
      <c r="N92" t="s">
        <v>885</v>
      </c>
      <c r="Q92" t="s">
        <v>886</v>
      </c>
      <c r="R92">
        <v>1011</v>
      </c>
      <c r="S92">
        <v>336</v>
      </c>
    </row>
    <row r="93" spans="1:19" x14ac:dyDescent="0.55000000000000004">
      <c r="A93" t="s">
        <v>20</v>
      </c>
      <c r="C93" t="s">
        <v>22</v>
      </c>
      <c r="D93" t="s">
        <v>23</v>
      </c>
      <c r="E93" t="s">
        <v>5</v>
      </c>
      <c r="G93" t="s">
        <v>24</v>
      </c>
      <c r="H93">
        <v>387929</v>
      </c>
      <c r="I93">
        <v>388711</v>
      </c>
      <c r="J93" t="s">
        <v>65</v>
      </c>
      <c r="K93" t="s">
        <v>887</v>
      </c>
      <c r="N93" t="s">
        <v>888</v>
      </c>
      <c r="Q93" t="s">
        <v>889</v>
      </c>
      <c r="R93">
        <v>783</v>
      </c>
      <c r="S93">
        <v>260</v>
      </c>
    </row>
    <row r="94" spans="1:19" x14ac:dyDescent="0.55000000000000004">
      <c r="A94" t="s">
        <v>20</v>
      </c>
      <c r="C94" t="s">
        <v>22</v>
      </c>
      <c r="D94" t="s">
        <v>23</v>
      </c>
      <c r="E94" t="s">
        <v>5</v>
      </c>
      <c r="G94" t="s">
        <v>24</v>
      </c>
      <c r="H94">
        <v>388674</v>
      </c>
      <c r="I94">
        <v>388970</v>
      </c>
      <c r="J94" t="s">
        <v>65</v>
      </c>
      <c r="K94" t="s">
        <v>890</v>
      </c>
      <c r="N94" t="s">
        <v>54</v>
      </c>
      <c r="Q94" t="s">
        <v>891</v>
      </c>
      <c r="R94">
        <v>297</v>
      </c>
      <c r="S94">
        <v>98</v>
      </c>
    </row>
    <row r="95" spans="1:19" x14ac:dyDescent="0.55000000000000004">
      <c r="A95" t="s">
        <v>20</v>
      </c>
      <c r="C95" t="s">
        <v>22</v>
      </c>
      <c r="D95" t="s">
        <v>23</v>
      </c>
      <c r="E95" t="s">
        <v>5</v>
      </c>
      <c r="G95" t="s">
        <v>24</v>
      </c>
      <c r="H95">
        <v>392525</v>
      </c>
      <c r="I95">
        <v>392968</v>
      </c>
      <c r="J95" t="s">
        <v>65</v>
      </c>
      <c r="K95" t="s">
        <v>902</v>
      </c>
      <c r="N95" t="s">
        <v>903</v>
      </c>
      <c r="Q95" t="s">
        <v>904</v>
      </c>
      <c r="R95">
        <v>444</v>
      </c>
      <c r="S95">
        <v>147</v>
      </c>
    </row>
    <row r="96" spans="1:19" x14ac:dyDescent="0.55000000000000004">
      <c r="A96" t="s">
        <v>20</v>
      </c>
      <c r="C96" t="s">
        <v>22</v>
      </c>
      <c r="D96" t="s">
        <v>23</v>
      </c>
      <c r="E96" t="s">
        <v>5</v>
      </c>
      <c r="G96" t="s">
        <v>24</v>
      </c>
      <c r="H96">
        <v>395504</v>
      </c>
      <c r="I96">
        <v>395968</v>
      </c>
      <c r="J96" t="s">
        <v>65</v>
      </c>
      <c r="K96" t="s">
        <v>908</v>
      </c>
      <c r="N96" t="s">
        <v>909</v>
      </c>
      <c r="Q96" t="s">
        <v>910</v>
      </c>
      <c r="R96">
        <v>465</v>
      </c>
      <c r="S96">
        <v>154</v>
      </c>
    </row>
    <row r="97" spans="1:19" x14ac:dyDescent="0.55000000000000004">
      <c r="A97" t="s">
        <v>20</v>
      </c>
      <c r="C97" t="s">
        <v>22</v>
      </c>
      <c r="D97" t="s">
        <v>23</v>
      </c>
      <c r="E97" t="s">
        <v>5</v>
      </c>
      <c r="G97" t="s">
        <v>24</v>
      </c>
      <c r="H97">
        <v>396044</v>
      </c>
      <c r="I97">
        <v>396823</v>
      </c>
      <c r="J97" t="s">
        <v>65</v>
      </c>
      <c r="K97" t="s">
        <v>911</v>
      </c>
      <c r="N97" t="s">
        <v>912</v>
      </c>
      <c r="Q97" t="s">
        <v>913</v>
      </c>
      <c r="R97">
        <v>780</v>
      </c>
      <c r="S97">
        <v>259</v>
      </c>
    </row>
    <row r="98" spans="1:19" x14ac:dyDescent="0.55000000000000004">
      <c r="A98" t="s">
        <v>20</v>
      </c>
      <c r="C98" t="s">
        <v>22</v>
      </c>
      <c r="D98" t="s">
        <v>23</v>
      </c>
      <c r="E98" t="s">
        <v>5</v>
      </c>
      <c r="G98" t="s">
        <v>24</v>
      </c>
      <c r="H98">
        <v>397121</v>
      </c>
      <c r="I98">
        <v>397912</v>
      </c>
      <c r="J98" t="s">
        <v>65</v>
      </c>
      <c r="K98" t="s">
        <v>914</v>
      </c>
      <c r="N98" t="s">
        <v>915</v>
      </c>
      <c r="Q98" t="s">
        <v>916</v>
      </c>
      <c r="R98">
        <v>792</v>
      </c>
      <c r="S98">
        <v>263</v>
      </c>
    </row>
    <row r="99" spans="1:19" x14ac:dyDescent="0.55000000000000004">
      <c r="A99" t="s">
        <v>20</v>
      </c>
      <c r="C99" t="s">
        <v>22</v>
      </c>
      <c r="D99" t="s">
        <v>23</v>
      </c>
      <c r="E99" t="s">
        <v>5</v>
      </c>
      <c r="G99" t="s">
        <v>24</v>
      </c>
      <c r="H99">
        <v>397927</v>
      </c>
      <c r="I99">
        <v>398394</v>
      </c>
      <c r="J99" t="s">
        <v>65</v>
      </c>
      <c r="K99" t="s">
        <v>917</v>
      </c>
      <c r="N99" t="s">
        <v>918</v>
      </c>
      <c r="Q99" t="s">
        <v>919</v>
      </c>
      <c r="R99">
        <v>468</v>
      </c>
      <c r="S99">
        <v>155</v>
      </c>
    </row>
    <row r="100" spans="1:19" x14ac:dyDescent="0.55000000000000004">
      <c r="A100" t="s">
        <v>20</v>
      </c>
      <c r="C100" t="s">
        <v>22</v>
      </c>
      <c r="D100" t="s">
        <v>23</v>
      </c>
      <c r="E100" t="s">
        <v>5</v>
      </c>
      <c r="G100" t="s">
        <v>24</v>
      </c>
      <c r="H100">
        <v>399427</v>
      </c>
      <c r="I100">
        <v>400812</v>
      </c>
      <c r="J100" t="s">
        <v>65</v>
      </c>
      <c r="K100" t="s">
        <v>922</v>
      </c>
      <c r="N100" t="s">
        <v>923</v>
      </c>
      <c r="Q100" t="s">
        <v>924</v>
      </c>
      <c r="R100">
        <v>1386</v>
      </c>
      <c r="S100">
        <v>461</v>
      </c>
    </row>
    <row r="101" spans="1:19" x14ac:dyDescent="0.55000000000000004">
      <c r="A101" t="s">
        <v>20</v>
      </c>
      <c r="C101" t="s">
        <v>22</v>
      </c>
      <c r="D101" t="s">
        <v>23</v>
      </c>
      <c r="E101" t="s">
        <v>5</v>
      </c>
      <c r="G101" t="s">
        <v>24</v>
      </c>
      <c r="H101">
        <v>401962</v>
      </c>
      <c r="I101">
        <v>402591</v>
      </c>
      <c r="J101" t="s">
        <v>65</v>
      </c>
      <c r="K101" t="s">
        <v>928</v>
      </c>
      <c r="N101" t="s">
        <v>54</v>
      </c>
      <c r="Q101" t="s">
        <v>929</v>
      </c>
      <c r="R101">
        <v>630</v>
      </c>
      <c r="S101">
        <v>209</v>
      </c>
    </row>
    <row r="102" spans="1:19" x14ac:dyDescent="0.55000000000000004">
      <c r="A102" t="s">
        <v>20</v>
      </c>
      <c r="C102" t="s">
        <v>22</v>
      </c>
      <c r="D102" t="s">
        <v>23</v>
      </c>
      <c r="E102" t="s">
        <v>5</v>
      </c>
      <c r="G102" t="s">
        <v>24</v>
      </c>
      <c r="H102">
        <v>402612</v>
      </c>
      <c r="I102">
        <v>402944</v>
      </c>
      <c r="J102" t="s">
        <v>65</v>
      </c>
      <c r="K102" t="s">
        <v>930</v>
      </c>
      <c r="N102" t="s">
        <v>54</v>
      </c>
      <c r="Q102" t="s">
        <v>931</v>
      </c>
      <c r="R102">
        <v>333</v>
      </c>
      <c r="S102">
        <v>110</v>
      </c>
    </row>
    <row r="103" spans="1:19" x14ac:dyDescent="0.55000000000000004">
      <c r="A103" t="s">
        <v>20</v>
      </c>
      <c r="C103" t="s">
        <v>22</v>
      </c>
      <c r="D103" t="s">
        <v>23</v>
      </c>
      <c r="E103" t="s">
        <v>5</v>
      </c>
      <c r="G103" t="s">
        <v>24</v>
      </c>
      <c r="H103">
        <v>403665</v>
      </c>
      <c r="I103">
        <v>404165</v>
      </c>
      <c r="J103" t="s">
        <v>65</v>
      </c>
      <c r="K103" t="s">
        <v>934</v>
      </c>
      <c r="N103" t="s">
        <v>935</v>
      </c>
      <c r="Q103" t="s">
        <v>936</v>
      </c>
      <c r="R103">
        <v>501</v>
      </c>
      <c r="S103">
        <v>166</v>
      </c>
    </row>
    <row r="104" spans="1:19" x14ac:dyDescent="0.55000000000000004">
      <c r="A104" t="s">
        <v>20</v>
      </c>
      <c r="C104" t="s">
        <v>22</v>
      </c>
      <c r="D104" t="s">
        <v>23</v>
      </c>
      <c r="E104" t="s">
        <v>5</v>
      </c>
      <c r="G104" t="s">
        <v>24</v>
      </c>
      <c r="H104">
        <v>407608</v>
      </c>
      <c r="I104">
        <v>408498</v>
      </c>
      <c r="J104" t="s">
        <v>65</v>
      </c>
      <c r="K104" t="s">
        <v>942</v>
      </c>
      <c r="N104" t="s">
        <v>943</v>
      </c>
      <c r="Q104" t="s">
        <v>944</v>
      </c>
      <c r="R104">
        <v>891</v>
      </c>
      <c r="S104">
        <v>296</v>
      </c>
    </row>
    <row r="105" spans="1:19" x14ac:dyDescent="0.55000000000000004">
      <c r="A105" t="s">
        <v>20</v>
      </c>
      <c r="C105" t="s">
        <v>22</v>
      </c>
      <c r="D105" t="s">
        <v>23</v>
      </c>
      <c r="E105" t="s">
        <v>5</v>
      </c>
      <c r="G105" t="s">
        <v>24</v>
      </c>
      <c r="H105">
        <v>408580</v>
      </c>
      <c r="I105">
        <v>409032</v>
      </c>
      <c r="J105" t="s">
        <v>65</v>
      </c>
      <c r="K105" t="s">
        <v>945</v>
      </c>
      <c r="N105" t="s">
        <v>148</v>
      </c>
      <c r="Q105" t="s">
        <v>946</v>
      </c>
      <c r="R105">
        <v>453</v>
      </c>
      <c r="S105">
        <v>150</v>
      </c>
    </row>
    <row r="106" spans="1:19" x14ac:dyDescent="0.55000000000000004">
      <c r="A106" t="s">
        <v>20</v>
      </c>
      <c r="C106" t="s">
        <v>22</v>
      </c>
      <c r="D106" t="s">
        <v>23</v>
      </c>
      <c r="E106" t="s">
        <v>5</v>
      </c>
      <c r="G106" t="s">
        <v>24</v>
      </c>
      <c r="H106">
        <v>409263</v>
      </c>
      <c r="I106">
        <v>410126</v>
      </c>
      <c r="J106" t="s">
        <v>65</v>
      </c>
      <c r="K106" t="s">
        <v>947</v>
      </c>
      <c r="N106" t="s">
        <v>158</v>
      </c>
      <c r="Q106" t="s">
        <v>948</v>
      </c>
      <c r="R106">
        <v>864</v>
      </c>
      <c r="S106">
        <v>287</v>
      </c>
    </row>
    <row r="107" spans="1:19" x14ac:dyDescent="0.55000000000000004">
      <c r="A107" t="s">
        <v>20</v>
      </c>
      <c r="C107" t="s">
        <v>22</v>
      </c>
      <c r="D107" t="s">
        <v>23</v>
      </c>
      <c r="E107" t="s">
        <v>5</v>
      </c>
      <c r="G107" t="s">
        <v>24</v>
      </c>
      <c r="H107">
        <v>411739</v>
      </c>
      <c r="I107">
        <v>412380</v>
      </c>
      <c r="J107" t="s">
        <v>65</v>
      </c>
      <c r="K107" t="s">
        <v>955</v>
      </c>
      <c r="N107" t="s">
        <v>956</v>
      </c>
      <c r="Q107" t="s">
        <v>957</v>
      </c>
      <c r="R107">
        <v>642</v>
      </c>
      <c r="S107">
        <v>213</v>
      </c>
    </row>
    <row r="108" spans="1:19" x14ac:dyDescent="0.55000000000000004">
      <c r="A108" t="s">
        <v>20</v>
      </c>
      <c r="C108" t="s">
        <v>22</v>
      </c>
      <c r="D108" t="s">
        <v>23</v>
      </c>
      <c r="E108" t="s">
        <v>5</v>
      </c>
      <c r="G108" t="s">
        <v>24</v>
      </c>
      <c r="H108">
        <v>412700</v>
      </c>
      <c r="I108">
        <v>413551</v>
      </c>
      <c r="J108" t="s">
        <v>65</v>
      </c>
      <c r="K108" t="s">
        <v>958</v>
      </c>
      <c r="N108" t="s">
        <v>959</v>
      </c>
      <c r="Q108" t="s">
        <v>960</v>
      </c>
      <c r="R108">
        <v>852</v>
      </c>
      <c r="S108">
        <v>283</v>
      </c>
    </row>
    <row r="109" spans="1:19" x14ac:dyDescent="0.55000000000000004">
      <c r="A109" t="s">
        <v>20</v>
      </c>
      <c r="C109" t="s">
        <v>22</v>
      </c>
      <c r="D109" t="s">
        <v>23</v>
      </c>
      <c r="E109" t="s">
        <v>5</v>
      </c>
      <c r="G109" t="s">
        <v>24</v>
      </c>
      <c r="H109">
        <v>413551</v>
      </c>
      <c r="I109">
        <v>413973</v>
      </c>
      <c r="J109" t="s">
        <v>65</v>
      </c>
      <c r="K109" t="s">
        <v>961</v>
      </c>
      <c r="N109" t="s">
        <v>962</v>
      </c>
      <c r="Q109" t="s">
        <v>963</v>
      </c>
      <c r="R109">
        <v>423</v>
      </c>
      <c r="S109">
        <v>140</v>
      </c>
    </row>
    <row r="110" spans="1:19" x14ac:dyDescent="0.55000000000000004">
      <c r="A110" t="s">
        <v>20</v>
      </c>
      <c r="C110" t="s">
        <v>22</v>
      </c>
      <c r="D110" t="s">
        <v>23</v>
      </c>
      <c r="E110" t="s">
        <v>5</v>
      </c>
      <c r="G110" t="s">
        <v>24</v>
      </c>
      <c r="H110">
        <v>415276</v>
      </c>
      <c r="I110">
        <v>417252</v>
      </c>
      <c r="J110" t="s">
        <v>65</v>
      </c>
      <c r="K110" t="s">
        <v>966</v>
      </c>
      <c r="N110" t="s">
        <v>685</v>
      </c>
      <c r="Q110" t="s">
        <v>967</v>
      </c>
      <c r="R110">
        <v>1977</v>
      </c>
      <c r="S110">
        <v>658</v>
      </c>
    </row>
    <row r="111" spans="1:19" x14ac:dyDescent="0.55000000000000004">
      <c r="A111" t="s">
        <v>20</v>
      </c>
      <c r="C111" t="s">
        <v>22</v>
      </c>
      <c r="D111" t="s">
        <v>23</v>
      </c>
      <c r="E111" t="s">
        <v>5</v>
      </c>
      <c r="G111" t="s">
        <v>24</v>
      </c>
      <c r="H111">
        <v>417342</v>
      </c>
      <c r="I111">
        <v>418301</v>
      </c>
      <c r="J111" t="s">
        <v>65</v>
      </c>
      <c r="K111" t="s">
        <v>968</v>
      </c>
      <c r="N111" t="s">
        <v>969</v>
      </c>
      <c r="Q111" t="s">
        <v>970</v>
      </c>
      <c r="R111">
        <v>960</v>
      </c>
      <c r="S111">
        <v>319</v>
      </c>
    </row>
    <row r="112" spans="1:19" x14ac:dyDescent="0.55000000000000004">
      <c r="A112" t="s">
        <v>20</v>
      </c>
      <c r="C112" t="s">
        <v>22</v>
      </c>
      <c r="D112" t="s">
        <v>23</v>
      </c>
      <c r="E112" t="s">
        <v>5</v>
      </c>
      <c r="G112" t="s">
        <v>24</v>
      </c>
      <c r="H112">
        <v>419502</v>
      </c>
      <c r="I112">
        <v>421658</v>
      </c>
      <c r="J112" t="s">
        <v>65</v>
      </c>
      <c r="K112" t="s">
        <v>974</v>
      </c>
      <c r="N112" t="s">
        <v>956</v>
      </c>
      <c r="Q112" t="s">
        <v>975</v>
      </c>
      <c r="R112">
        <v>2157</v>
      </c>
      <c r="S112">
        <v>718</v>
      </c>
    </row>
    <row r="113" spans="1:19" x14ac:dyDescent="0.55000000000000004">
      <c r="A113" t="s">
        <v>20</v>
      </c>
      <c r="C113" t="s">
        <v>22</v>
      </c>
      <c r="D113" t="s">
        <v>23</v>
      </c>
      <c r="E113" t="s">
        <v>5</v>
      </c>
      <c r="G113" t="s">
        <v>24</v>
      </c>
      <c r="H113">
        <v>424213</v>
      </c>
      <c r="I113">
        <v>425151</v>
      </c>
      <c r="J113" t="s">
        <v>65</v>
      </c>
      <c r="K113" t="s">
        <v>982</v>
      </c>
      <c r="N113" t="s">
        <v>420</v>
      </c>
      <c r="Q113" t="s">
        <v>983</v>
      </c>
      <c r="R113">
        <v>939</v>
      </c>
      <c r="S113">
        <v>312</v>
      </c>
    </row>
    <row r="114" spans="1:19" x14ac:dyDescent="0.55000000000000004">
      <c r="A114" t="s">
        <v>20</v>
      </c>
      <c r="C114" t="s">
        <v>22</v>
      </c>
      <c r="D114" t="s">
        <v>23</v>
      </c>
      <c r="E114" t="s">
        <v>5</v>
      </c>
      <c r="G114" t="s">
        <v>24</v>
      </c>
      <c r="H114">
        <v>428121</v>
      </c>
      <c r="I114">
        <v>428495</v>
      </c>
      <c r="J114" t="s">
        <v>65</v>
      </c>
      <c r="K114" t="s">
        <v>994</v>
      </c>
      <c r="N114" t="s">
        <v>869</v>
      </c>
      <c r="Q114" t="s">
        <v>995</v>
      </c>
      <c r="R114">
        <v>375</v>
      </c>
      <c r="S114">
        <v>124</v>
      </c>
    </row>
    <row r="115" spans="1:19" x14ac:dyDescent="0.55000000000000004">
      <c r="A115" t="s">
        <v>20</v>
      </c>
      <c r="C115" t="s">
        <v>22</v>
      </c>
      <c r="D115" t="s">
        <v>23</v>
      </c>
      <c r="E115" t="s">
        <v>5</v>
      </c>
      <c r="G115" t="s">
        <v>24</v>
      </c>
      <c r="H115">
        <v>430214</v>
      </c>
      <c r="I115">
        <v>431065</v>
      </c>
      <c r="J115" t="s">
        <v>65</v>
      </c>
      <c r="K115" t="s">
        <v>998</v>
      </c>
      <c r="N115" t="s">
        <v>161</v>
      </c>
      <c r="Q115" t="s">
        <v>999</v>
      </c>
      <c r="R115">
        <v>852</v>
      </c>
      <c r="S115">
        <v>283</v>
      </c>
    </row>
    <row r="116" spans="1:19" x14ac:dyDescent="0.55000000000000004">
      <c r="A116" t="s">
        <v>20</v>
      </c>
      <c r="C116" t="s">
        <v>22</v>
      </c>
      <c r="D116" t="s">
        <v>23</v>
      </c>
      <c r="E116" t="s">
        <v>5</v>
      </c>
      <c r="G116" t="s">
        <v>24</v>
      </c>
      <c r="H116">
        <v>431185</v>
      </c>
      <c r="I116">
        <v>432099</v>
      </c>
      <c r="J116" t="s">
        <v>65</v>
      </c>
      <c r="K116" t="s">
        <v>1000</v>
      </c>
      <c r="N116" t="s">
        <v>1001</v>
      </c>
      <c r="Q116" t="s">
        <v>1002</v>
      </c>
      <c r="R116">
        <v>915</v>
      </c>
      <c r="S116">
        <v>304</v>
      </c>
    </row>
    <row r="117" spans="1:19" x14ac:dyDescent="0.55000000000000004">
      <c r="A117" t="s">
        <v>20</v>
      </c>
      <c r="C117" t="s">
        <v>22</v>
      </c>
      <c r="D117" t="s">
        <v>23</v>
      </c>
      <c r="E117" t="s">
        <v>5</v>
      </c>
      <c r="G117" t="s">
        <v>24</v>
      </c>
      <c r="H117">
        <v>432200</v>
      </c>
      <c r="I117">
        <v>434638</v>
      </c>
      <c r="J117" t="s">
        <v>65</v>
      </c>
      <c r="K117" t="s">
        <v>1003</v>
      </c>
      <c r="N117" t="s">
        <v>1004</v>
      </c>
      <c r="Q117" t="s">
        <v>1005</v>
      </c>
      <c r="R117">
        <v>2439</v>
      </c>
      <c r="S117">
        <v>812</v>
      </c>
    </row>
    <row r="118" spans="1:19" x14ac:dyDescent="0.55000000000000004">
      <c r="A118" t="s">
        <v>20</v>
      </c>
      <c r="C118" t="s">
        <v>22</v>
      </c>
      <c r="D118" t="s">
        <v>23</v>
      </c>
      <c r="E118" t="s">
        <v>5</v>
      </c>
      <c r="G118" t="s">
        <v>24</v>
      </c>
      <c r="H118">
        <v>436282</v>
      </c>
      <c r="I118">
        <v>437670</v>
      </c>
      <c r="J118" t="s">
        <v>65</v>
      </c>
      <c r="K118" t="s">
        <v>1006</v>
      </c>
      <c r="N118" t="s">
        <v>1007</v>
      </c>
      <c r="Q118" t="s">
        <v>1008</v>
      </c>
      <c r="R118">
        <v>1389</v>
      </c>
      <c r="S118">
        <v>462</v>
      </c>
    </row>
    <row r="119" spans="1:19" x14ac:dyDescent="0.55000000000000004">
      <c r="A119" t="s">
        <v>20</v>
      </c>
      <c r="C119" t="s">
        <v>22</v>
      </c>
      <c r="D119" t="s">
        <v>23</v>
      </c>
      <c r="E119" t="s">
        <v>5</v>
      </c>
      <c r="G119" t="s">
        <v>24</v>
      </c>
      <c r="H119">
        <v>438345</v>
      </c>
      <c r="I119">
        <v>438521</v>
      </c>
      <c r="J119" t="s">
        <v>65</v>
      </c>
      <c r="K119" t="s">
        <v>1012</v>
      </c>
      <c r="N119" t="s">
        <v>54</v>
      </c>
      <c r="Q119" t="s">
        <v>1013</v>
      </c>
      <c r="R119">
        <v>177</v>
      </c>
      <c r="S119">
        <v>58</v>
      </c>
    </row>
    <row r="120" spans="1:19" x14ac:dyDescent="0.55000000000000004">
      <c r="A120" t="s">
        <v>20</v>
      </c>
      <c r="C120" t="s">
        <v>22</v>
      </c>
      <c r="D120" t="s">
        <v>23</v>
      </c>
      <c r="E120" t="s">
        <v>5</v>
      </c>
      <c r="G120" t="s">
        <v>24</v>
      </c>
      <c r="H120">
        <v>444301</v>
      </c>
      <c r="I120">
        <v>444858</v>
      </c>
      <c r="J120" t="s">
        <v>65</v>
      </c>
      <c r="K120" t="s">
        <v>1035</v>
      </c>
      <c r="N120" t="s">
        <v>227</v>
      </c>
      <c r="Q120" t="s">
        <v>1036</v>
      </c>
      <c r="R120">
        <v>558</v>
      </c>
      <c r="S120">
        <v>185</v>
      </c>
    </row>
    <row r="121" spans="1:19" x14ac:dyDescent="0.55000000000000004">
      <c r="A121" t="s">
        <v>20</v>
      </c>
      <c r="C121" t="s">
        <v>22</v>
      </c>
      <c r="D121" t="s">
        <v>23</v>
      </c>
      <c r="E121" t="s">
        <v>5</v>
      </c>
      <c r="G121" t="s">
        <v>24</v>
      </c>
      <c r="H121">
        <v>444884</v>
      </c>
      <c r="I121">
        <v>445597</v>
      </c>
      <c r="J121" t="s">
        <v>65</v>
      </c>
      <c r="K121" t="s">
        <v>1037</v>
      </c>
      <c r="N121" t="s">
        <v>1038</v>
      </c>
      <c r="Q121" t="s">
        <v>1039</v>
      </c>
      <c r="R121">
        <v>714</v>
      </c>
      <c r="S121">
        <v>237</v>
      </c>
    </row>
    <row r="122" spans="1:19" x14ac:dyDescent="0.55000000000000004">
      <c r="A122" t="s">
        <v>20</v>
      </c>
      <c r="C122" t="s">
        <v>22</v>
      </c>
      <c r="D122" t="s">
        <v>23</v>
      </c>
      <c r="E122" t="s">
        <v>5</v>
      </c>
      <c r="G122" t="s">
        <v>24</v>
      </c>
      <c r="H122">
        <v>445698</v>
      </c>
      <c r="I122">
        <v>446960</v>
      </c>
      <c r="J122" t="s">
        <v>65</v>
      </c>
      <c r="K122" t="s">
        <v>1040</v>
      </c>
      <c r="N122" t="s">
        <v>1041</v>
      </c>
      <c r="Q122" t="s">
        <v>1042</v>
      </c>
      <c r="R122">
        <v>1263</v>
      </c>
      <c r="S122">
        <v>420</v>
      </c>
    </row>
    <row r="123" spans="1:19" x14ac:dyDescent="0.55000000000000004">
      <c r="A123" t="s">
        <v>20</v>
      </c>
      <c r="C123" t="s">
        <v>22</v>
      </c>
      <c r="D123" t="s">
        <v>23</v>
      </c>
      <c r="E123" t="s">
        <v>5</v>
      </c>
      <c r="G123" t="s">
        <v>24</v>
      </c>
      <c r="H123">
        <v>452936</v>
      </c>
      <c r="I123">
        <v>453604</v>
      </c>
      <c r="J123" t="s">
        <v>65</v>
      </c>
      <c r="K123" t="s">
        <v>1054</v>
      </c>
      <c r="N123" t="s">
        <v>1055</v>
      </c>
      <c r="Q123" t="s">
        <v>1056</v>
      </c>
      <c r="R123">
        <v>669</v>
      </c>
      <c r="S123">
        <v>222</v>
      </c>
    </row>
    <row r="124" spans="1:19" x14ac:dyDescent="0.55000000000000004">
      <c r="A124" t="s">
        <v>20</v>
      </c>
      <c r="C124" t="s">
        <v>22</v>
      </c>
      <c r="D124" t="s">
        <v>23</v>
      </c>
      <c r="E124" t="s">
        <v>5</v>
      </c>
      <c r="G124" t="s">
        <v>24</v>
      </c>
      <c r="H124">
        <v>453612</v>
      </c>
      <c r="I124">
        <v>455243</v>
      </c>
      <c r="J124" t="s">
        <v>65</v>
      </c>
      <c r="K124" t="s">
        <v>1057</v>
      </c>
      <c r="N124" t="s">
        <v>1007</v>
      </c>
      <c r="Q124" t="s">
        <v>1058</v>
      </c>
      <c r="R124">
        <v>1632</v>
      </c>
      <c r="S124">
        <v>543</v>
      </c>
    </row>
    <row r="125" spans="1:19" x14ac:dyDescent="0.55000000000000004">
      <c r="A125" t="s">
        <v>20</v>
      </c>
      <c r="C125" t="s">
        <v>22</v>
      </c>
      <c r="D125" t="s">
        <v>23</v>
      </c>
      <c r="E125" t="s">
        <v>5</v>
      </c>
      <c r="G125" t="s">
        <v>24</v>
      </c>
      <c r="H125">
        <v>455268</v>
      </c>
      <c r="I125">
        <v>455936</v>
      </c>
      <c r="J125" t="s">
        <v>65</v>
      </c>
      <c r="K125" t="s">
        <v>1059</v>
      </c>
      <c r="N125" t="s">
        <v>1055</v>
      </c>
      <c r="Q125" t="s">
        <v>1060</v>
      </c>
      <c r="R125">
        <v>669</v>
      </c>
      <c r="S125">
        <v>222</v>
      </c>
    </row>
    <row r="126" spans="1:19" x14ac:dyDescent="0.55000000000000004">
      <c r="A126" t="s">
        <v>20</v>
      </c>
      <c r="C126" t="s">
        <v>22</v>
      </c>
      <c r="D126" t="s">
        <v>23</v>
      </c>
      <c r="E126" t="s">
        <v>5</v>
      </c>
      <c r="G126" t="s">
        <v>24</v>
      </c>
      <c r="H126">
        <v>461912</v>
      </c>
      <c r="I126">
        <v>462595</v>
      </c>
      <c r="J126" t="s">
        <v>65</v>
      </c>
      <c r="K126" t="s">
        <v>1072</v>
      </c>
      <c r="N126" t="s">
        <v>1073</v>
      </c>
      <c r="Q126" t="s">
        <v>1074</v>
      </c>
      <c r="R126">
        <v>684</v>
      </c>
      <c r="S126">
        <v>227</v>
      </c>
    </row>
    <row r="127" spans="1:19" x14ac:dyDescent="0.55000000000000004">
      <c r="A127" t="s">
        <v>20</v>
      </c>
      <c r="C127" t="s">
        <v>22</v>
      </c>
      <c r="D127" t="s">
        <v>23</v>
      </c>
      <c r="E127" t="s">
        <v>5</v>
      </c>
      <c r="G127" t="s">
        <v>24</v>
      </c>
      <c r="H127">
        <v>467644</v>
      </c>
      <c r="I127">
        <v>468036</v>
      </c>
      <c r="J127" t="s">
        <v>65</v>
      </c>
      <c r="K127" t="s">
        <v>1088</v>
      </c>
      <c r="N127" t="s">
        <v>54</v>
      </c>
      <c r="Q127" t="s">
        <v>1089</v>
      </c>
      <c r="R127">
        <v>393</v>
      </c>
      <c r="S127">
        <v>130</v>
      </c>
    </row>
    <row r="128" spans="1:19" x14ac:dyDescent="0.55000000000000004">
      <c r="A128" t="s">
        <v>20</v>
      </c>
      <c r="C128" t="s">
        <v>22</v>
      </c>
      <c r="D128" t="s">
        <v>23</v>
      </c>
      <c r="E128" t="s">
        <v>5</v>
      </c>
      <c r="G128" t="s">
        <v>24</v>
      </c>
      <c r="H128">
        <v>473942</v>
      </c>
      <c r="I128">
        <v>474568</v>
      </c>
      <c r="J128" t="s">
        <v>65</v>
      </c>
      <c r="K128" t="s">
        <v>1100</v>
      </c>
      <c r="N128" t="s">
        <v>54</v>
      </c>
      <c r="Q128" t="s">
        <v>1101</v>
      </c>
      <c r="R128">
        <v>627</v>
      </c>
      <c r="S128">
        <v>208</v>
      </c>
    </row>
    <row r="129" spans="1:19" x14ac:dyDescent="0.55000000000000004">
      <c r="A129" t="s">
        <v>20</v>
      </c>
      <c r="C129" t="s">
        <v>22</v>
      </c>
      <c r="D129" t="s">
        <v>23</v>
      </c>
      <c r="E129" t="s">
        <v>5</v>
      </c>
      <c r="G129" t="s">
        <v>24</v>
      </c>
      <c r="H129">
        <v>481659</v>
      </c>
      <c r="I129">
        <v>482309</v>
      </c>
      <c r="J129" t="s">
        <v>65</v>
      </c>
      <c r="K129" t="s">
        <v>1113</v>
      </c>
      <c r="N129" t="s">
        <v>1114</v>
      </c>
      <c r="Q129" t="s">
        <v>1115</v>
      </c>
      <c r="R129">
        <v>651</v>
      </c>
      <c r="S129">
        <v>216</v>
      </c>
    </row>
    <row r="130" spans="1:19" x14ac:dyDescent="0.55000000000000004">
      <c r="A130" t="s">
        <v>20</v>
      </c>
      <c r="C130" t="s">
        <v>22</v>
      </c>
      <c r="D130" t="s">
        <v>23</v>
      </c>
      <c r="E130" t="s">
        <v>5</v>
      </c>
      <c r="G130" t="s">
        <v>24</v>
      </c>
      <c r="H130">
        <v>487927</v>
      </c>
      <c r="I130">
        <v>488580</v>
      </c>
      <c r="J130" t="s">
        <v>65</v>
      </c>
      <c r="K130" t="s">
        <v>1127</v>
      </c>
      <c r="N130" t="s">
        <v>54</v>
      </c>
      <c r="Q130" t="s">
        <v>1128</v>
      </c>
      <c r="R130">
        <v>654</v>
      </c>
      <c r="S130">
        <v>217</v>
      </c>
    </row>
    <row r="131" spans="1:19" x14ac:dyDescent="0.55000000000000004">
      <c r="A131" t="s">
        <v>20</v>
      </c>
      <c r="C131" t="s">
        <v>22</v>
      </c>
      <c r="D131" t="s">
        <v>23</v>
      </c>
      <c r="E131" t="s">
        <v>5</v>
      </c>
      <c r="G131" t="s">
        <v>24</v>
      </c>
      <c r="H131">
        <v>521895</v>
      </c>
      <c r="I131">
        <v>522488</v>
      </c>
      <c r="J131" t="s">
        <v>65</v>
      </c>
      <c r="K131" t="s">
        <v>1213</v>
      </c>
      <c r="N131" t="s">
        <v>1214</v>
      </c>
      <c r="Q131" t="s">
        <v>1215</v>
      </c>
      <c r="R131">
        <v>594</v>
      </c>
      <c r="S131">
        <v>197</v>
      </c>
    </row>
    <row r="132" spans="1:19" x14ac:dyDescent="0.55000000000000004">
      <c r="A132" t="s">
        <v>20</v>
      </c>
      <c r="C132" t="s">
        <v>22</v>
      </c>
      <c r="D132" t="s">
        <v>23</v>
      </c>
      <c r="E132" t="s">
        <v>5</v>
      </c>
      <c r="G132" t="s">
        <v>24</v>
      </c>
      <c r="H132">
        <v>522843</v>
      </c>
      <c r="I132">
        <v>523976</v>
      </c>
      <c r="J132" t="s">
        <v>65</v>
      </c>
      <c r="K132" t="s">
        <v>1216</v>
      </c>
      <c r="N132" t="s">
        <v>260</v>
      </c>
      <c r="Q132" t="s">
        <v>1217</v>
      </c>
      <c r="R132">
        <v>1134</v>
      </c>
      <c r="S132">
        <v>377</v>
      </c>
    </row>
    <row r="133" spans="1:19" x14ac:dyDescent="0.55000000000000004">
      <c r="A133" t="s">
        <v>20</v>
      </c>
      <c r="C133" t="s">
        <v>22</v>
      </c>
      <c r="D133" t="s">
        <v>23</v>
      </c>
      <c r="E133" t="s">
        <v>5</v>
      </c>
      <c r="G133" t="s">
        <v>24</v>
      </c>
      <c r="H133">
        <v>524277</v>
      </c>
      <c r="I133">
        <v>525173</v>
      </c>
      <c r="J133" t="s">
        <v>65</v>
      </c>
      <c r="K133" t="s">
        <v>1218</v>
      </c>
      <c r="N133" t="s">
        <v>54</v>
      </c>
      <c r="Q133" t="s">
        <v>1219</v>
      </c>
      <c r="R133">
        <v>897</v>
      </c>
      <c r="S133">
        <v>298</v>
      </c>
    </row>
    <row r="134" spans="1:19" x14ac:dyDescent="0.55000000000000004">
      <c r="A134" t="s">
        <v>20</v>
      </c>
      <c r="C134" t="s">
        <v>22</v>
      </c>
      <c r="D134" t="s">
        <v>23</v>
      </c>
      <c r="E134" t="s">
        <v>5</v>
      </c>
      <c r="G134" t="s">
        <v>24</v>
      </c>
      <c r="H134">
        <v>525254</v>
      </c>
      <c r="I134">
        <v>525559</v>
      </c>
      <c r="J134" t="s">
        <v>65</v>
      </c>
      <c r="K134" t="s">
        <v>1220</v>
      </c>
      <c r="N134" t="s">
        <v>618</v>
      </c>
      <c r="Q134" t="s">
        <v>1221</v>
      </c>
      <c r="R134">
        <v>306</v>
      </c>
      <c r="S134">
        <v>101</v>
      </c>
    </row>
    <row r="135" spans="1:19" x14ac:dyDescent="0.55000000000000004">
      <c r="A135" t="s">
        <v>20</v>
      </c>
      <c r="C135" t="s">
        <v>22</v>
      </c>
      <c r="D135" t="s">
        <v>23</v>
      </c>
      <c r="E135" t="s">
        <v>5</v>
      </c>
      <c r="G135" t="s">
        <v>24</v>
      </c>
      <c r="H135">
        <v>525572</v>
      </c>
      <c r="I135">
        <v>525913</v>
      </c>
      <c r="J135" t="s">
        <v>65</v>
      </c>
      <c r="K135" t="s">
        <v>1222</v>
      </c>
      <c r="N135" t="s">
        <v>962</v>
      </c>
      <c r="Q135" t="s">
        <v>1223</v>
      </c>
      <c r="R135">
        <v>342</v>
      </c>
      <c r="S135">
        <v>113</v>
      </c>
    </row>
    <row r="136" spans="1:19" x14ac:dyDescent="0.55000000000000004">
      <c r="A136" t="s">
        <v>20</v>
      </c>
      <c r="C136" t="s">
        <v>22</v>
      </c>
      <c r="D136" t="s">
        <v>23</v>
      </c>
      <c r="E136" t="s">
        <v>5</v>
      </c>
      <c r="G136" t="s">
        <v>24</v>
      </c>
      <c r="H136">
        <v>526960</v>
      </c>
      <c r="I136">
        <v>527169</v>
      </c>
      <c r="J136" t="s">
        <v>65</v>
      </c>
      <c r="K136" t="s">
        <v>1230</v>
      </c>
      <c r="N136" t="s">
        <v>54</v>
      </c>
      <c r="Q136" t="s">
        <v>1231</v>
      </c>
      <c r="R136">
        <v>210</v>
      </c>
      <c r="S136">
        <v>69</v>
      </c>
    </row>
    <row r="137" spans="1:19" x14ac:dyDescent="0.55000000000000004">
      <c r="A137" t="s">
        <v>20</v>
      </c>
      <c r="C137" t="s">
        <v>22</v>
      </c>
      <c r="D137" t="s">
        <v>23</v>
      </c>
      <c r="E137" t="s">
        <v>5</v>
      </c>
      <c r="G137" t="s">
        <v>24</v>
      </c>
      <c r="H137">
        <v>529042</v>
      </c>
      <c r="I137">
        <v>529323</v>
      </c>
      <c r="J137" t="s">
        <v>65</v>
      </c>
      <c r="K137" t="s">
        <v>1243</v>
      </c>
      <c r="N137" t="s">
        <v>1244</v>
      </c>
      <c r="Q137" t="s">
        <v>1245</v>
      </c>
      <c r="R137">
        <v>282</v>
      </c>
      <c r="S137">
        <v>93</v>
      </c>
    </row>
    <row r="138" spans="1:19" x14ac:dyDescent="0.55000000000000004">
      <c r="A138" t="s">
        <v>20</v>
      </c>
      <c r="C138" t="s">
        <v>22</v>
      </c>
      <c r="D138" t="s">
        <v>23</v>
      </c>
      <c r="E138" t="s">
        <v>5</v>
      </c>
      <c r="G138" t="s">
        <v>24</v>
      </c>
      <c r="H138">
        <v>562472</v>
      </c>
      <c r="I138">
        <v>562567</v>
      </c>
      <c r="J138" t="s">
        <v>65</v>
      </c>
      <c r="K138" t="s">
        <v>1354</v>
      </c>
      <c r="N138" t="s">
        <v>54</v>
      </c>
      <c r="Q138" t="s">
        <v>1355</v>
      </c>
      <c r="R138">
        <v>96</v>
      </c>
      <c r="S138">
        <v>31</v>
      </c>
    </row>
    <row r="139" spans="1:19" x14ac:dyDescent="0.55000000000000004">
      <c r="A139" t="s">
        <v>20</v>
      </c>
      <c r="C139" t="s">
        <v>22</v>
      </c>
      <c r="D139" t="s">
        <v>23</v>
      </c>
      <c r="E139" t="s">
        <v>5</v>
      </c>
      <c r="G139" t="s">
        <v>24</v>
      </c>
      <c r="H139">
        <v>573701</v>
      </c>
      <c r="I139">
        <v>574264</v>
      </c>
      <c r="J139" t="s">
        <v>65</v>
      </c>
      <c r="K139" t="s">
        <v>1386</v>
      </c>
      <c r="N139" t="s">
        <v>227</v>
      </c>
      <c r="Q139" t="s">
        <v>1387</v>
      </c>
      <c r="R139">
        <v>564</v>
      </c>
      <c r="S139">
        <v>187</v>
      </c>
    </row>
    <row r="140" spans="1:19" x14ac:dyDescent="0.55000000000000004">
      <c r="A140" t="s">
        <v>20</v>
      </c>
      <c r="C140" t="s">
        <v>22</v>
      </c>
      <c r="D140" t="s">
        <v>23</v>
      </c>
      <c r="E140" t="s">
        <v>5</v>
      </c>
      <c r="G140" t="s">
        <v>24</v>
      </c>
      <c r="H140">
        <v>574218</v>
      </c>
      <c r="I140">
        <v>574820</v>
      </c>
      <c r="J140" t="s">
        <v>65</v>
      </c>
      <c r="K140" t="s">
        <v>1388</v>
      </c>
      <c r="N140" t="s">
        <v>54</v>
      </c>
      <c r="Q140" t="s">
        <v>1389</v>
      </c>
      <c r="R140">
        <v>603</v>
      </c>
      <c r="S140">
        <v>200</v>
      </c>
    </row>
    <row r="141" spans="1:19" x14ac:dyDescent="0.55000000000000004">
      <c r="A141" t="s">
        <v>20</v>
      </c>
      <c r="C141" t="s">
        <v>22</v>
      </c>
      <c r="D141" t="s">
        <v>23</v>
      </c>
      <c r="E141" t="s">
        <v>5</v>
      </c>
      <c r="G141" t="s">
        <v>24</v>
      </c>
      <c r="H141">
        <v>574835</v>
      </c>
      <c r="I141">
        <v>575707</v>
      </c>
      <c r="J141" t="s">
        <v>65</v>
      </c>
      <c r="K141" t="s">
        <v>1390</v>
      </c>
      <c r="N141" t="s">
        <v>1081</v>
      </c>
      <c r="Q141" t="s">
        <v>1391</v>
      </c>
      <c r="R141">
        <v>873</v>
      </c>
      <c r="S141">
        <v>290</v>
      </c>
    </row>
    <row r="142" spans="1:19" x14ac:dyDescent="0.55000000000000004">
      <c r="A142" t="s">
        <v>20</v>
      </c>
      <c r="C142" t="s">
        <v>22</v>
      </c>
      <c r="D142" t="s">
        <v>23</v>
      </c>
      <c r="E142" t="s">
        <v>5</v>
      </c>
      <c r="G142" t="s">
        <v>24</v>
      </c>
      <c r="H142">
        <v>577466</v>
      </c>
      <c r="I142">
        <v>578002</v>
      </c>
      <c r="J142" t="s">
        <v>65</v>
      </c>
      <c r="K142" t="s">
        <v>1399</v>
      </c>
      <c r="N142" t="s">
        <v>1400</v>
      </c>
      <c r="Q142" t="s">
        <v>1401</v>
      </c>
      <c r="R142">
        <v>537</v>
      </c>
      <c r="S142">
        <v>178</v>
      </c>
    </row>
    <row r="143" spans="1:19" x14ac:dyDescent="0.55000000000000004">
      <c r="A143" t="s">
        <v>20</v>
      </c>
      <c r="C143" t="s">
        <v>22</v>
      </c>
      <c r="D143" t="s">
        <v>23</v>
      </c>
      <c r="E143" t="s">
        <v>5</v>
      </c>
      <c r="G143" t="s">
        <v>24</v>
      </c>
      <c r="H143">
        <v>587784</v>
      </c>
      <c r="I143">
        <v>588320</v>
      </c>
      <c r="J143" t="s">
        <v>65</v>
      </c>
      <c r="K143" t="s">
        <v>1422</v>
      </c>
      <c r="N143" t="s">
        <v>54</v>
      </c>
      <c r="Q143" t="s">
        <v>1423</v>
      </c>
      <c r="R143">
        <v>537</v>
      </c>
      <c r="S143">
        <v>178</v>
      </c>
    </row>
    <row r="144" spans="1:19" x14ac:dyDescent="0.55000000000000004">
      <c r="A144" t="s">
        <v>20</v>
      </c>
      <c r="C144" t="s">
        <v>22</v>
      </c>
      <c r="D144" t="s">
        <v>23</v>
      </c>
      <c r="E144" t="s">
        <v>5</v>
      </c>
      <c r="G144" t="s">
        <v>24</v>
      </c>
      <c r="H144">
        <v>607516</v>
      </c>
      <c r="I144">
        <v>608898</v>
      </c>
      <c r="J144" t="s">
        <v>65</v>
      </c>
      <c r="K144" t="s">
        <v>1468</v>
      </c>
      <c r="N144" t="s">
        <v>1469</v>
      </c>
      <c r="Q144" t="s">
        <v>1470</v>
      </c>
      <c r="R144">
        <v>1383</v>
      </c>
      <c r="S144">
        <v>460</v>
      </c>
    </row>
    <row r="145" spans="1:19" x14ac:dyDescent="0.55000000000000004">
      <c r="A145" t="s">
        <v>20</v>
      </c>
      <c r="C145" t="s">
        <v>22</v>
      </c>
      <c r="D145" t="s">
        <v>23</v>
      </c>
      <c r="E145" t="s">
        <v>5</v>
      </c>
      <c r="G145" t="s">
        <v>24</v>
      </c>
      <c r="H145">
        <v>609091</v>
      </c>
      <c r="I145">
        <v>609861</v>
      </c>
      <c r="J145" t="s">
        <v>65</v>
      </c>
      <c r="K145" t="s">
        <v>1471</v>
      </c>
      <c r="N145" t="s">
        <v>169</v>
      </c>
      <c r="Q145" t="s">
        <v>1472</v>
      </c>
      <c r="R145">
        <v>771</v>
      </c>
      <c r="S145">
        <v>256</v>
      </c>
    </row>
    <row r="146" spans="1:19" x14ac:dyDescent="0.55000000000000004">
      <c r="A146" t="s">
        <v>20</v>
      </c>
      <c r="C146" t="s">
        <v>22</v>
      </c>
      <c r="D146" t="s">
        <v>23</v>
      </c>
      <c r="E146" t="s">
        <v>5</v>
      </c>
      <c r="G146" t="s">
        <v>24</v>
      </c>
      <c r="H146">
        <v>609881</v>
      </c>
      <c r="I146">
        <v>610186</v>
      </c>
      <c r="J146" t="s">
        <v>65</v>
      </c>
      <c r="K146" t="s">
        <v>1473</v>
      </c>
      <c r="N146" t="s">
        <v>54</v>
      </c>
      <c r="Q146" t="s">
        <v>1474</v>
      </c>
      <c r="R146">
        <v>306</v>
      </c>
      <c r="S146">
        <v>101</v>
      </c>
    </row>
    <row r="147" spans="1:19" x14ac:dyDescent="0.55000000000000004">
      <c r="A147" t="s">
        <v>20</v>
      </c>
      <c r="C147" t="s">
        <v>22</v>
      </c>
      <c r="D147" t="s">
        <v>23</v>
      </c>
      <c r="E147" t="s">
        <v>5</v>
      </c>
      <c r="G147" t="s">
        <v>24</v>
      </c>
      <c r="H147">
        <v>613400</v>
      </c>
      <c r="I147">
        <v>614413</v>
      </c>
      <c r="J147" t="s">
        <v>65</v>
      </c>
      <c r="K147" t="s">
        <v>1479</v>
      </c>
      <c r="N147" t="s">
        <v>1480</v>
      </c>
      <c r="Q147" t="s">
        <v>1481</v>
      </c>
      <c r="R147">
        <v>1014</v>
      </c>
      <c r="S147">
        <v>337</v>
      </c>
    </row>
    <row r="148" spans="1:19" x14ac:dyDescent="0.55000000000000004">
      <c r="A148" t="s">
        <v>20</v>
      </c>
      <c r="C148" t="s">
        <v>22</v>
      </c>
      <c r="D148" t="s">
        <v>23</v>
      </c>
      <c r="E148" t="s">
        <v>5</v>
      </c>
      <c r="G148" t="s">
        <v>24</v>
      </c>
      <c r="H148">
        <v>617837</v>
      </c>
      <c r="I148">
        <v>618052</v>
      </c>
      <c r="J148" t="s">
        <v>65</v>
      </c>
      <c r="K148" t="s">
        <v>1486</v>
      </c>
      <c r="N148" t="s">
        <v>54</v>
      </c>
      <c r="Q148" t="s">
        <v>1487</v>
      </c>
      <c r="R148">
        <v>216</v>
      </c>
      <c r="S148">
        <v>71</v>
      </c>
    </row>
    <row r="149" spans="1:19" x14ac:dyDescent="0.55000000000000004">
      <c r="A149" t="s">
        <v>20</v>
      </c>
      <c r="C149" t="s">
        <v>22</v>
      </c>
      <c r="D149" t="s">
        <v>23</v>
      </c>
      <c r="E149" t="s">
        <v>5</v>
      </c>
      <c r="G149" t="s">
        <v>24</v>
      </c>
      <c r="H149">
        <v>618745</v>
      </c>
      <c r="I149">
        <v>619059</v>
      </c>
      <c r="J149" t="s">
        <v>65</v>
      </c>
      <c r="K149" t="s">
        <v>1488</v>
      </c>
      <c r="N149" t="s">
        <v>54</v>
      </c>
      <c r="Q149" t="s">
        <v>1489</v>
      </c>
      <c r="R149">
        <v>315</v>
      </c>
      <c r="S149">
        <v>104</v>
      </c>
    </row>
    <row r="150" spans="1:19" x14ac:dyDescent="0.55000000000000004">
      <c r="A150" t="s">
        <v>20</v>
      </c>
      <c r="C150" t="s">
        <v>22</v>
      </c>
      <c r="D150" t="s">
        <v>23</v>
      </c>
      <c r="E150" t="s">
        <v>5</v>
      </c>
      <c r="G150" t="s">
        <v>24</v>
      </c>
      <c r="H150">
        <v>619056</v>
      </c>
      <c r="I150">
        <v>619472</v>
      </c>
      <c r="J150" t="s">
        <v>65</v>
      </c>
      <c r="K150" t="s">
        <v>1490</v>
      </c>
      <c r="N150" t="s">
        <v>54</v>
      </c>
      <c r="Q150" t="s">
        <v>1491</v>
      </c>
      <c r="R150">
        <v>417</v>
      </c>
      <c r="S150">
        <v>138</v>
      </c>
    </row>
    <row r="151" spans="1:19" x14ac:dyDescent="0.55000000000000004">
      <c r="A151" t="s">
        <v>20</v>
      </c>
      <c r="C151" t="s">
        <v>22</v>
      </c>
      <c r="D151" t="s">
        <v>23</v>
      </c>
      <c r="E151" t="s">
        <v>5</v>
      </c>
      <c r="G151" t="s">
        <v>24</v>
      </c>
      <c r="H151">
        <v>619469</v>
      </c>
      <c r="I151">
        <v>620155</v>
      </c>
      <c r="J151" t="s">
        <v>65</v>
      </c>
      <c r="K151" t="s">
        <v>1492</v>
      </c>
      <c r="N151" t="s">
        <v>54</v>
      </c>
      <c r="Q151" t="s">
        <v>1493</v>
      </c>
      <c r="R151">
        <v>687</v>
      </c>
      <c r="S151">
        <v>228</v>
      </c>
    </row>
    <row r="152" spans="1:19" x14ac:dyDescent="0.55000000000000004">
      <c r="A152" t="s">
        <v>20</v>
      </c>
      <c r="C152" t="s">
        <v>22</v>
      </c>
      <c r="D152" t="s">
        <v>23</v>
      </c>
      <c r="E152" t="s">
        <v>5</v>
      </c>
      <c r="G152" t="s">
        <v>24</v>
      </c>
      <c r="H152">
        <v>620310</v>
      </c>
      <c r="I152">
        <v>621257</v>
      </c>
      <c r="J152" t="s">
        <v>65</v>
      </c>
      <c r="K152" t="s">
        <v>1494</v>
      </c>
      <c r="N152" t="s">
        <v>54</v>
      </c>
      <c r="Q152" t="s">
        <v>1495</v>
      </c>
      <c r="R152">
        <v>948</v>
      </c>
      <c r="S152">
        <v>315</v>
      </c>
    </row>
    <row r="153" spans="1:19" x14ac:dyDescent="0.55000000000000004">
      <c r="A153" t="s">
        <v>20</v>
      </c>
      <c r="C153" t="s">
        <v>22</v>
      </c>
      <c r="D153" t="s">
        <v>23</v>
      </c>
      <c r="E153" t="s">
        <v>5</v>
      </c>
      <c r="G153" t="s">
        <v>24</v>
      </c>
      <c r="H153">
        <v>622477</v>
      </c>
      <c r="I153">
        <v>622626</v>
      </c>
      <c r="J153" t="s">
        <v>65</v>
      </c>
      <c r="K153" t="s">
        <v>1496</v>
      </c>
      <c r="N153" t="s">
        <v>54</v>
      </c>
      <c r="Q153" t="s">
        <v>1497</v>
      </c>
      <c r="R153">
        <v>150</v>
      </c>
      <c r="S153">
        <v>49</v>
      </c>
    </row>
    <row r="154" spans="1:19" x14ac:dyDescent="0.55000000000000004">
      <c r="A154" t="s">
        <v>20</v>
      </c>
      <c r="C154" t="s">
        <v>22</v>
      </c>
      <c r="D154" t="s">
        <v>23</v>
      </c>
      <c r="E154" t="s">
        <v>5</v>
      </c>
      <c r="G154" t="s">
        <v>24</v>
      </c>
      <c r="H154">
        <v>624386</v>
      </c>
      <c r="I154">
        <v>625117</v>
      </c>
      <c r="J154" t="s">
        <v>65</v>
      </c>
      <c r="K154" t="s">
        <v>1503</v>
      </c>
      <c r="N154" t="s">
        <v>158</v>
      </c>
      <c r="Q154" t="s">
        <v>1504</v>
      </c>
      <c r="R154">
        <v>732</v>
      </c>
      <c r="S154">
        <v>243</v>
      </c>
    </row>
    <row r="155" spans="1:19" x14ac:dyDescent="0.55000000000000004">
      <c r="A155" t="s">
        <v>20</v>
      </c>
      <c r="C155" t="s">
        <v>22</v>
      </c>
      <c r="D155" t="s">
        <v>23</v>
      </c>
      <c r="E155" t="s">
        <v>5</v>
      </c>
      <c r="G155" t="s">
        <v>24</v>
      </c>
      <c r="H155">
        <v>627491</v>
      </c>
      <c r="I155">
        <v>628114</v>
      </c>
      <c r="J155" t="s">
        <v>65</v>
      </c>
      <c r="K155" t="s">
        <v>1510</v>
      </c>
      <c r="N155" t="s">
        <v>67</v>
      </c>
      <c r="Q155" t="s">
        <v>1511</v>
      </c>
      <c r="R155">
        <v>624</v>
      </c>
      <c r="S155">
        <v>207</v>
      </c>
    </row>
    <row r="156" spans="1:19" x14ac:dyDescent="0.55000000000000004">
      <c r="A156" t="s">
        <v>20</v>
      </c>
      <c r="C156" t="s">
        <v>22</v>
      </c>
      <c r="D156" t="s">
        <v>23</v>
      </c>
      <c r="E156" t="s">
        <v>5</v>
      </c>
      <c r="G156" t="s">
        <v>24</v>
      </c>
      <c r="H156">
        <v>630141</v>
      </c>
      <c r="I156">
        <v>630356</v>
      </c>
      <c r="J156" t="s">
        <v>65</v>
      </c>
      <c r="K156" t="s">
        <v>1516</v>
      </c>
      <c r="N156" t="s">
        <v>54</v>
      </c>
      <c r="Q156" t="s">
        <v>1517</v>
      </c>
      <c r="R156">
        <v>216</v>
      </c>
      <c r="S156">
        <v>71</v>
      </c>
    </row>
    <row r="157" spans="1:19" x14ac:dyDescent="0.55000000000000004">
      <c r="A157" t="s">
        <v>20</v>
      </c>
      <c r="C157" t="s">
        <v>22</v>
      </c>
      <c r="D157" t="s">
        <v>23</v>
      </c>
      <c r="E157" t="s">
        <v>5</v>
      </c>
      <c r="G157" t="s">
        <v>24</v>
      </c>
      <c r="H157">
        <v>650517</v>
      </c>
      <c r="I157">
        <v>651038</v>
      </c>
      <c r="J157" t="s">
        <v>65</v>
      </c>
      <c r="K157" t="s">
        <v>1567</v>
      </c>
      <c r="N157" t="s">
        <v>1568</v>
      </c>
      <c r="Q157" t="s">
        <v>1569</v>
      </c>
      <c r="R157">
        <v>522</v>
      </c>
      <c r="S157">
        <v>173</v>
      </c>
    </row>
    <row r="158" spans="1:19" x14ac:dyDescent="0.55000000000000004">
      <c r="A158" t="s">
        <v>20</v>
      </c>
      <c r="C158" t="s">
        <v>22</v>
      </c>
      <c r="D158" t="s">
        <v>23</v>
      </c>
      <c r="E158" t="s">
        <v>5</v>
      </c>
      <c r="G158" t="s">
        <v>24</v>
      </c>
      <c r="H158">
        <v>651073</v>
      </c>
      <c r="I158">
        <v>652395</v>
      </c>
      <c r="J158" t="s">
        <v>65</v>
      </c>
      <c r="K158" t="s">
        <v>1570</v>
      </c>
      <c r="N158" t="s">
        <v>1007</v>
      </c>
      <c r="Q158" t="s">
        <v>1571</v>
      </c>
      <c r="R158">
        <v>1323</v>
      </c>
      <c r="S158">
        <v>440</v>
      </c>
    </row>
    <row r="159" spans="1:19" x14ac:dyDescent="0.55000000000000004">
      <c r="A159" t="s">
        <v>20</v>
      </c>
      <c r="C159" t="s">
        <v>22</v>
      </c>
      <c r="D159" t="s">
        <v>23</v>
      </c>
      <c r="E159" t="s">
        <v>5</v>
      </c>
      <c r="G159" t="s">
        <v>24</v>
      </c>
      <c r="H159">
        <v>652505</v>
      </c>
      <c r="I159">
        <v>653437</v>
      </c>
      <c r="J159" t="s">
        <v>65</v>
      </c>
      <c r="K159" t="s">
        <v>1572</v>
      </c>
      <c r="N159" t="s">
        <v>76</v>
      </c>
      <c r="Q159" t="s">
        <v>1573</v>
      </c>
      <c r="R159">
        <v>933</v>
      </c>
      <c r="S159">
        <v>310</v>
      </c>
    </row>
    <row r="160" spans="1:19" x14ac:dyDescent="0.55000000000000004">
      <c r="A160" t="s">
        <v>20</v>
      </c>
      <c r="C160" t="s">
        <v>22</v>
      </c>
      <c r="D160" t="s">
        <v>23</v>
      </c>
      <c r="E160" t="s">
        <v>5</v>
      </c>
      <c r="G160" t="s">
        <v>24</v>
      </c>
      <c r="H160">
        <v>655050</v>
      </c>
      <c r="I160">
        <v>655412</v>
      </c>
      <c r="J160" t="s">
        <v>65</v>
      </c>
      <c r="K160" t="s">
        <v>1579</v>
      </c>
      <c r="N160" t="s">
        <v>54</v>
      </c>
      <c r="Q160" t="s">
        <v>1580</v>
      </c>
      <c r="R160">
        <v>363</v>
      </c>
      <c r="S160">
        <v>120</v>
      </c>
    </row>
    <row r="161" spans="1:19" x14ac:dyDescent="0.55000000000000004">
      <c r="A161" t="s">
        <v>20</v>
      </c>
      <c r="C161" t="s">
        <v>22</v>
      </c>
      <c r="D161" t="s">
        <v>23</v>
      </c>
      <c r="E161" t="s">
        <v>5</v>
      </c>
      <c r="G161" t="s">
        <v>24</v>
      </c>
      <c r="H161">
        <v>661584</v>
      </c>
      <c r="I161">
        <v>662822</v>
      </c>
      <c r="J161" t="s">
        <v>65</v>
      </c>
      <c r="K161" t="s">
        <v>1597</v>
      </c>
      <c r="N161" t="s">
        <v>618</v>
      </c>
      <c r="Q161" t="s">
        <v>1598</v>
      </c>
      <c r="R161">
        <v>1239</v>
      </c>
      <c r="S161">
        <v>412</v>
      </c>
    </row>
    <row r="162" spans="1:19" x14ac:dyDescent="0.55000000000000004">
      <c r="A162" t="s">
        <v>20</v>
      </c>
      <c r="C162" t="s">
        <v>22</v>
      </c>
      <c r="D162" t="s">
        <v>23</v>
      </c>
      <c r="E162" t="s">
        <v>5</v>
      </c>
      <c r="G162" t="s">
        <v>24</v>
      </c>
      <c r="H162">
        <v>664130</v>
      </c>
      <c r="I162">
        <v>664585</v>
      </c>
      <c r="J162" t="s">
        <v>65</v>
      </c>
      <c r="K162" t="s">
        <v>1602</v>
      </c>
      <c r="N162" t="s">
        <v>1603</v>
      </c>
      <c r="Q162" t="s">
        <v>1604</v>
      </c>
      <c r="R162">
        <v>456</v>
      </c>
      <c r="S162">
        <v>151</v>
      </c>
    </row>
    <row r="163" spans="1:19" x14ac:dyDescent="0.55000000000000004">
      <c r="A163" t="s">
        <v>20</v>
      </c>
      <c r="C163" t="s">
        <v>22</v>
      </c>
      <c r="D163" t="s">
        <v>23</v>
      </c>
      <c r="E163" t="s">
        <v>5</v>
      </c>
      <c r="G163" t="s">
        <v>24</v>
      </c>
      <c r="H163">
        <v>673050</v>
      </c>
      <c r="I163">
        <v>675116</v>
      </c>
      <c r="J163" t="s">
        <v>65</v>
      </c>
      <c r="K163" t="s">
        <v>1625</v>
      </c>
      <c r="N163" t="s">
        <v>1626</v>
      </c>
      <c r="Q163" t="s">
        <v>1627</v>
      </c>
      <c r="R163">
        <v>2067</v>
      </c>
      <c r="S163">
        <v>688</v>
      </c>
    </row>
    <row r="164" spans="1:19" x14ac:dyDescent="0.55000000000000004">
      <c r="A164" t="s">
        <v>20</v>
      </c>
      <c r="C164" t="s">
        <v>22</v>
      </c>
      <c r="D164" t="s">
        <v>23</v>
      </c>
      <c r="E164" t="s">
        <v>5</v>
      </c>
      <c r="G164" t="s">
        <v>24</v>
      </c>
      <c r="H164">
        <v>691305</v>
      </c>
      <c r="I164">
        <v>692036</v>
      </c>
      <c r="J164" t="s">
        <v>65</v>
      </c>
      <c r="K164" t="s">
        <v>1696</v>
      </c>
      <c r="N164" t="s">
        <v>54</v>
      </c>
      <c r="Q164" t="s">
        <v>1697</v>
      </c>
      <c r="R164">
        <v>732</v>
      </c>
      <c r="S164">
        <v>243</v>
      </c>
    </row>
    <row r="165" spans="1:19" x14ac:dyDescent="0.55000000000000004">
      <c r="A165" t="s">
        <v>20</v>
      </c>
      <c r="C165" t="s">
        <v>22</v>
      </c>
      <c r="D165" t="s">
        <v>23</v>
      </c>
      <c r="E165" t="s">
        <v>5</v>
      </c>
      <c r="G165" t="s">
        <v>24</v>
      </c>
      <c r="H165">
        <v>694987</v>
      </c>
      <c r="I165">
        <v>695550</v>
      </c>
      <c r="J165" t="s">
        <v>65</v>
      </c>
      <c r="K165" t="s">
        <v>1703</v>
      </c>
      <c r="N165" t="s">
        <v>1704</v>
      </c>
      <c r="Q165" t="s">
        <v>1705</v>
      </c>
      <c r="R165">
        <v>564</v>
      </c>
      <c r="S165">
        <v>187</v>
      </c>
    </row>
    <row r="166" spans="1:19" x14ac:dyDescent="0.55000000000000004">
      <c r="A166" t="s">
        <v>20</v>
      </c>
      <c r="C166" t="s">
        <v>22</v>
      </c>
      <c r="D166" t="s">
        <v>23</v>
      </c>
      <c r="E166" t="s">
        <v>5</v>
      </c>
      <c r="G166" t="s">
        <v>24</v>
      </c>
      <c r="H166">
        <v>695543</v>
      </c>
      <c r="I166">
        <v>696175</v>
      </c>
      <c r="J166" t="s">
        <v>65</v>
      </c>
      <c r="K166" t="s">
        <v>1706</v>
      </c>
      <c r="N166" t="s">
        <v>1707</v>
      </c>
      <c r="Q166" t="s">
        <v>1708</v>
      </c>
      <c r="R166">
        <v>633</v>
      </c>
      <c r="S166">
        <v>210</v>
      </c>
    </row>
    <row r="167" spans="1:19" x14ac:dyDescent="0.55000000000000004">
      <c r="A167" t="s">
        <v>20</v>
      </c>
      <c r="C167" t="s">
        <v>22</v>
      </c>
      <c r="D167" t="s">
        <v>23</v>
      </c>
      <c r="E167" t="s">
        <v>5</v>
      </c>
      <c r="G167" t="s">
        <v>24</v>
      </c>
      <c r="H167">
        <v>701577</v>
      </c>
      <c r="I167">
        <v>702416</v>
      </c>
      <c r="J167" t="s">
        <v>65</v>
      </c>
      <c r="K167" t="s">
        <v>1718</v>
      </c>
      <c r="N167" t="s">
        <v>1719</v>
      </c>
      <c r="Q167" t="s">
        <v>1720</v>
      </c>
      <c r="R167">
        <v>840</v>
      </c>
      <c r="S167">
        <v>279</v>
      </c>
    </row>
    <row r="168" spans="1:19" x14ac:dyDescent="0.55000000000000004">
      <c r="A168" t="s">
        <v>20</v>
      </c>
      <c r="C168" t="s">
        <v>22</v>
      </c>
      <c r="D168" t="s">
        <v>23</v>
      </c>
      <c r="E168" t="s">
        <v>5</v>
      </c>
      <c r="G168" t="s">
        <v>24</v>
      </c>
      <c r="H168">
        <v>703081</v>
      </c>
      <c r="I168">
        <v>703740</v>
      </c>
      <c r="J168" t="s">
        <v>65</v>
      </c>
      <c r="K168" t="s">
        <v>1723</v>
      </c>
      <c r="N168" t="s">
        <v>1724</v>
      </c>
      <c r="Q168" t="s">
        <v>1725</v>
      </c>
      <c r="R168">
        <v>660</v>
      </c>
      <c r="S168">
        <v>219</v>
      </c>
    </row>
    <row r="169" spans="1:19" x14ac:dyDescent="0.55000000000000004">
      <c r="A169" t="s">
        <v>20</v>
      </c>
      <c r="C169" t="s">
        <v>22</v>
      </c>
      <c r="D169" t="s">
        <v>23</v>
      </c>
      <c r="E169" t="s">
        <v>5</v>
      </c>
      <c r="G169" t="s">
        <v>24</v>
      </c>
      <c r="H169">
        <v>705603</v>
      </c>
      <c r="I169">
        <v>705827</v>
      </c>
      <c r="J169" t="s">
        <v>65</v>
      </c>
      <c r="K169" t="s">
        <v>1734</v>
      </c>
      <c r="N169" t="s">
        <v>54</v>
      </c>
      <c r="Q169" t="s">
        <v>1735</v>
      </c>
      <c r="R169">
        <v>225</v>
      </c>
      <c r="S169">
        <v>74</v>
      </c>
    </row>
    <row r="170" spans="1:19" x14ac:dyDescent="0.55000000000000004">
      <c r="A170" t="s">
        <v>20</v>
      </c>
      <c r="C170" t="s">
        <v>22</v>
      </c>
      <c r="D170" t="s">
        <v>23</v>
      </c>
      <c r="E170" t="s">
        <v>5</v>
      </c>
      <c r="G170" t="s">
        <v>24</v>
      </c>
      <c r="H170">
        <v>706983</v>
      </c>
      <c r="I170">
        <v>707492</v>
      </c>
      <c r="J170" t="s">
        <v>65</v>
      </c>
      <c r="K170" t="s">
        <v>1741</v>
      </c>
      <c r="N170" t="s">
        <v>67</v>
      </c>
      <c r="Q170" t="s">
        <v>1742</v>
      </c>
      <c r="R170">
        <v>510</v>
      </c>
      <c r="S170">
        <v>169</v>
      </c>
    </row>
    <row r="171" spans="1:19" x14ac:dyDescent="0.55000000000000004">
      <c r="A171" t="s">
        <v>20</v>
      </c>
      <c r="C171" t="s">
        <v>22</v>
      </c>
      <c r="D171" t="s">
        <v>23</v>
      </c>
      <c r="E171" t="s">
        <v>5</v>
      </c>
      <c r="G171" t="s">
        <v>24</v>
      </c>
      <c r="H171">
        <v>715952</v>
      </c>
      <c r="I171">
        <v>716236</v>
      </c>
      <c r="J171" t="s">
        <v>65</v>
      </c>
      <c r="K171" t="s">
        <v>1762</v>
      </c>
      <c r="N171" t="s">
        <v>54</v>
      </c>
      <c r="Q171" t="s">
        <v>1763</v>
      </c>
      <c r="R171">
        <v>285</v>
      </c>
      <c r="S171">
        <v>94</v>
      </c>
    </row>
    <row r="172" spans="1:19" x14ac:dyDescent="0.55000000000000004">
      <c r="A172" t="s">
        <v>20</v>
      </c>
      <c r="C172" t="s">
        <v>22</v>
      </c>
      <c r="D172" t="s">
        <v>23</v>
      </c>
      <c r="E172" t="s">
        <v>5</v>
      </c>
      <c r="G172" t="s">
        <v>24</v>
      </c>
      <c r="H172">
        <v>716314</v>
      </c>
      <c r="I172">
        <v>717126</v>
      </c>
      <c r="J172" t="s">
        <v>65</v>
      </c>
      <c r="K172" t="s">
        <v>1764</v>
      </c>
      <c r="N172" t="s">
        <v>1190</v>
      </c>
      <c r="Q172" t="s">
        <v>1765</v>
      </c>
      <c r="R172">
        <v>813</v>
      </c>
      <c r="S172">
        <v>270</v>
      </c>
    </row>
    <row r="173" spans="1:19" x14ac:dyDescent="0.55000000000000004">
      <c r="A173" t="s">
        <v>20</v>
      </c>
      <c r="C173" t="s">
        <v>22</v>
      </c>
      <c r="D173" t="s">
        <v>23</v>
      </c>
      <c r="E173" t="s">
        <v>5</v>
      </c>
      <c r="G173" t="s">
        <v>24</v>
      </c>
      <c r="H173">
        <v>729119</v>
      </c>
      <c r="I173">
        <v>730006</v>
      </c>
      <c r="J173" t="s">
        <v>65</v>
      </c>
      <c r="K173" t="s">
        <v>1791</v>
      </c>
      <c r="N173" t="s">
        <v>1792</v>
      </c>
      <c r="Q173" t="s">
        <v>1793</v>
      </c>
      <c r="R173">
        <v>888</v>
      </c>
      <c r="S173">
        <v>295</v>
      </c>
    </row>
    <row r="174" spans="1:19" x14ac:dyDescent="0.55000000000000004">
      <c r="A174" t="s">
        <v>20</v>
      </c>
      <c r="C174" t="s">
        <v>22</v>
      </c>
      <c r="D174" t="s">
        <v>23</v>
      </c>
      <c r="E174" t="s">
        <v>5</v>
      </c>
      <c r="G174" t="s">
        <v>24</v>
      </c>
      <c r="H174">
        <v>730113</v>
      </c>
      <c r="I174">
        <v>730478</v>
      </c>
      <c r="J174" t="s">
        <v>65</v>
      </c>
      <c r="K174" t="s">
        <v>1794</v>
      </c>
      <c r="N174" t="s">
        <v>54</v>
      </c>
      <c r="Q174" t="s">
        <v>1795</v>
      </c>
      <c r="R174">
        <v>366</v>
      </c>
      <c r="S174">
        <v>121</v>
      </c>
    </row>
    <row r="175" spans="1:19" x14ac:dyDescent="0.55000000000000004">
      <c r="A175" t="s">
        <v>20</v>
      </c>
      <c r="C175" t="s">
        <v>22</v>
      </c>
      <c r="D175" t="s">
        <v>23</v>
      </c>
      <c r="E175" t="s">
        <v>5</v>
      </c>
      <c r="G175" t="s">
        <v>24</v>
      </c>
      <c r="H175">
        <v>730481</v>
      </c>
      <c r="I175">
        <v>730912</v>
      </c>
      <c r="J175" t="s">
        <v>65</v>
      </c>
      <c r="K175" t="s">
        <v>1796</v>
      </c>
      <c r="N175" t="s">
        <v>1797</v>
      </c>
      <c r="Q175" t="s">
        <v>1798</v>
      </c>
      <c r="R175">
        <v>432</v>
      </c>
      <c r="S175">
        <v>143</v>
      </c>
    </row>
    <row r="176" spans="1:19" x14ac:dyDescent="0.55000000000000004">
      <c r="A176" t="s">
        <v>20</v>
      </c>
      <c r="C176" t="s">
        <v>22</v>
      </c>
      <c r="D176" t="s">
        <v>23</v>
      </c>
      <c r="E176" t="s">
        <v>5</v>
      </c>
      <c r="G176" t="s">
        <v>24</v>
      </c>
      <c r="H176">
        <v>733690</v>
      </c>
      <c r="I176">
        <v>734016</v>
      </c>
      <c r="J176" t="s">
        <v>65</v>
      </c>
      <c r="K176" t="s">
        <v>1807</v>
      </c>
      <c r="N176" t="s">
        <v>67</v>
      </c>
      <c r="Q176" t="s">
        <v>1808</v>
      </c>
      <c r="R176">
        <v>327</v>
      </c>
      <c r="S176">
        <v>108</v>
      </c>
    </row>
    <row r="177" spans="1:19" x14ac:dyDescent="0.55000000000000004">
      <c r="A177" t="s">
        <v>20</v>
      </c>
      <c r="C177" t="s">
        <v>22</v>
      </c>
      <c r="D177" t="s">
        <v>23</v>
      </c>
      <c r="E177" t="s">
        <v>5</v>
      </c>
      <c r="G177" t="s">
        <v>24</v>
      </c>
      <c r="H177">
        <v>753519</v>
      </c>
      <c r="I177">
        <v>754445</v>
      </c>
      <c r="J177" t="s">
        <v>65</v>
      </c>
      <c r="K177" t="s">
        <v>1862</v>
      </c>
      <c r="N177" t="s">
        <v>54</v>
      </c>
      <c r="Q177" t="s">
        <v>1863</v>
      </c>
      <c r="R177">
        <v>927</v>
      </c>
      <c r="S177">
        <v>308</v>
      </c>
    </row>
    <row r="178" spans="1:19" x14ac:dyDescent="0.55000000000000004">
      <c r="A178" t="s">
        <v>20</v>
      </c>
      <c r="C178" t="s">
        <v>22</v>
      </c>
      <c r="D178" t="s">
        <v>23</v>
      </c>
      <c r="E178" t="s">
        <v>5</v>
      </c>
      <c r="G178" t="s">
        <v>24</v>
      </c>
      <c r="H178">
        <v>765174</v>
      </c>
      <c r="I178">
        <v>766124</v>
      </c>
      <c r="J178" t="s">
        <v>65</v>
      </c>
      <c r="K178" t="s">
        <v>1899</v>
      </c>
      <c r="N178" t="s">
        <v>67</v>
      </c>
      <c r="Q178" t="s">
        <v>1900</v>
      </c>
      <c r="R178">
        <v>951</v>
      </c>
      <c r="S178">
        <v>316</v>
      </c>
    </row>
    <row r="179" spans="1:19" x14ac:dyDescent="0.55000000000000004">
      <c r="A179" t="s">
        <v>20</v>
      </c>
      <c r="C179" t="s">
        <v>22</v>
      </c>
      <c r="D179" t="s">
        <v>23</v>
      </c>
      <c r="E179" t="s">
        <v>5</v>
      </c>
      <c r="G179" t="s">
        <v>24</v>
      </c>
      <c r="H179">
        <v>766204</v>
      </c>
      <c r="I179">
        <v>766476</v>
      </c>
      <c r="J179" t="s">
        <v>65</v>
      </c>
      <c r="K179" t="s">
        <v>1901</v>
      </c>
      <c r="N179" t="s">
        <v>1902</v>
      </c>
      <c r="Q179" t="s">
        <v>1903</v>
      </c>
      <c r="R179">
        <v>273</v>
      </c>
      <c r="S179">
        <v>90</v>
      </c>
    </row>
    <row r="180" spans="1:19" x14ac:dyDescent="0.55000000000000004">
      <c r="A180" t="s">
        <v>20</v>
      </c>
      <c r="C180" t="s">
        <v>22</v>
      </c>
      <c r="D180" t="s">
        <v>23</v>
      </c>
      <c r="E180" t="s">
        <v>5</v>
      </c>
      <c r="G180" t="s">
        <v>24</v>
      </c>
      <c r="H180">
        <v>782776</v>
      </c>
      <c r="I180">
        <v>782952</v>
      </c>
      <c r="J180" t="s">
        <v>65</v>
      </c>
      <c r="K180" t="s">
        <v>1947</v>
      </c>
      <c r="N180" t="s">
        <v>54</v>
      </c>
      <c r="Q180" t="s">
        <v>1948</v>
      </c>
      <c r="R180">
        <v>177</v>
      </c>
      <c r="S180">
        <v>58</v>
      </c>
    </row>
    <row r="181" spans="1:19" x14ac:dyDescent="0.55000000000000004">
      <c r="A181" t="s">
        <v>20</v>
      </c>
      <c r="C181" t="s">
        <v>22</v>
      </c>
      <c r="D181" t="s">
        <v>23</v>
      </c>
      <c r="E181" t="s">
        <v>5</v>
      </c>
      <c r="G181" t="s">
        <v>24</v>
      </c>
      <c r="H181">
        <v>790918</v>
      </c>
      <c r="I181">
        <v>791121</v>
      </c>
      <c r="J181" t="s">
        <v>65</v>
      </c>
      <c r="K181" t="s">
        <v>1972</v>
      </c>
      <c r="N181" t="s">
        <v>67</v>
      </c>
      <c r="Q181" t="s">
        <v>1973</v>
      </c>
      <c r="R181">
        <v>204</v>
      </c>
      <c r="S181">
        <v>67</v>
      </c>
    </row>
    <row r="182" spans="1:19" x14ac:dyDescent="0.55000000000000004">
      <c r="A182" t="s">
        <v>20</v>
      </c>
      <c r="C182" t="s">
        <v>22</v>
      </c>
      <c r="D182" t="s">
        <v>23</v>
      </c>
      <c r="E182" t="s">
        <v>5</v>
      </c>
      <c r="G182" t="s">
        <v>24</v>
      </c>
      <c r="H182">
        <v>802229</v>
      </c>
      <c r="I182">
        <v>802576</v>
      </c>
      <c r="J182" t="s">
        <v>65</v>
      </c>
      <c r="K182" t="s">
        <v>2019</v>
      </c>
      <c r="N182" t="s">
        <v>54</v>
      </c>
      <c r="Q182" t="s">
        <v>2020</v>
      </c>
      <c r="R182">
        <v>348</v>
      </c>
      <c r="S182">
        <v>115</v>
      </c>
    </row>
    <row r="183" spans="1:19" x14ac:dyDescent="0.55000000000000004">
      <c r="A183" t="s">
        <v>20</v>
      </c>
      <c r="C183" t="s">
        <v>22</v>
      </c>
      <c r="D183" t="s">
        <v>23</v>
      </c>
      <c r="E183" t="s">
        <v>5</v>
      </c>
      <c r="G183" t="s">
        <v>24</v>
      </c>
      <c r="H183">
        <v>814272</v>
      </c>
      <c r="I183">
        <v>814457</v>
      </c>
      <c r="J183" t="s">
        <v>65</v>
      </c>
      <c r="K183" t="s">
        <v>2052</v>
      </c>
      <c r="N183" t="s">
        <v>2053</v>
      </c>
      <c r="Q183" t="s">
        <v>2054</v>
      </c>
      <c r="R183">
        <v>186</v>
      </c>
      <c r="S183">
        <v>61</v>
      </c>
    </row>
    <row r="184" spans="1:19" x14ac:dyDescent="0.55000000000000004">
      <c r="A184" t="s">
        <v>20</v>
      </c>
      <c r="C184" t="s">
        <v>22</v>
      </c>
      <c r="D184" t="s">
        <v>23</v>
      </c>
      <c r="E184" t="s">
        <v>5</v>
      </c>
      <c r="G184" t="s">
        <v>24</v>
      </c>
      <c r="H184">
        <v>830504</v>
      </c>
      <c r="I184">
        <v>830827</v>
      </c>
      <c r="J184" t="s">
        <v>65</v>
      </c>
      <c r="K184" t="s">
        <v>2095</v>
      </c>
      <c r="N184" t="s">
        <v>54</v>
      </c>
      <c r="Q184" t="s">
        <v>2096</v>
      </c>
      <c r="R184">
        <v>324</v>
      </c>
      <c r="S184">
        <v>107</v>
      </c>
    </row>
    <row r="185" spans="1:19" x14ac:dyDescent="0.55000000000000004">
      <c r="A185" t="s">
        <v>20</v>
      </c>
      <c r="C185" t="s">
        <v>22</v>
      </c>
      <c r="D185" t="s">
        <v>23</v>
      </c>
      <c r="E185" t="s">
        <v>5</v>
      </c>
      <c r="G185" t="s">
        <v>24</v>
      </c>
      <c r="H185">
        <v>830868</v>
      </c>
      <c r="I185">
        <v>831200</v>
      </c>
      <c r="J185" t="s">
        <v>65</v>
      </c>
      <c r="K185" t="s">
        <v>2097</v>
      </c>
      <c r="N185" t="s">
        <v>54</v>
      </c>
      <c r="Q185" t="s">
        <v>2098</v>
      </c>
      <c r="R185">
        <v>333</v>
      </c>
      <c r="S185">
        <v>110</v>
      </c>
    </row>
    <row r="186" spans="1:19" x14ac:dyDescent="0.55000000000000004">
      <c r="A186" t="s">
        <v>20</v>
      </c>
      <c r="C186" t="s">
        <v>22</v>
      </c>
      <c r="D186" t="s">
        <v>23</v>
      </c>
      <c r="E186" t="s">
        <v>5</v>
      </c>
      <c r="G186" t="s">
        <v>24</v>
      </c>
      <c r="H186">
        <v>843949</v>
      </c>
      <c r="I186">
        <v>844548</v>
      </c>
      <c r="J186" t="s">
        <v>65</v>
      </c>
      <c r="K186" t="s">
        <v>2138</v>
      </c>
      <c r="N186" t="s">
        <v>54</v>
      </c>
      <c r="Q186" t="s">
        <v>2139</v>
      </c>
      <c r="R186">
        <v>600</v>
      </c>
      <c r="S186">
        <v>199</v>
      </c>
    </row>
    <row r="187" spans="1:19" x14ac:dyDescent="0.55000000000000004">
      <c r="A187" t="s">
        <v>20</v>
      </c>
      <c r="C187" t="s">
        <v>22</v>
      </c>
      <c r="D187" t="s">
        <v>23</v>
      </c>
      <c r="E187" t="s">
        <v>5</v>
      </c>
      <c r="G187" t="s">
        <v>24</v>
      </c>
      <c r="H187">
        <v>844627</v>
      </c>
      <c r="I187">
        <v>845256</v>
      </c>
      <c r="J187" t="s">
        <v>65</v>
      </c>
      <c r="K187" t="s">
        <v>2140</v>
      </c>
      <c r="N187" t="s">
        <v>2141</v>
      </c>
      <c r="Q187" t="s">
        <v>2142</v>
      </c>
      <c r="R187">
        <v>630</v>
      </c>
      <c r="S187">
        <v>209</v>
      </c>
    </row>
    <row r="188" spans="1:19" x14ac:dyDescent="0.55000000000000004">
      <c r="A188" t="s">
        <v>20</v>
      </c>
      <c r="C188" t="s">
        <v>22</v>
      </c>
      <c r="D188" t="s">
        <v>23</v>
      </c>
      <c r="E188" t="s">
        <v>5</v>
      </c>
      <c r="G188" t="s">
        <v>24</v>
      </c>
      <c r="H188">
        <v>845942</v>
      </c>
      <c r="I188">
        <v>846484</v>
      </c>
      <c r="J188" t="s">
        <v>65</v>
      </c>
      <c r="K188" t="s">
        <v>2147</v>
      </c>
      <c r="N188" t="s">
        <v>2148</v>
      </c>
      <c r="Q188" t="s">
        <v>2149</v>
      </c>
      <c r="R188">
        <v>543</v>
      </c>
      <c r="S188">
        <v>180</v>
      </c>
    </row>
    <row r="189" spans="1:19" x14ac:dyDescent="0.55000000000000004">
      <c r="A189" t="s">
        <v>20</v>
      </c>
      <c r="C189" t="s">
        <v>22</v>
      </c>
      <c r="D189" t="s">
        <v>23</v>
      </c>
      <c r="E189" t="s">
        <v>5</v>
      </c>
      <c r="G189" t="s">
        <v>24</v>
      </c>
      <c r="H189">
        <v>873730</v>
      </c>
      <c r="I189">
        <v>873957</v>
      </c>
      <c r="J189" t="s">
        <v>65</v>
      </c>
      <c r="K189" t="s">
        <v>2222</v>
      </c>
      <c r="N189" t="s">
        <v>67</v>
      </c>
      <c r="Q189" t="s">
        <v>2223</v>
      </c>
      <c r="R189">
        <v>228</v>
      </c>
      <c r="S189">
        <v>75</v>
      </c>
    </row>
    <row r="190" spans="1:19" x14ac:dyDescent="0.55000000000000004">
      <c r="A190" t="s">
        <v>20</v>
      </c>
      <c r="C190" t="s">
        <v>22</v>
      </c>
      <c r="D190" t="s">
        <v>23</v>
      </c>
      <c r="E190" t="s">
        <v>5</v>
      </c>
      <c r="G190" t="s">
        <v>24</v>
      </c>
      <c r="H190">
        <v>874086</v>
      </c>
      <c r="I190">
        <v>874556</v>
      </c>
      <c r="J190" t="s">
        <v>65</v>
      </c>
      <c r="K190" t="s">
        <v>2224</v>
      </c>
      <c r="N190" t="s">
        <v>2225</v>
      </c>
      <c r="Q190" t="s">
        <v>2226</v>
      </c>
      <c r="R190">
        <v>471</v>
      </c>
      <c r="S190">
        <v>156</v>
      </c>
    </row>
    <row r="191" spans="1:19" x14ac:dyDescent="0.55000000000000004">
      <c r="A191" t="s">
        <v>20</v>
      </c>
      <c r="C191" t="s">
        <v>22</v>
      </c>
      <c r="D191" t="s">
        <v>23</v>
      </c>
      <c r="E191" t="s">
        <v>5</v>
      </c>
      <c r="G191" t="s">
        <v>24</v>
      </c>
      <c r="H191">
        <v>877510</v>
      </c>
      <c r="I191">
        <v>878310</v>
      </c>
      <c r="J191" t="s">
        <v>65</v>
      </c>
      <c r="K191" t="s">
        <v>2240</v>
      </c>
      <c r="N191" t="s">
        <v>2241</v>
      </c>
      <c r="Q191" t="s">
        <v>2242</v>
      </c>
      <c r="R191">
        <v>801</v>
      </c>
      <c r="S191">
        <v>266</v>
      </c>
    </row>
    <row r="192" spans="1:19" x14ac:dyDescent="0.55000000000000004">
      <c r="A192" t="s">
        <v>20</v>
      </c>
      <c r="C192" t="s">
        <v>22</v>
      </c>
      <c r="D192" t="s">
        <v>23</v>
      </c>
      <c r="E192" t="s">
        <v>5</v>
      </c>
      <c r="G192" t="s">
        <v>24</v>
      </c>
      <c r="H192">
        <v>878674</v>
      </c>
      <c r="I192">
        <v>879780</v>
      </c>
      <c r="J192" t="s">
        <v>65</v>
      </c>
      <c r="K192" t="s">
        <v>2245</v>
      </c>
      <c r="N192" t="s">
        <v>54</v>
      </c>
      <c r="Q192" t="s">
        <v>2246</v>
      </c>
      <c r="R192">
        <v>1107</v>
      </c>
      <c r="S192">
        <v>368</v>
      </c>
    </row>
    <row r="193" spans="1:19" x14ac:dyDescent="0.55000000000000004">
      <c r="A193" t="s">
        <v>20</v>
      </c>
      <c r="C193" t="s">
        <v>22</v>
      </c>
      <c r="D193" t="s">
        <v>23</v>
      </c>
      <c r="E193" t="s">
        <v>5</v>
      </c>
      <c r="G193" t="s">
        <v>24</v>
      </c>
      <c r="H193">
        <v>880768</v>
      </c>
      <c r="I193">
        <v>882609</v>
      </c>
      <c r="J193" t="s">
        <v>65</v>
      </c>
      <c r="K193" t="s">
        <v>2247</v>
      </c>
      <c r="N193" t="s">
        <v>2248</v>
      </c>
      <c r="Q193" t="s">
        <v>2249</v>
      </c>
      <c r="R193">
        <v>1842</v>
      </c>
      <c r="S193">
        <v>613</v>
      </c>
    </row>
    <row r="194" spans="1:19" x14ac:dyDescent="0.55000000000000004">
      <c r="A194" t="s">
        <v>20</v>
      </c>
      <c r="C194" t="s">
        <v>22</v>
      </c>
      <c r="D194" t="s">
        <v>23</v>
      </c>
      <c r="E194" t="s">
        <v>5</v>
      </c>
      <c r="G194" t="s">
        <v>24</v>
      </c>
      <c r="H194">
        <v>883484</v>
      </c>
      <c r="I194">
        <v>884584</v>
      </c>
      <c r="J194" t="s">
        <v>65</v>
      </c>
      <c r="K194" t="s">
        <v>2252</v>
      </c>
      <c r="N194" t="s">
        <v>2253</v>
      </c>
      <c r="Q194" t="s">
        <v>2254</v>
      </c>
      <c r="R194">
        <v>1101</v>
      </c>
      <c r="S194">
        <v>366</v>
      </c>
    </row>
    <row r="195" spans="1:19" x14ac:dyDescent="0.55000000000000004">
      <c r="A195" t="s">
        <v>20</v>
      </c>
      <c r="C195" t="s">
        <v>22</v>
      </c>
      <c r="D195" t="s">
        <v>23</v>
      </c>
      <c r="E195" t="s">
        <v>5</v>
      </c>
      <c r="G195" t="s">
        <v>24</v>
      </c>
      <c r="H195">
        <v>884673</v>
      </c>
      <c r="I195">
        <v>885914</v>
      </c>
      <c r="J195" t="s">
        <v>65</v>
      </c>
      <c r="K195" t="s">
        <v>2255</v>
      </c>
      <c r="N195" t="s">
        <v>1469</v>
      </c>
      <c r="Q195" t="s">
        <v>2256</v>
      </c>
      <c r="R195">
        <v>1242</v>
      </c>
      <c r="S195">
        <v>413</v>
      </c>
    </row>
    <row r="196" spans="1:19" x14ac:dyDescent="0.55000000000000004">
      <c r="A196" t="s">
        <v>20</v>
      </c>
      <c r="C196" t="s">
        <v>22</v>
      </c>
      <c r="D196" t="s">
        <v>23</v>
      </c>
      <c r="E196" t="s">
        <v>5</v>
      </c>
      <c r="G196" t="s">
        <v>24</v>
      </c>
      <c r="H196">
        <v>886456</v>
      </c>
      <c r="I196">
        <v>887268</v>
      </c>
      <c r="J196" t="s">
        <v>65</v>
      </c>
      <c r="K196" t="s">
        <v>2260</v>
      </c>
      <c r="N196" t="s">
        <v>1081</v>
      </c>
      <c r="Q196" t="s">
        <v>2261</v>
      </c>
      <c r="R196">
        <v>813</v>
      </c>
      <c r="S196">
        <v>270</v>
      </c>
    </row>
    <row r="197" spans="1:19" x14ac:dyDescent="0.55000000000000004">
      <c r="A197" t="s">
        <v>20</v>
      </c>
      <c r="C197" t="s">
        <v>22</v>
      </c>
      <c r="D197" t="s">
        <v>23</v>
      </c>
      <c r="E197" t="s">
        <v>5</v>
      </c>
      <c r="G197" t="s">
        <v>24</v>
      </c>
      <c r="H197">
        <v>890353</v>
      </c>
      <c r="I197">
        <v>891786</v>
      </c>
      <c r="J197" t="s">
        <v>65</v>
      </c>
      <c r="K197" t="s">
        <v>2268</v>
      </c>
      <c r="N197" t="s">
        <v>54</v>
      </c>
      <c r="Q197" t="s">
        <v>2269</v>
      </c>
      <c r="R197">
        <v>1434</v>
      </c>
      <c r="S197">
        <v>477</v>
      </c>
    </row>
    <row r="198" spans="1:19" x14ac:dyDescent="0.55000000000000004">
      <c r="A198" t="s">
        <v>20</v>
      </c>
      <c r="C198" t="s">
        <v>22</v>
      </c>
      <c r="D198" t="s">
        <v>23</v>
      </c>
      <c r="E198" t="s">
        <v>5</v>
      </c>
      <c r="G198" t="s">
        <v>24</v>
      </c>
      <c r="H198">
        <v>893907</v>
      </c>
      <c r="I198">
        <v>894686</v>
      </c>
      <c r="J198" t="s">
        <v>65</v>
      </c>
      <c r="K198" t="s">
        <v>2276</v>
      </c>
      <c r="N198" t="s">
        <v>2277</v>
      </c>
      <c r="Q198" t="s">
        <v>2278</v>
      </c>
      <c r="R198">
        <v>780</v>
      </c>
      <c r="S198">
        <v>259</v>
      </c>
    </row>
    <row r="199" spans="1:19" x14ac:dyDescent="0.55000000000000004">
      <c r="A199" t="s">
        <v>20</v>
      </c>
      <c r="C199" t="s">
        <v>22</v>
      </c>
      <c r="D199" t="s">
        <v>23</v>
      </c>
      <c r="E199" t="s">
        <v>5</v>
      </c>
      <c r="G199" t="s">
        <v>24</v>
      </c>
      <c r="H199">
        <v>896967</v>
      </c>
      <c r="I199">
        <v>897950</v>
      </c>
      <c r="J199" t="s">
        <v>65</v>
      </c>
      <c r="K199" t="s">
        <v>2284</v>
      </c>
      <c r="N199" t="s">
        <v>2285</v>
      </c>
      <c r="Q199" t="s">
        <v>2286</v>
      </c>
      <c r="R199">
        <v>984</v>
      </c>
      <c r="S199">
        <v>327</v>
      </c>
    </row>
    <row r="200" spans="1:19" x14ac:dyDescent="0.55000000000000004">
      <c r="A200" t="s">
        <v>20</v>
      </c>
      <c r="C200" t="s">
        <v>22</v>
      </c>
      <c r="D200" t="s">
        <v>23</v>
      </c>
      <c r="E200" t="s">
        <v>5</v>
      </c>
      <c r="G200" t="s">
        <v>24</v>
      </c>
      <c r="H200">
        <v>897959</v>
      </c>
      <c r="I200">
        <v>899041</v>
      </c>
      <c r="J200" t="s">
        <v>65</v>
      </c>
      <c r="K200" t="s">
        <v>2287</v>
      </c>
      <c r="N200" t="s">
        <v>2288</v>
      </c>
      <c r="Q200" t="s">
        <v>2289</v>
      </c>
      <c r="R200">
        <v>1083</v>
      </c>
      <c r="S200">
        <v>360</v>
      </c>
    </row>
    <row r="201" spans="1:19" x14ac:dyDescent="0.55000000000000004">
      <c r="A201" t="s">
        <v>20</v>
      </c>
      <c r="C201" t="s">
        <v>22</v>
      </c>
      <c r="D201" t="s">
        <v>23</v>
      </c>
      <c r="E201" t="s">
        <v>5</v>
      </c>
      <c r="G201" t="s">
        <v>24</v>
      </c>
      <c r="H201">
        <v>899055</v>
      </c>
      <c r="I201">
        <v>900038</v>
      </c>
      <c r="J201" t="s">
        <v>65</v>
      </c>
      <c r="K201" t="s">
        <v>2290</v>
      </c>
      <c r="N201" t="s">
        <v>2291</v>
      </c>
      <c r="Q201" t="s">
        <v>2292</v>
      </c>
      <c r="R201">
        <v>984</v>
      </c>
      <c r="S201">
        <v>327</v>
      </c>
    </row>
    <row r="202" spans="1:19" x14ac:dyDescent="0.55000000000000004">
      <c r="A202" t="s">
        <v>20</v>
      </c>
      <c r="C202" t="s">
        <v>22</v>
      </c>
      <c r="D202" t="s">
        <v>23</v>
      </c>
      <c r="E202" t="s">
        <v>5</v>
      </c>
      <c r="G202" t="s">
        <v>24</v>
      </c>
      <c r="H202">
        <v>900057</v>
      </c>
      <c r="I202">
        <v>900977</v>
      </c>
      <c r="J202" t="s">
        <v>65</v>
      </c>
      <c r="K202" t="s">
        <v>2293</v>
      </c>
      <c r="N202" t="s">
        <v>2294</v>
      </c>
      <c r="Q202" t="s">
        <v>2295</v>
      </c>
      <c r="R202">
        <v>921</v>
      </c>
      <c r="S202">
        <v>306</v>
      </c>
    </row>
    <row r="203" spans="1:19" x14ac:dyDescent="0.55000000000000004">
      <c r="A203" t="s">
        <v>20</v>
      </c>
      <c r="C203" t="s">
        <v>22</v>
      </c>
      <c r="D203" t="s">
        <v>23</v>
      </c>
      <c r="E203" t="s">
        <v>5</v>
      </c>
      <c r="G203" t="s">
        <v>24</v>
      </c>
      <c r="H203">
        <v>905190</v>
      </c>
      <c r="I203">
        <v>907499</v>
      </c>
      <c r="J203" t="s">
        <v>65</v>
      </c>
      <c r="K203" t="s">
        <v>2304</v>
      </c>
      <c r="N203" t="s">
        <v>1778</v>
      </c>
      <c r="Q203" t="s">
        <v>2305</v>
      </c>
      <c r="R203">
        <v>2310</v>
      </c>
      <c r="S203">
        <v>769</v>
      </c>
    </row>
    <row r="204" spans="1:19" x14ac:dyDescent="0.55000000000000004">
      <c r="A204" t="s">
        <v>20</v>
      </c>
      <c r="C204" t="s">
        <v>22</v>
      </c>
      <c r="D204" t="s">
        <v>23</v>
      </c>
      <c r="E204" t="s">
        <v>5</v>
      </c>
      <c r="G204" t="s">
        <v>24</v>
      </c>
      <c r="H204">
        <v>907533</v>
      </c>
      <c r="I204">
        <v>908138</v>
      </c>
      <c r="J204" t="s">
        <v>65</v>
      </c>
      <c r="K204" t="s">
        <v>2306</v>
      </c>
      <c r="N204" t="s">
        <v>2307</v>
      </c>
      <c r="O204" t="s">
        <v>2308</v>
      </c>
      <c r="Q204" t="s">
        <v>2309</v>
      </c>
      <c r="R204">
        <v>606</v>
      </c>
      <c r="S204">
        <v>201</v>
      </c>
    </row>
    <row r="205" spans="1:19" x14ac:dyDescent="0.55000000000000004">
      <c r="A205" t="s">
        <v>20</v>
      </c>
      <c r="C205" t="s">
        <v>22</v>
      </c>
      <c r="D205" t="s">
        <v>23</v>
      </c>
      <c r="E205" t="s">
        <v>5</v>
      </c>
      <c r="G205" t="s">
        <v>24</v>
      </c>
      <c r="H205">
        <v>919723</v>
      </c>
      <c r="I205">
        <v>921429</v>
      </c>
      <c r="J205" t="s">
        <v>65</v>
      </c>
      <c r="K205" t="s">
        <v>2344</v>
      </c>
      <c r="N205" t="s">
        <v>2345</v>
      </c>
      <c r="Q205" t="s">
        <v>2346</v>
      </c>
      <c r="R205">
        <v>1707</v>
      </c>
      <c r="S205">
        <v>568</v>
      </c>
    </row>
    <row r="206" spans="1:19" x14ac:dyDescent="0.55000000000000004">
      <c r="A206" t="s">
        <v>20</v>
      </c>
      <c r="C206" t="s">
        <v>22</v>
      </c>
      <c r="D206" t="s">
        <v>23</v>
      </c>
      <c r="E206" t="s">
        <v>5</v>
      </c>
      <c r="G206" t="s">
        <v>24</v>
      </c>
      <c r="H206">
        <v>922920</v>
      </c>
      <c r="I206">
        <v>923282</v>
      </c>
      <c r="J206" t="s">
        <v>65</v>
      </c>
      <c r="K206" t="s">
        <v>2351</v>
      </c>
      <c r="N206" t="s">
        <v>2352</v>
      </c>
      <c r="Q206" t="s">
        <v>2353</v>
      </c>
      <c r="R206">
        <v>363</v>
      </c>
      <c r="S206">
        <v>120</v>
      </c>
    </row>
    <row r="207" spans="1:19" x14ac:dyDescent="0.55000000000000004">
      <c r="A207" t="s">
        <v>20</v>
      </c>
      <c r="C207" t="s">
        <v>22</v>
      </c>
      <c r="D207" t="s">
        <v>23</v>
      </c>
      <c r="E207" t="s">
        <v>5</v>
      </c>
      <c r="G207" t="s">
        <v>24</v>
      </c>
      <c r="H207">
        <v>923289</v>
      </c>
      <c r="I207">
        <v>923687</v>
      </c>
      <c r="J207" t="s">
        <v>65</v>
      </c>
      <c r="K207" t="s">
        <v>2354</v>
      </c>
      <c r="N207" t="s">
        <v>2352</v>
      </c>
      <c r="Q207" t="s">
        <v>2355</v>
      </c>
      <c r="R207">
        <v>399</v>
      </c>
      <c r="S207">
        <v>132</v>
      </c>
    </row>
    <row r="208" spans="1:19" x14ac:dyDescent="0.55000000000000004">
      <c r="A208" t="s">
        <v>20</v>
      </c>
      <c r="C208" t="s">
        <v>22</v>
      </c>
      <c r="D208" t="s">
        <v>23</v>
      </c>
      <c r="E208" t="s">
        <v>5</v>
      </c>
      <c r="G208" t="s">
        <v>24</v>
      </c>
      <c r="H208">
        <v>924649</v>
      </c>
      <c r="I208">
        <v>924975</v>
      </c>
      <c r="J208" t="s">
        <v>65</v>
      </c>
      <c r="K208" t="s">
        <v>2358</v>
      </c>
      <c r="N208" t="s">
        <v>2359</v>
      </c>
      <c r="Q208" t="s">
        <v>2360</v>
      </c>
      <c r="R208">
        <v>327</v>
      </c>
      <c r="S208">
        <v>108</v>
      </c>
    </row>
    <row r="209" spans="1:19" x14ac:dyDescent="0.55000000000000004">
      <c r="A209" t="s">
        <v>20</v>
      </c>
      <c r="C209" t="s">
        <v>22</v>
      </c>
      <c r="D209" t="s">
        <v>23</v>
      </c>
      <c r="E209" t="s">
        <v>5</v>
      </c>
      <c r="G209" t="s">
        <v>24</v>
      </c>
      <c r="H209">
        <v>927052</v>
      </c>
      <c r="I209">
        <v>927567</v>
      </c>
      <c r="J209" t="s">
        <v>65</v>
      </c>
      <c r="K209" t="s">
        <v>2364</v>
      </c>
      <c r="N209" t="s">
        <v>2365</v>
      </c>
      <c r="Q209" t="s">
        <v>2366</v>
      </c>
      <c r="R209">
        <v>516</v>
      </c>
      <c r="S209">
        <v>171</v>
      </c>
    </row>
    <row r="210" spans="1:19" x14ac:dyDescent="0.55000000000000004">
      <c r="A210" t="s">
        <v>20</v>
      </c>
      <c r="C210" t="s">
        <v>22</v>
      </c>
      <c r="D210" t="s">
        <v>23</v>
      </c>
      <c r="E210" t="s">
        <v>5</v>
      </c>
      <c r="G210" t="s">
        <v>24</v>
      </c>
      <c r="H210">
        <v>927583</v>
      </c>
      <c r="I210">
        <v>928026</v>
      </c>
      <c r="J210" t="s">
        <v>65</v>
      </c>
      <c r="K210" t="s">
        <v>2367</v>
      </c>
      <c r="N210" t="s">
        <v>2368</v>
      </c>
      <c r="Q210" t="s">
        <v>2369</v>
      </c>
      <c r="R210">
        <v>444</v>
      </c>
      <c r="S210">
        <v>147</v>
      </c>
    </row>
    <row r="211" spans="1:19" x14ac:dyDescent="0.55000000000000004">
      <c r="A211" t="s">
        <v>20</v>
      </c>
      <c r="C211" t="s">
        <v>22</v>
      </c>
      <c r="D211" t="s">
        <v>23</v>
      </c>
      <c r="E211" t="s">
        <v>5</v>
      </c>
      <c r="G211" t="s">
        <v>24</v>
      </c>
      <c r="H211">
        <v>928112</v>
      </c>
      <c r="I211">
        <v>929251</v>
      </c>
      <c r="J211" t="s">
        <v>65</v>
      </c>
      <c r="K211" t="s">
        <v>2370</v>
      </c>
      <c r="N211" t="s">
        <v>2371</v>
      </c>
      <c r="Q211" t="s">
        <v>2372</v>
      </c>
      <c r="R211">
        <v>1140</v>
      </c>
      <c r="S211">
        <v>379</v>
      </c>
    </row>
    <row r="212" spans="1:19" x14ac:dyDescent="0.55000000000000004">
      <c r="A212" t="s">
        <v>20</v>
      </c>
      <c r="C212" t="s">
        <v>22</v>
      </c>
      <c r="D212" t="s">
        <v>23</v>
      </c>
      <c r="E212" t="s">
        <v>5</v>
      </c>
      <c r="G212" t="s">
        <v>24</v>
      </c>
      <c r="H212">
        <v>929342</v>
      </c>
      <c r="I212">
        <v>930274</v>
      </c>
      <c r="J212" t="s">
        <v>65</v>
      </c>
      <c r="K212" t="s">
        <v>2373</v>
      </c>
      <c r="N212" t="s">
        <v>2374</v>
      </c>
      <c r="Q212" t="s">
        <v>2375</v>
      </c>
      <c r="R212">
        <v>933</v>
      </c>
      <c r="S212">
        <v>310</v>
      </c>
    </row>
    <row r="213" spans="1:19" x14ac:dyDescent="0.55000000000000004">
      <c r="A213" t="s">
        <v>20</v>
      </c>
      <c r="C213" t="s">
        <v>22</v>
      </c>
      <c r="D213" t="s">
        <v>23</v>
      </c>
      <c r="E213" t="s">
        <v>5</v>
      </c>
      <c r="G213" t="s">
        <v>24</v>
      </c>
      <c r="H213">
        <v>930290</v>
      </c>
      <c r="I213">
        <v>931261</v>
      </c>
      <c r="J213" t="s">
        <v>65</v>
      </c>
      <c r="K213" t="s">
        <v>2376</v>
      </c>
      <c r="N213" t="s">
        <v>2377</v>
      </c>
      <c r="Q213" t="s">
        <v>2378</v>
      </c>
      <c r="R213">
        <v>972</v>
      </c>
      <c r="S213">
        <v>323</v>
      </c>
    </row>
    <row r="214" spans="1:19" x14ac:dyDescent="0.55000000000000004">
      <c r="A214" t="s">
        <v>20</v>
      </c>
      <c r="C214" t="s">
        <v>22</v>
      </c>
      <c r="D214" t="s">
        <v>23</v>
      </c>
      <c r="E214" t="s">
        <v>5</v>
      </c>
      <c r="G214" t="s">
        <v>24</v>
      </c>
      <c r="H214">
        <v>931360</v>
      </c>
      <c r="I214">
        <v>933813</v>
      </c>
      <c r="J214" t="s">
        <v>65</v>
      </c>
      <c r="K214" t="s">
        <v>2379</v>
      </c>
      <c r="N214" t="s">
        <v>2380</v>
      </c>
      <c r="Q214" t="s">
        <v>2381</v>
      </c>
      <c r="R214">
        <v>2454</v>
      </c>
      <c r="S214">
        <v>817</v>
      </c>
    </row>
    <row r="215" spans="1:19" x14ac:dyDescent="0.55000000000000004">
      <c r="A215" t="s">
        <v>20</v>
      </c>
      <c r="C215" t="s">
        <v>22</v>
      </c>
      <c r="D215" t="s">
        <v>23</v>
      </c>
      <c r="E215" t="s">
        <v>5</v>
      </c>
      <c r="G215" t="s">
        <v>24</v>
      </c>
      <c r="H215">
        <v>933827</v>
      </c>
      <c r="I215">
        <v>935866</v>
      </c>
      <c r="J215" t="s">
        <v>65</v>
      </c>
      <c r="K215" t="s">
        <v>2382</v>
      </c>
      <c r="N215" t="s">
        <v>2383</v>
      </c>
      <c r="Q215" t="s">
        <v>2384</v>
      </c>
      <c r="R215">
        <v>2040</v>
      </c>
      <c r="S215">
        <v>679</v>
      </c>
    </row>
    <row r="216" spans="1:19" x14ac:dyDescent="0.55000000000000004">
      <c r="A216" t="s">
        <v>20</v>
      </c>
      <c r="C216" t="s">
        <v>22</v>
      </c>
      <c r="D216" t="s">
        <v>23</v>
      </c>
      <c r="E216" t="s">
        <v>5</v>
      </c>
      <c r="G216" t="s">
        <v>24</v>
      </c>
      <c r="H216">
        <v>936723</v>
      </c>
      <c r="I216">
        <v>937604</v>
      </c>
      <c r="J216" t="s">
        <v>65</v>
      </c>
      <c r="K216" t="s">
        <v>2387</v>
      </c>
      <c r="N216" t="s">
        <v>2388</v>
      </c>
      <c r="Q216" t="s">
        <v>2389</v>
      </c>
      <c r="R216">
        <v>882</v>
      </c>
      <c r="S216">
        <v>293</v>
      </c>
    </row>
    <row r="217" spans="1:19" x14ac:dyDescent="0.55000000000000004">
      <c r="A217" t="s">
        <v>20</v>
      </c>
      <c r="C217" t="s">
        <v>22</v>
      </c>
      <c r="D217" t="s">
        <v>23</v>
      </c>
      <c r="E217" t="s">
        <v>5</v>
      </c>
      <c r="G217" t="s">
        <v>24</v>
      </c>
      <c r="H217">
        <v>937622</v>
      </c>
      <c r="I217">
        <v>939034</v>
      </c>
      <c r="J217" t="s">
        <v>65</v>
      </c>
      <c r="K217" t="s">
        <v>2390</v>
      </c>
      <c r="N217" t="s">
        <v>2391</v>
      </c>
      <c r="Q217" t="s">
        <v>2392</v>
      </c>
      <c r="R217">
        <v>1413</v>
      </c>
      <c r="S217">
        <v>470</v>
      </c>
    </row>
    <row r="218" spans="1:19" x14ac:dyDescent="0.55000000000000004">
      <c r="A218" t="s">
        <v>20</v>
      </c>
      <c r="C218" t="s">
        <v>22</v>
      </c>
      <c r="D218" t="s">
        <v>23</v>
      </c>
      <c r="E218" t="s">
        <v>5</v>
      </c>
      <c r="G218" t="s">
        <v>24</v>
      </c>
      <c r="H218">
        <v>939038</v>
      </c>
      <c r="I218">
        <v>939592</v>
      </c>
      <c r="J218" t="s">
        <v>65</v>
      </c>
      <c r="K218" t="s">
        <v>2393</v>
      </c>
      <c r="N218" t="s">
        <v>2391</v>
      </c>
      <c r="Q218" t="s">
        <v>2394</v>
      </c>
      <c r="R218">
        <v>555</v>
      </c>
      <c r="S218">
        <v>184</v>
      </c>
    </row>
    <row r="219" spans="1:19" x14ac:dyDescent="0.55000000000000004">
      <c r="A219" t="s">
        <v>20</v>
      </c>
      <c r="C219" t="s">
        <v>22</v>
      </c>
      <c r="D219" t="s">
        <v>23</v>
      </c>
      <c r="E219" t="s">
        <v>5</v>
      </c>
      <c r="G219" t="s">
        <v>24</v>
      </c>
      <c r="H219">
        <v>939611</v>
      </c>
      <c r="I219">
        <v>940516</v>
      </c>
      <c r="J219" t="s">
        <v>65</v>
      </c>
      <c r="K219" t="s">
        <v>2395</v>
      </c>
      <c r="N219" t="s">
        <v>2396</v>
      </c>
      <c r="Q219" t="s">
        <v>2397</v>
      </c>
      <c r="R219">
        <v>906</v>
      </c>
      <c r="S219">
        <v>301</v>
      </c>
    </row>
    <row r="220" spans="1:19" x14ac:dyDescent="0.55000000000000004">
      <c r="A220" t="s">
        <v>20</v>
      </c>
      <c r="C220" t="s">
        <v>22</v>
      </c>
      <c r="D220" t="s">
        <v>23</v>
      </c>
      <c r="E220" t="s">
        <v>5</v>
      </c>
      <c r="G220" t="s">
        <v>24</v>
      </c>
      <c r="H220">
        <v>940589</v>
      </c>
      <c r="I220">
        <v>942661</v>
      </c>
      <c r="J220" t="s">
        <v>65</v>
      </c>
      <c r="K220" t="s">
        <v>2398</v>
      </c>
      <c r="N220" t="s">
        <v>2399</v>
      </c>
      <c r="Q220" t="s">
        <v>2400</v>
      </c>
      <c r="R220">
        <v>2073</v>
      </c>
      <c r="S220">
        <v>690</v>
      </c>
    </row>
    <row r="221" spans="1:19" x14ac:dyDescent="0.55000000000000004">
      <c r="A221" t="s">
        <v>20</v>
      </c>
      <c r="C221" t="s">
        <v>22</v>
      </c>
      <c r="D221" t="s">
        <v>23</v>
      </c>
      <c r="E221" t="s">
        <v>5</v>
      </c>
      <c r="G221" t="s">
        <v>24</v>
      </c>
      <c r="H221">
        <v>942971</v>
      </c>
      <c r="I221">
        <v>943630</v>
      </c>
      <c r="J221" t="s">
        <v>65</v>
      </c>
      <c r="K221" t="s">
        <v>2401</v>
      </c>
      <c r="N221" t="s">
        <v>2402</v>
      </c>
      <c r="Q221" t="s">
        <v>2403</v>
      </c>
      <c r="R221">
        <v>660</v>
      </c>
      <c r="S221">
        <v>219</v>
      </c>
    </row>
    <row r="222" spans="1:19" x14ac:dyDescent="0.55000000000000004">
      <c r="A222" t="s">
        <v>20</v>
      </c>
      <c r="C222" t="s">
        <v>22</v>
      </c>
      <c r="D222" t="s">
        <v>23</v>
      </c>
      <c r="E222" t="s">
        <v>5</v>
      </c>
      <c r="G222" t="s">
        <v>24</v>
      </c>
      <c r="H222">
        <v>943646</v>
      </c>
      <c r="I222">
        <v>945898</v>
      </c>
      <c r="J222" t="s">
        <v>65</v>
      </c>
      <c r="K222" t="s">
        <v>2404</v>
      </c>
      <c r="N222" t="s">
        <v>2405</v>
      </c>
      <c r="Q222" t="s">
        <v>2406</v>
      </c>
      <c r="R222">
        <v>2253</v>
      </c>
      <c r="S222">
        <v>750</v>
      </c>
    </row>
    <row r="223" spans="1:19" x14ac:dyDescent="0.55000000000000004">
      <c r="A223" t="s">
        <v>20</v>
      </c>
      <c r="C223" t="s">
        <v>22</v>
      </c>
      <c r="D223" t="s">
        <v>23</v>
      </c>
      <c r="E223" t="s">
        <v>5</v>
      </c>
      <c r="G223" t="s">
        <v>24</v>
      </c>
      <c r="H223">
        <v>945924</v>
      </c>
      <c r="I223">
        <v>947267</v>
      </c>
      <c r="J223" t="s">
        <v>65</v>
      </c>
      <c r="K223" t="s">
        <v>2407</v>
      </c>
      <c r="N223" t="s">
        <v>611</v>
      </c>
      <c r="Q223" t="s">
        <v>2408</v>
      </c>
      <c r="R223">
        <v>1344</v>
      </c>
      <c r="S223">
        <v>447</v>
      </c>
    </row>
    <row r="224" spans="1:19" x14ac:dyDescent="0.55000000000000004">
      <c r="A224" t="s">
        <v>20</v>
      </c>
      <c r="C224" t="s">
        <v>22</v>
      </c>
      <c r="D224" t="s">
        <v>23</v>
      </c>
      <c r="E224" t="s">
        <v>5</v>
      </c>
      <c r="G224" t="s">
        <v>24</v>
      </c>
      <c r="H224">
        <v>947411</v>
      </c>
      <c r="I224">
        <v>948364</v>
      </c>
      <c r="J224" t="s">
        <v>65</v>
      </c>
      <c r="K224" t="s">
        <v>2409</v>
      </c>
      <c r="N224" t="s">
        <v>2410</v>
      </c>
      <c r="Q224" t="s">
        <v>2411</v>
      </c>
      <c r="R224">
        <v>954</v>
      </c>
      <c r="S224">
        <v>317</v>
      </c>
    </row>
    <row r="225" spans="1:19" x14ac:dyDescent="0.55000000000000004">
      <c r="A225" t="s">
        <v>20</v>
      </c>
      <c r="C225" t="s">
        <v>22</v>
      </c>
      <c r="D225" t="s">
        <v>23</v>
      </c>
      <c r="E225" t="s">
        <v>5</v>
      </c>
      <c r="G225" t="s">
        <v>24</v>
      </c>
      <c r="H225">
        <v>948462</v>
      </c>
      <c r="I225">
        <v>949322</v>
      </c>
      <c r="J225" t="s">
        <v>65</v>
      </c>
      <c r="K225" t="s">
        <v>2412</v>
      </c>
      <c r="N225" t="s">
        <v>359</v>
      </c>
      <c r="Q225" t="s">
        <v>2413</v>
      </c>
      <c r="R225">
        <v>861</v>
      </c>
      <c r="S225">
        <v>286</v>
      </c>
    </row>
    <row r="226" spans="1:19" x14ac:dyDescent="0.55000000000000004">
      <c r="A226" t="s">
        <v>20</v>
      </c>
      <c r="C226" t="s">
        <v>22</v>
      </c>
      <c r="D226" t="s">
        <v>23</v>
      </c>
      <c r="E226" t="s">
        <v>5</v>
      </c>
      <c r="G226" t="s">
        <v>24</v>
      </c>
      <c r="H226">
        <v>949363</v>
      </c>
      <c r="I226">
        <v>950130</v>
      </c>
      <c r="J226" t="s">
        <v>65</v>
      </c>
      <c r="K226" t="s">
        <v>2414</v>
      </c>
      <c r="N226" t="s">
        <v>2415</v>
      </c>
      <c r="Q226" t="s">
        <v>2416</v>
      </c>
      <c r="R226">
        <v>768</v>
      </c>
      <c r="S226">
        <v>255</v>
      </c>
    </row>
    <row r="227" spans="1:19" x14ac:dyDescent="0.55000000000000004">
      <c r="A227" t="s">
        <v>20</v>
      </c>
      <c r="C227" t="s">
        <v>22</v>
      </c>
      <c r="D227" t="s">
        <v>23</v>
      </c>
      <c r="E227" t="s">
        <v>5</v>
      </c>
      <c r="G227" t="s">
        <v>24</v>
      </c>
      <c r="H227">
        <v>950117</v>
      </c>
      <c r="I227">
        <v>950980</v>
      </c>
      <c r="J227" t="s">
        <v>65</v>
      </c>
      <c r="K227" t="s">
        <v>2417</v>
      </c>
      <c r="N227" t="s">
        <v>2418</v>
      </c>
      <c r="O227" t="s">
        <v>2419</v>
      </c>
      <c r="Q227" t="s">
        <v>2420</v>
      </c>
      <c r="R227">
        <v>864</v>
      </c>
      <c r="S227">
        <v>287</v>
      </c>
    </row>
    <row r="228" spans="1:19" x14ac:dyDescent="0.55000000000000004">
      <c r="A228" t="s">
        <v>20</v>
      </c>
      <c r="C228" t="s">
        <v>22</v>
      </c>
      <c r="D228" t="s">
        <v>23</v>
      </c>
      <c r="E228" t="s">
        <v>5</v>
      </c>
      <c r="G228" t="s">
        <v>24</v>
      </c>
      <c r="H228">
        <v>951330</v>
      </c>
      <c r="I228">
        <v>953444</v>
      </c>
      <c r="J228" t="s">
        <v>65</v>
      </c>
      <c r="K228" t="s">
        <v>2421</v>
      </c>
      <c r="N228" t="s">
        <v>1626</v>
      </c>
      <c r="Q228" t="s">
        <v>2422</v>
      </c>
      <c r="R228">
        <v>2115</v>
      </c>
      <c r="S228">
        <v>704</v>
      </c>
    </row>
    <row r="229" spans="1:19" x14ac:dyDescent="0.55000000000000004">
      <c r="A229" t="s">
        <v>20</v>
      </c>
      <c r="C229" t="s">
        <v>22</v>
      </c>
      <c r="D229" t="s">
        <v>23</v>
      </c>
      <c r="E229" t="s">
        <v>5</v>
      </c>
      <c r="G229" t="s">
        <v>24</v>
      </c>
      <c r="H229">
        <v>953728</v>
      </c>
      <c r="I229">
        <v>955773</v>
      </c>
      <c r="J229" t="s">
        <v>65</v>
      </c>
      <c r="K229" t="s">
        <v>2423</v>
      </c>
      <c r="N229" t="s">
        <v>54</v>
      </c>
      <c r="Q229" t="s">
        <v>2424</v>
      </c>
      <c r="R229">
        <v>2046</v>
      </c>
      <c r="S229">
        <v>681</v>
      </c>
    </row>
    <row r="230" spans="1:19" x14ac:dyDescent="0.55000000000000004">
      <c r="A230" t="s">
        <v>20</v>
      </c>
      <c r="C230" t="s">
        <v>22</v>
      </c>
      <c r="D230" t="s">
        <v>23</v>
      </c>
      <c r="E230" t="s">
        <v>5</v>
      </c>
      <c r="G230" t="s">
        <v>24</v>
      </c>
      <c r="H230">
        <v>955760</v>
      </c>
      <c r="I230">
        <v>956098</v>
      </c>
      <c r="J230" t="s">
        <v>65</v>
      </c>
      <c r="K230" t="s">
        <v>2425</v>
      </c>
      <c r="N230" t="s">
        <v>54</v>
      </c>
      <c r="Q230" t="s">
        <v>2426</v>
      </c>
      <c r="R230">
        <v>339</v>
      </c>
      <c r="S230">
        <v>112</v>
      </c>
    </row>
    <row r="231" spans="1:19" x14ac:dyDescent="0.55000000000000004">
      <c r="A231" t="s">
        <v>20</v>
      </c>
      <c r="C231" t="s">
        <v>22</v>
      </c>
      <c r="D231" t="s">
        <v>23</v>
      </c>
      <c r="E231" t="s">
        <v>5</v>
      </c>
      <c r="G231" t="s">
        <v>24</v>
      </c>
      <c r="H231">
        <v>956100</v>
      </c>
      <c r="I231">
        <v>957158</v>
      </c>
      <c r="J231" t="s">
        <v>65</v>
      </c>
      <c r="K231" t="s">
        <v>2427</v>
      </c>
      <c r="N231" t="s">
        <v>2428</v>
      </c>
      <c r="Q231" t="s">
        <v>2429</v>
      </c>
      <c r="R231">
        <v>1059</v>
      </c>
      <c r="S231">
        <v>352</v>
      </c>
    </row>
    <row r="232" spans="1:19" x14ac:dyDescent="0.55000000000000004">
      <c r="A232" t="s">
        <v>20</v>
      </c>
      <c r="C232" t="s">
        <v>22</v>
      </c>
      <c r="D232" t="s">
        <v>23</v>
      </c>
      <c r="E232" t="s">
        <v>5</v>
      </c>
      <c r="G232" t="s">
        <v>24</v>
      </c>
      <c r="H232">
        <v>957145</v>
      </c>
      <c r="I232">
        <v>957798</v>
      </c>
      <c r="J232" t="s">
        <v>65</v>
      </c>
      <c r="K232" t="s">
        <v>2430</v>
      </c>
      <c r="N232" t="s">
        <v>2428</v>
      </c>
      <c r="Q232" t="s">
        <v>2431</v>
      </c>
      <c r="R232">
        <v>654</v>
      </c>
      <c r="S232">
        <v>217</v>
      </c>
    </row>
    <row r="233" spans="1:19" x14ac:dyDescent="0.55000000000000004">
      <c r="A233" t="s">
        <v>20</v>
      </c>
      <c r="C233" t="s">
        <v>22</v>
      </c>
      <c r="D233" t="s">
        <v>23</v>
      </c>
      <c r="E233" t="s">
        <v>5</v>
      </c>
      <c r="G233" t="s">
        <v>24</v>
      </c>
      <c r="H233">
        <v>957955</v>
      </c>
      <c r="I233">
        <v>958746</v>
      </c>
      <c r="J233" t="s">
        <v>65</v>
      </c>
      <c r="K233" t="s">
        <v>2432</v>
      </c>
      <c r="N233" t="s">
        <v>54</v>
      </c>
      <c r="Q233" t="s">
        <v>2433</v>
      </c>
      <c r="R233">
        <v>792</v>
      </c>
      <c r="S233">
        <v>263</v>
      </c>
    </row>
    <row r="234" spans="1:19" x14ac:dyDescent="0.55000000000000004">
      <c r="A234" t="s">
        <v>20</v>
      </c>
      <c r="C234" t="s">
        <v>22</v>
      </c>
      <c r="D234" t="s">
        <v>23</v>
      </c>
      <c r="E234" t="s">
        <v>5</v>
      </c>
      <c r="G234" t="s">
        <v>24</v>
      </c>
      <c r="H234">
        <v>959761</v>
      </c>
      <c r="I234">
        <v>959901</v>
      </c>
      <c r="J234" t="s">
        <v>65</v>
      </c>
      <c r="K234" t="s">
        <v>2434</v>
      </c>
      <c r="N234" t="s">
        <v>54</v>
      </c>
      <c r="Q234" t="s">
        <v>2435</v>
      </c>
      <c r="R234">
        <v>141</v>
      </c>
      <c r="S234">
        <v>46</v>
      </c>
    </row>
    <row r="235" spans="1:19" x14ac:dyDescent="0.55000000000000004">
      <c r="A235" t="s">
        <v>20</v>
      </c>
      <c r="C235" t="s">
        <v>22</v>
      </c>
      <c r="D235" t="s">
        <v>23</v>
      </c>
      <c r="E235" t="s">
        <v>5</v>
      </c>
      <c r="G235" t="s">
        <v>24</v>
      </c>
      <c r="H235">
        <v>959978</v>
      </c>
      <c r="I235">
        <v>960220</v>
      </c>
      <c r="J235" t="s">
        <v>65</v>
      </c>
      <c r="K235" t="s">
        <v>2436</v>
      </c>
      <c r="N235" t="s">
        <v>54</v>
      </c>
      <c r="Q235" t="s">
        <v>2437</v>
      </c>
      <c r="R235">
        <v>243</v>
      </c>
      <c r="S235">
        <v>80</v>
      </c>
    </row>
    <row r="236" spans="1:19" x14ac:dyDescent="0.55000000000000004">
      <c r="A236" t="s">
        <v>20</v>
      </c>
      <c r="C236" t="s">
        <v>22</v>
      </c>
      <c r="D236" t="s">
        <v>23</v>
      </c>
      <c r="E236" t="s">
        <v>5</v>
      </c>
      <c r="G236" t="s">
        <v>24</v>
      </c>
      <c r="H236">
        <v>960338</v>
      </c>
      <c r="I236">
        <v>960715</v>
      </c>
      <c r="J236" t="s">
        <v>65</v>
      </c>
      <c r="K236" t="s">
        <v>2438</v>
      </c>
      <c r="N236" t="s">
        <v>1349</v>
      </c>
      <c r="Q236" t="s">
        <v>2439</v>
      </c>
      <c r="R236">
        <v>378</v>
      </c>
      <c r="S236">
        <v>125</v>
      </c>
    </row>
    <row r="237" spans="1:19" x14ac:dyDescent="0.55000000000000004">
      <c r="A237" t="s">
        <v>20</v>
      </c>
      <c r="C237" t="s">
        <v>22</v>
      </c>
      <c r="D237" t="s">
        <v>23</v>
      </c>
      <c r="E237" t="s">
        <v>5</v>
      </c>
      <c r="G237" t="s">
        <v>24</v>
      </c>
      <c r="H237">
        <v>960725</v>
      </c>
      <c r="I237">
        <v>960988</v>
      </c>
      <c r="J237" t="s">
        <v>65</v>
      </c>
      <c r="K237" t="s">
        <v>2440</v>
      </c>
      <c r="N237" t="s">
        <v>1349</v>
      </c>
      <c r="Q237" t="s">
        <v>2441</v>
      </c>
      <c r="R237">
        <v>264</v>
      </c>
      <c r="S237">
        <v>87</v>
      </c>
    </row>
    <row r="238" spans="1:19" x14ac:dyDescent="0.55000000000000004">
      <c r="A238" t="s">
        <v>20</v>
      </c>
      <c r="C238" t="s">
        <v>22</v>
      </c>
      <c r="D238" t="s">
        <v>23</v>
      </c>
      <c r="E238" t="s">
        <v>5</v>
      </c>
      <c r="G238" t="s">
        <v>24</v>
      </c>
      <c r="H238">
        <v>960988</v>
      </c>
      <c r="I238">
        <v>962151</v>
      </c>
      <c r="J238" t="s">
        <v>65</v>
      </c>
      <c r="K238" t="s">
        <v>2442</v>
      </c>
      <c r="N238" t="s">
        <v>2443</v>
      </c>
      <c r="Q238" t="s">
        <v>2444</v>
      </c>
      <c r="R238">
        <v>1164</v>
      </c>
      <c r="S238">
        <v>387</v>
      </c>
    </row>
    <row r="239" spans="1:19" x14ac:dyDescent="0.55000000000000004">
      <c r="A239" t="s">
        <v>20</v>
      </c>
      <c r="C239" t="s">
        <v>22</v>
      </c>
      <c r="D239" t="s">
        <v>23</v>
      </c>
      <c r="E239" t="s">
        <v>5</v>
      </c>
      <c r="G239" t="s">
        <v>24</v>
      </c>
      <c r="H239">
        <v>962163</v>
      </c>
      <c r="I239">
        <v>962522</v>
      </c>
      <c r="J239" t="s">
        <v>65</v>
      </c>
      <c r="K239" t="s">
        <v>2445</v>
      </c>
      <c r="N239" t="s">
        <v>54</v>
      </c>
      <c r="Q239" t="s">
        <v>2446</v>
      </c>
      <c r="R239">
        <v>360</v>
      </c>
      <c r="S239">
        <v>119</v>
      </c>
    </row>
    <row r="240" spans="1:19" x14ac:dyDescent="0.55000000000000004">
      <c r="A240" t="s">
        <v>20</v>
      </c>
      <c r="C240" t="s">
        <v>22</v>
      </c>
      <c r="D240" t="s">
        <v>23</v>
      </c>
      <c r="E240" t="s">
        <v>5</v>
      </c>
      <c r="G240" t="s">
        <v>24</v>
      </c>
      <c r="H240">
        <v>962506</v>
      </c>
      <c r="I240">
        <v>962667</v>
      </c>
      <c r="J240" t="s">
        <v>65</v>
      </c>
      <c r="K240" t="s">
        <v>2447</v>
      </c>
      <c r="N240" t="s">
        <v>54</v>
      </c>
      <c r="Q240" t="s">
        <v>2448</v>
      </c>
      <c r="R240">
        <v>162</v>
      </c>
      <c r="S240">
        <v>53</v>
      </c>
    </row>
    <row r="241" spans="1:19" x14ac:dyDescent="0.55000000000000004">
      <c r="A241" t="s">
        <v>20</v>
      </c>
      <c r="C241" t="s">
        <v>22</v>
      </c>
      <c r="D241" t="s">
        <v>23</v>
      </c>
      <c r="E241" t="s">
        <v>5</v>
      </c>
      <c r="G241" t="s">
        <v>24</v>
      </c>
      <c r="H241">
        <v>962671</v>
      </c>
      <c r="I241">
        <v>962916</v>
      </c>
      <c r="J241" t="s">
        <v>65</v>
      </c>
      <c r="K241" t="s">
        <v>2449</v>
      </c>
      <c r="N241" t="s">
        <v>54</v>
      </c>
      <c r="Q241" t="s">
        <v>2450</v>
      </c>
      <c r="R241">
        <v>246</v>
      </c>
      <c r="S241">
        <v>81</v>
      </c>
    </row>
    <row r="242" spans="1:19" x14ac:dyDescent="0.55000000000000004">
      <c r="A242" t="s">
        <v>20</v>
      </c>
      <c r="C242" t="s">
        <v>22</v>
      </c>
      <c r="D242" t="s">
        <v>23</v>
      </c>
      <c r="E242" t="s">
        <v>5</v>
      </c>
      <c r="G242" t="s">
        <v>24</v>
      </c>
      <c r="H242">
        <v>962913</v>
      </c>
      <c r="I242">
        <v>964847</v>
      </c>
      <c r="J242" t="s">
        <v>65</v>
      </c>
      <c r="K242" t="s">
        <v>2451</v>
      </c>
      <c r="N242" t="s">
        <v>2452</v>
      </c>
      <c r="Q242" t="s">
        <v>2453</v>
      </c>
      <c r="R242">
        <v>1935</v>
      </c>
      <c r="S242">
        <v>644</v>
      </c>
    </row>
    <row r="243" spans="1:19" x14ac:dyDescent="0.55000000000000004">
      <c r="A243" t="s">
        <v>20</v>
      </c>
      <c r="C243" t="s">
        <v>22</v>
      </c>
      <c r="D243" t="s">
        <v>23</v>
      </c>
      <c r="E243" t="s">
        <v>5</v>
      </c>
      <c r="G243" t="s">
        <v>24</v>
      </c>
      <c r="H243">
        <v>964848</v>
      </c>
      <c r="I243">
        <v>967223</v>
      </c>
      <c r="J243" t="s">
        <v>65</v>
      </c>
      <c r="K243" t="s">
        <v>2454</v>
      </c>
      <c r="N243" t="s">
        <v>54</v>
      </c>
      <c r="Q243" t="s">
        <v>2455</v>
      </c>
      <c r="R243">
        <v>2376</v>
      </c>
      <c r="S243">
        <v>791</v>
      </c>
    </row>
    <row r="244" spans="1:19" x14ac:dyDescent="0.55000000000000004">
      <c r="A244" t="s">
        <v>20</v>
      </c>
      <c r="C244" t="s">
        <v>22</v>
      </c>
      <c r="D244" t="s">
        <v>23</v>
      </c>
      <c r="E244" t="s">
        <v>5</v>
      </c>
      <c r="G244" t="s">
        <v>24</v>
      </c>
      <c r="H244">
        <v>967288</v>
      </c>
      <c r="I244">
        <v>969054</v>
      </c>
      <c r="J244" t="s">
        <v>65</v>
      </c>
      <c r="K244" t="s">
        <v>2456</v>
      </c>
      <c r="N244" t="s">
        <v>2457</v>
      </c>
      <c r="Q244" t="s">
        <v>2458</v>
      </c>
      <c r="R244">
        <v>1767</v>
      </c>
      <c r="S244">
        <v>588</v>
      </c>
    </row>
    <row r="245" spans="1:19" x14ac:dyDescent="0.55000000000000004">
      <c r="A245" t="s">
        <v>20</v>
      </c>
      <c r="C245" t="s">
        <v>22</v>
      </c>
      <c r="D245" t="s">
        <v>23</v>
      </c>
      <c r="E245" t="s">
        <v>5</v>
      </c>
      <c r="G245" t="s">
        <v>24</v>
      </c>
      <c r="H245">
        <v>969118</v>
      </c>
      <c r="I245">
        <v>973662</v>
      </c>
      <c r="J245" t="s">
        <v>65</v>
      </c>
      <c r="K245" t="s">
        <v>2459</v>
      </c>
      <c r="N245" t="s">
        <v>1332</v>
      </c>
      <c r="Q245" t="s">
        <v>2460</v>
      </c>
      <c r="R245">
        <v>4545</v>
      </c>
      <c r="S245">
        <v>1514</v>
      </c>
    </row>
    <row r="246" spans="1:19" x14ac:dyDescent="0.55000000000000004">
      <c r="A246" t="s">
        <v>20</v>
      </c>
      <c r="C246" t="s">
        <v>22</v>
      </c>
      <c r="D246" t="s">
        <v>23</v>
      </c>
      <c r="E246" t="s">
        <v>5</v>
      </c>
      <c r="G246" t="s">
        <v>24</v>
      </c>
      <c r="H246">
        <v>973694</v>
      </c>
      <c r="I246">
        <v>973879</v>
      </c>
      <c r="J246" t="s">
        <v>65</v>
      </c>
      <c r="K246" t="s">
        <v>2461</v>
      </c>
      <c r="N246" t="s">
        <v>54</v>
      </c>
      <c r="Q246" t="s">
        <v>2462</v>
      </c>
      <c r="R246">
        <v>186</v>
      </c>
      <c r="S246">
        <v>61</v>
      </c>
    </row>
    <row r="247" spans="1:19" x14ac:dyDescent="0.55000000000000004">
      <c r="A247" t="s">
        <v>20</v>
      </c>
      <c r="C247" t="s">
        <v>22</v>
      </c>
      <c r="D247" t="s">
        <v>23</v>
      </c>
      <c r="E247" t="s">
        <v>5</v>
      </c>
      <c r="G247" t="s">
        <v>24</v>
      </c>
      <c r="H247">
        <v>973924</v>
      </c>
      <c r="I247">
        <v>974298</v>
      </c>
      <c r="J247" t="s">
        <v>65</v>
      </c>
      <c r="K247" t="s">
        <v>2463</v>
      </c>
      <c r="N247" t="s">
        <v>54</v>
      </c>
      <c r="Q247" t="s">
        <v>2464</v>
      </c>
      <c r="R247">
        <v>375</v>
      </c>
      <c r="S247">
        <v>124</v>
      </c>
    </row>
    <row r="248" spans="1:19" x14ac:dyDescent="0.55000000000000004">
      <c r="A248" t="s">
        <v>20</v>
      </c>
      <c r="C248" t="s">
        <v>22</v>
      </c>
      <c r="D248" t="s">
        <v>23</v>
      </c>
      <c r="E248" t="s">
        <v>5</v>
      </c>
      <c r="G248" t="s">
        <v>24</v>
      </c>
      <c r="H248">
        <v>974369</v>
      </c>
      <c r="I248">
        <v>975046</v>
      </c>
      <c r="J248" t="s">
        <v>65</v>
      </c>
      <c r="K248" t="s">
        <v>2465</v>
      </c>
      <c r="N248" t="s">
        <v>2457</v>
      </c>
      <c r="Q248" t="s">
        <v>2466</v>
      </c>
      <c r="R248">
        <v>678</v>
      </c>
      <c r="S248">
        <v>225</v>
      </c>
    </row>
    <row r="249" spans="1:19" x14ac:dyDescent="0.55000000000000004">
      <c r="A249" t="s">
        <v>20</v>
      </c>
      <c r="C249" t="s">
        <v>22</v>
      </c>
      <c r="D249" t="s">
        <v>23</v>
      </c>
      <c r="E249" t="s">
        <v>5</v>
      </c>
      <c r="G249" t="s">
        <v>24</v>
      </c>
      <c r="H249">
        <v>975062</v>
      </c>
      <c r="I249">
        <v>975442</v>
      </c>
      <c r="J249" t="s">
        <v>65</v>
      </c>
      <c r="K249" t="s">
        <v>2467</v>
      </c>
      <c r="N249" t="s">
        <v>2457</v>
      </c>
      <c r="Q249" t="s">
        <v>2468</v>
      </c>
      <c r="R249">
        <v>381</v>
      </c>
      <c r="S249">
        <v>126</v>
      </c>
    </row>
    <row r="250" spans="1:19" x14ac:dyDescent="0.55000000000000004">
      <c r="A250" t="s">
        <v>20</v>
      </c>
      <c r="C250" t="s">
        <v>22</v>
      </c>
      <c r="D250" t="s">
        <v>23</v>
      </c>
      <c r="E250" t="s">
        <v>5</v>
      </c>
      <c r="G250" t="s">
        <v>24</v>
      </c>
      <c r="H250">
        <v>975442</v>
      </c>
      <c r="I250">
        <v>975849</v>
      </c>
      <c r="J250" t="s">
        <v>65</v>
      </c>
      <c r="K250" t="s">
        <v>2469</v>
      </c>
      <c r="N250" t="s">
        <v>54</v>
      </c>
      <c r="Q250" t="s">
        <v>2470</v>
      </c>
      <c r="R250">
        <v>408</v>
      </c>
      <c r="S250">
        <v>135</v>
      </c>
    </row>
    <row r="251" spans="1:19" x14ac:dyDescent="0.55000000000000004">
      <c r="A251" t="s">
        <v>20</v>
      </c>
      <c r="C251" t="s">
        <v>22</v>
      </c>
      <c r="D251" t="s">
        <v>23</v>
      </c>
      <c r="E251" t="s">
        <v>5</v>
      </c>
      <c r="G251" t="s">
        <v>24</v>
      </c>
      <c r="H251">
        <v>975852</v>
      </c>
      <c r="I251">
        <v>976199</v>
      </c>
      <c r="J251" t="s">
        <v>65</v>
      </c>
      <c r="K251" t="s">
        <v>2471</v>
      </c>
      <c r="N251" t="s">
        <v>2472</v>
      </c>
      <c r="Q251" t="s">
        <v>2473</v>
      </c>
      <c r="R251">
        <v>348</v>
      </c>
      <c r="S251">
        <v>115</v>
      </c>
    </row>
    <row r="252" spans="1:19" x14ac:dyDescent="0.55000000000000004">
      <c r="A252" t="s">
        <v>20</v>
      </c>
      <c r="C252" t="s">
        <v>22</v>
      </c>
      <c r="D252" t="s">
        <v>23</v>
      </c>
      <c r="E252" t="s">
        <v>5</v>
      </c>
      <c r="G252" t="s">
        <v>24</v>
      </c>
      <c r="H252">
        <v>976189</v>
      </c>
      <c r="I252">
        <v>976521</v>
      </c>
      <c r="J252" t="s">
        <v>65</v>
      </c>
      <c r="K252" t="s">
        <v>2474</v>
      </c>
      <c r="N252" t="s">
        <v>1314</v>
      </c>
      <c r="Q252" t="s">
        <v>2475</v>
      </c>
      <c r="R252">
        <v>333</v>
      </c>
      <c r="S252">
        <v>110</v>
      </c>
    </row>
    <row r="253" spans="1:19" x14ac:dyDescent="0.55000000000000004">
      <c r="A253" t="s">
        <v>20</v>
      </c>
      <c r="C253" t="s">
        <v>22</v>
      </c>
      <c r="D253" t="s">
        <v>23</v>
      </c>
      <c r="E253" t="s">
        <v>5</v>
      </c>
      <c r="G253" t="s">
        <v>24</v>
      </c>
      <c r="H253">
        <v>976594</v>
      </c>
      <c r="I253">
        <v>977823</v>
      </c>
      <c r="J253" t="s">
        <v>65</v>
      </c>
      <c r="K253" t="s">
        <v>2476</v>
      </c>
      <c r="N253" t="s">
        <v>2477</v>
      </c>
      <c r="Q253" t="s">
        <v>2478</v>
      </c>
      <c r="R253">
        <v>1230</v>
      </c>
      <c r="S253">
        <v>409</v>
      </c>
    </row>
    <row r="254" spans="1:19" x14ac:dyDescent="0.55000000000000004">
      <c r="A254" t="s">
        <v>20</v>
      </c>
      <c r="C254" t="s">
        <v>22</v>
      </c>
      <c r="D254" t="s">
        <v>23</v>
      </c>
      <c r="E254" t="s">
        <v>5</v>
      </c>
      <c r="G254" t="s">
        <v>24</v>
      </c>
      <c r="H254">
        <v>977823</v>
      </c>
      <c r="I254">
        <v>978578</v>
      </c>
      <c r="J254" t="s">
        <v>65</v>
      </c>
      <c r="K254" t="s">
        <v>2479</v>
      </c>
      <c r="N254" t="s">
        <v>618</v>
      </c>
      <c r="Q254" t="s">
        <v>2480</v>
      </c>
      <c r="R254">
        <v>756</v>
      </c>
      <c r="S254">
        <v>251</v>
      </c>
    </row>
    <row r="255" spans="1:19" x14ac:dyDescent="0.55000000000000004">
      <c r="A255" t="s">
        <v>20</v>
      </c>
      <c r="C255" t="s">
        <v>22</v>
      </c>
      <c r="D255" t="s">
        <v>23</v>
      </c>
      <c r="E255" t="s">
        <v>5</v>
      </c>
      <c r="G255" t="s">
        <v>24</v>
      </c>
      <c r="H255">
        <v>978556</v>
      </c>
      <c r="I255">
        <v>979719</v>
      </c>
      <c r="J255" t="s">
        <v>65</v>
      </c>
      <c r="K255" t="s">
        <v>2481</v>
      </c>
      <c r="N255" t="s">
        <v>2482</v>
      </c>
      <c r="Q255" t="s">
        <v>2483</v>
      </c>
      <c r="R255">
        <v>1164</v>
      </c>
      <c r="S255">
        <v>387</v>
      </c>
    </row>
    <row r="256" spans="1:19" x14ac:dyDescent="0.55000000000000004">
      <c r="A256" t="s">
        <v>20</v>
      </c>
      <c r="C256" t="s">
        <v>22</v>
      </c>
      <c r="D256" t="s">
        <v>23</v>
      </c>
      <c r="E256" t="s">
        <v>5</v>
      </c>
      <c r="G256" t="s">
        <v>24</v>
      </c>
      <c r="H256">
        <v>979722</v>
      </c>
      <c r="I256">
        <v>979916</v>
      </c>
      <c r="J256" t="s">
        <v>65</v>
      </c>
      <c r="K256" t="s">
        <v>2484</v>
      </c>
      <c r="N256" t="s">
        <v>54</v>
      </c>
      <c r="Q256" t="s">
        <v>2485</v>
      </c>
      <c r="R256">
        <v>195</v>
      </c>
      <c r="S256">
        <v>64</v>
      </c>
    </row>
    <row r="257" spans="1:19" x14ac:dyDescent="0.55000000000000004">
      <c r="A257" t="s">
        <v>20</v>
      </c>
      <c r="C257" t="s">
        <v>22</v>
      </c>
      <c r="D257" t="s">
        <v>23</v>
      </c>
      <c r="E257" t="s">
        <v>5</v>
      </c>
      <c r="G257" t="s">
        <v>24</v>
      </c>
      <c r="H257">
        <v>981807</v>
      </c>
      <c r="I257">
        <v>982265</v>
      </c>
      <c r="J257" t="s">
        <v>65</v>
      </c>
      <c r="K257" t="s">
        <v>2486</v>
      </c>
      <c r="N257" t="s">
        <v>1297</v>
      </c>
      <c r="Q257" t="s">
        <v>2487</v>
      </c>
      <c r="R257">
        <v>459</v>
      </c>
      <c r="S257">
        <v>152</v>
      </c>
    </row>
    <row r="258" spans="1:19" x14ac:dyDescent="0.55000000000000004">
      <c r="A258" t="s">
        <v>20</v>
      </c>
      <c r="C258" t="s">
        <v>22</v>
      </c>
      <c r="D258" t="s">
        <v>23</v>
      </c>
      <c r="E258" t="s">
        <v>5</v>
      </c>
      <c r="G258" t="s">
        <v>24</v>
      </c>
      <c r="H258">
        <v>982464</v>
      </c>
      <c r="I258">
        <v>982973</v>
      </c>
      <c r="J258" t="s">
        <v>65</v>
      </c>
      <c r="K258" t="s">
        <v>2488</v>
      </c>
      <c r="N258" t="s">
        <v>2489</v>
      </c>
      <c r="Q258" t="s">
        <v>2490</v>
      </c>
      <c r="R258">
        <v>510</v>
      </c>
      <c r="S258">
        <v>169</v>
      </c>
    </row>
    <row r="259" spans="1:19" x14ac:dyDescent="0.55000000000000004">
      <c r="A259" t="s">
        <v>20</v>
      </c>
      <c r="C259" t="s">
        <v>22</v>
      </c>
      <c r="D259" t="s">
        <v>23</v>
      </c>
      <c r="E259" t="s">
        <v>5</v>
      </c>
      <c r="G259" t="s">
        <v>24</v>
      </c>
      <c r="H259">
        <v>983173</v>
      </c>
      <c r="I259">
        <v>984324</v>
      </c>
      <c r="J259" t="s">
        <v>65</v>
      </c>
      <c r="K259" t="s">
        <v>2491</v>
      </c>
      <c r="N259" t="s">
        <v>359</v>
      </c>
      <c r="Q259" t="s">
        <v>2492</v>
      </c>
      <c r="R259">
        <v>1152</v>
      </c>
      <c r="S259">
        <v>383</v>
      </c>
    </row>
    <row r="260" spans="1:19" x14ac:dyDescent="0.55000000000000004">
      <c r="A260" t="s">
        <v>20</v>
      </c>
      <c r="C260" t="s">
        <v>22</v>
      </c>
      <c r="D260" t="s">
        <v>23</v>
      </c>
      <c r="E260" t="s">
        <v>5</v>
      </c>
      <c r="G260" t="s">
        <v>24</v>
      </c>
      <c r="H260">
        <v>984355</v>
      </c>
      <c r="I260">
        <v>985125</v>
      </c>
      <c r="J260" t="s">
        <v>65</v>
      </c>
      <c r="K260" t="s">
        <v>2493</v>
      </c>
      <c r="N260" t="s">
        <v>54</v>
      </c>
      <c r="Q260" t="s">
        <v>2494</v>
      </c>
      <c r="R260">
        <v>771</v>
      </c>
      <c r="S260">
        <v>256</v>
      </c>
    </row>
    <row r="261" spans="1:19" x14ac:dyDescent="0.55000000000000004">
      <c r="A261" t="s">
        <v>20</v>
      </c>
      <c r="C261" t="s">
        <v>22</v>
      </c>
      <c r="D261" t="s">
        <v>23</v>
      </c>
      <c r="E261" t="s">
        <v>5</v>
      </c>
      <c r="G261" t="s">
        <v>24</v>
      </c>
      <c r="H261">
        <v>985819</v>
      </c>
      <c r="I261">
        <v>986205</v>
      </c>
      <c r="J261" t="s">
        <v>65</v>
      </c>
      <c r="K261" t="s">
        <v>2495</v>
      </c>
      <c r="N261" t="s">
        <v>54</v>
      </c>
      <c r="Q261" t="s">
        <v>2496</v>
      </c>
      <c r="R261">
        <v>387</v>
      </c>
      <c r="S261">
        <v>128</v>
      </c>
    </row>
    <row r="262" spans="1:19" x14ac:dyDescent="0.55000000000000004">
      <c r="A262" t="s">
        <v>20</v>
      </c>
      <c r="C262" t="s">
        <v>22</v>
      </c>
      <c r="D262" t="s">
        <v>23</v>
      </c>
      <c r="E262" t="s">
        <v>5</v>
      </c>
      <c r="G262" t="s">
        <v>24</v>
      </c>
      <c r="H262">
        <v>986227</v>
      </c>
      <c r="I262">
        <v>986385</v>
      </c>
      <c r="J262" t="s">
        <v>65</v>
      </c>
      <c r="K262" t="s">
        <v>2497</v>
      </c>
      <c r="N262" t="s">
        <v>54</v>
      </c>
      <c r="Q262" t="s">
        <v>2498</v>
      </c>
      <c r="R262">
        <v>159</v>
      </c>
      <c r="S262">
        <v>52</v>
      </c>
    </row>
    <row r="263" spans="1:19" x14ac:dyDescent="0.55000000000000004">
      <c r="A263" t="s">
        <v>20</v>
      </c>
      <c r="C263" t="s">
        <v>22</v>
      </c>
      <c r="D263" t="s">
        <v>23</v>
      </c>
      <c r="E263" t="s">
        <v>5</v>
      </c>
      <c r="G263" t="s">
        <v>24</v>
      </c>
      <c r="H263">
        <v>986408</v>
      </c>
      <c r="I263">
        <v>986878</v>
      </c>
      <c r="J263" t="s">
        <v>65</v>
      </c>
      <c r="K263" t="s">
        <v>2499</v>
      </c>
      <c r="N263" t="s">
        <v>54</v>
      </c>
      <c r="Q263" t="s">
        <v>2500</v>
      </c>
      <c r="R263">
        <v>471</v>
      </c>
      <c r="S263">
        <v>156</v>
      </c>
    </row>
    <row r="264" spans="1:19" x14ac:dyDescent="0.55000000000000004">
      <c r="A264" t="s">
        <v>20</v>
      </c>
      <c r="C264" t="s">
        <v>22</v>
      </c>
      <c r="D264" t="s">
        <v>23</v>
      </c>
      <c r="E264" t="s">
        <v>5</v>
      </c>
      <c r="G264" t="s">
        <v>24</v>
      </c>
      <c r="H264">
        <v>986933</v>
      </c>
      <c r="I264">
        <v>987304</v>
      </c>
      <c r="J264" t="s">
        <v>65</v>
      </c>
      <c r="K264" t="s">
        <v>2501</v>
      </c>
      <c r="N264" t="s">
        <v>2502</v>
      </c>
      <c r="Q264" t="s">
        <v>2503</v>
      </c>
      <c r="R264">
        <v>372</v>
      </c>
      <c r="S264">
        <v>123</v>
      </c>
    </row>
    <row r="265" spans="1:19" x14ac:dyDescent="0.55000000000000004">
      <c r="A265" t="s">
        <v>20</v>
      </c>
      <c r="C265" t="s">
        <v>22</v>
      </c>
      <c r="D265" t="s">
        <v>23</v>
      </c>
      <c r="E265" t="s">
        <v>5</v>
      </c>
      <c r="G265" t="s">
        <v>24</v>
      </c>
      <c r="H265">
        <v>987464</v>
      </c>
      <c r="I265">
        <v>987631</v>
      </c>
      <c r="J265" t="s">
        <v>65</v>
      </c>
      <c r="K265" t="s">
        <v>2504</v>
      </c>
      <c r="N265" t="s">
        <v>54</v>
      </c>
      <c r="Q265" t="s">
        <v>2505</v>
      </c>
      <c r="R265">
        <v>168</v>
      </c>
      <c r="S265">
        <v>55</v>
      </c>
    </row>
    <row r="266" spans="1:19" x14ac:dyDescent="0.55000000000000004">
      <c r="A266" t="s">
        <v>20</v>
      </c>
      <c r="C266" t="s">
        <v>22</v>
      </c>
      <c r="D266" t="s">
        <v>23</v>
      </c>
      <c r="E266" t="s">
        <v>5</v>
      </c>
      <c r="G266" t="s">
        <v>24</v>
      </c>
      <c r="H266">
        <v>987668</v>
      </c>
      <c r="I266">
        <v>988132</v>
      </c>
      <c r="J266" t="s">
        <v>65</v>
      </c>
      <c r="K266" t="s">
        <v>2506</v>
      </c>
      <c r="N266" t="s">
        <v>54</v>
      </c>
      <c r="Q266" t="s">
        <v>2507</v>
      </c>
      <c r="R266">
        <v>465</v>
      </c>
      <c r="S266">
        <v>154</v>
      </c>
    </row>
    <row r="267" spans="1:19" x14ac:dyDescent="0.55000000000000004">
      <c r="A267" t="s">
        <v>20</v>
      </c>
      <c r="C267" t="s">
        <v>22</v>
      </c>
      <c r="D267" t="s">
        <v>23</v>
      </c>
      <c r="E267" t="s">
        <v>5</v>
      </c>
      <c r="G267" t="s">
        <v>24</v>
      </c>
      <c r="H267">
        <v>988151</v>
      </c>
      <c r="I267">
        <v>988522</v>
      </c>
      <c r="J267" t="s">
        <v>65</v>
      </c>
      <c r="K267" t="s">
        <v>2508</v>
      </c>
      <c r="N267" t="s">
        <v>1264</v>
      </c>
      <c r="Q267" t="s">
        <v>2509</v>
      </c>
      <c r="R267">
        <v>372</v>
      </c>
      <c r="S267">
        <v>123</v>
      </c>
    </row>
    <row r="268" spans="1:19" x14ac:dyDescent="0.55000000000000004">
      <c r="A268" t="s">
        <v>20</v>
      </c>
      <c r="C268" t="s">
        <v>22</v>
      </c>
      <c r="D268" t="s">
        <v>23</v>
      </c>
      <c r="E268" t="s">
        <v>5</v>
      </c>
      <c r="G268" t="s">
        <v>24</v>
      </c>
      <c r="H268">
        <v>988537</v>
      </c>
      <c r="I268">
        <v>988677</v>
      </c>
      <c r="J268" t="s">
        <v>65</v>
      </c>
      <c r="K268" t="s">
        <v>2510</v>
      </c>
      <c r="N268" t="s">
        <v>54</v>
      </c>
      <c r="Q268" t="s">
        <v>2511</v>
      </c>
      <c r="R268">
        <v>141</v>
      </c>
      <c r="S268">
        <v>46</v>
      </c>
    </row>
    <row r="269" spans="1:19" x14ac:dyDescent="0.55000000000000004">
      <c r="A269" t="s">
        <v>20</v>
      </c>
      <c r="C269" t="s">
        <v>22</v>
      </c>
      <c r="D269" t="s">
        <v>23</v>
      </c>
      <c r="E269" t="s">
        <v>5</v>
      </c>
      <c r="G269" t="s">
        <v>24</v>
      </c>
      <c r="H269">
        <v>988755</v>
      </c>
      <c r="I269">
        <v>988973</v>
      </c>
      <c r="J269" t="s">
        <v>65</v>
      </c>
      <c r="K269" t="s">
        <v>2512</v>
      </c>
      <c r="N269" t="s">
        <v>54</v>
      </c>
      <c r="Q269" t="s">
        <v>2513</v>
      </c>
      <c r="R269">
        <v>219</v>
      </c>
      <c r="S269">
        <v>72</v>
      </c>
    </row>
    <row r="270" spans="1:19" x14ac:dyDescent="0.55000000000000004">
      <c r="A270" t="s">
        <v>20</v>
      </c>
      <c r="C270" t="s">
        <v>22</v>
      </c>
      <c r="D270" t="s">
        <v>23</v>
      </c>
      <c r="E270" t="s">
        <v>5</v>
      </c>
      <c r="G270" t="s">
        <v>24</v>
      </c>
      <c r="H270">
        <v>988978</v>
      </c>
      <c r="I270">
        <v>989379</v>
      </c>
      <c r="J270" t="s">
        <v>65</v>
      </c>
      <c r="K270" t="s">
        <v>2514</v>
      </c>
      <c r="N270" t="s">
        <v>54</v>
      </c>
      <c r="Q270" t="s">
        <v>2515</v>
      </c>
      <c r="R270">
        <v>402</v>
      </c>
      <c r="S270">
        <v>133</v>
      </c>
    </row>
    <row r="271" spans="1:19" x14ac:dyDescent="0.55000000000000004">
      <c r="A271" t="s">
        <v>20</v>
      </c>
      <c r="C271" t="s">
        <v>22</v>
      </c>
      <c r="D271" t="s">
        <v>23</v>
      </c>
      <c r="E271" t="s">
        <v>5</v>
      </c>
      <c r="G271" t="s">
        <v>24</v>
      </c>
      <c r="H271">
        <v>989372</v>
      </c>
      <c r="I271">
        <v>990229</v>
      </c>
      <c r="J271" t="s">
        <v>65</v>
      </c>
      <c r="K271" t="s">
        <v>2516</v>
      </c>
      <c r="N271" t="s">
        <v>1253</v>
      </c>
      <c r="Q271" t="s">
        <v>2517</v>
      </c>
      <c r="R271">
        <v>858</v>
      </c>
      <c r="S271">
        <v>285</v>
      </c>
    </row>
    <row r="272" spans="1:19" x14ac:dyDescent="0.55000000000000004">
      <c r="A272" t="s">
        <v>20</v>
      </c>
      <c r="C272" t="s">
        <v>22</v>
      </c>
      <c r="D272" t="s">
        <v>23</v>
      </c>
      <c r="E272" t="s">
        <v>5</v>
      </c>
      <c r="G272" t="s">
        <v>24</v>
      </c>
      <c r="H272">
        <v>990251</v>
      </c>
      <c r="I272">
        <v>990649</v>
      </c>
      <c r="J272" t="s">
        <v>65</v>
      </c>
      <c r="K272" t="s">
        <v>2518</v>
      </c>
      <c r="N272" t="s">
        <v>48</v>
      </c>
      <c r="Q272" t="s">
        <v>2519</v>
      </c>
      <c r="R272">
        <v>399</v>
      </c>
      <c r="S272">
        <v>132</v>
      </c>
    </row>
    <row r="273" spans="1:19" x14ac:dyDescent="0.55000000000000004">
      <c r="A273" t="s">
        <v>20</v>
      </c>
      <c r="C273" t="s">
        <v>22</v>
      </c>
      <c r="D273" t="s">
        <v>23</v>
      </c>
      <c r="E273" t="s">
        <v>5</v>
      </c>
      <c r="G273" t="s">
        <v>24</v>
      </c>
      <c r="H273">
        <v>990664</v>
      </c>
      <c r="I273">
        <v>991296</v>
      </c>
      <c r="J273" t="s">
        <v>65</v>
      </c>
      <c r="K273" t="s">
        <v>2520</v>
      </c>
      <c r="N273" t="s">
        <v>54</v>
      </c>
      <c r="Q273" t="s">
        <v>2521</v>
      </c>
      <c r="R273">
        <v>633</v>
      </c>
      <c r="S273">
        <v>210</v>
      </c>
    </row>
    <row r="274" spans="1:19" x14ac:dyDescent="0.55000000000000004">
      <c r="A274" t="s">
        <v>20</v>
      </c>
      <c r="C274" t="s">
        <v>22</v>
      </c>
      <c r="D274" t="s">
        <v>23</v>
      </c>
      <c r="E274" t="s">
        <v>5</v>
      </c>
      <c r="G274" t="s">
        <v>24</v>
      </c>
      <c r="H274">
        <v>991331</v>
      </c>
      <c r="I274">
        <v>991420</v>
      </c>
      <c r="J274" t="s">
        <v>65</v>
      </c>
      <c r="K274" t="s">
        <v>2522</v>
      </c>
      <c r="N274" t="s">
        <v>54</v>
      </c>
      <c r="Q274" t="s">
        <v>2523</v>
      </c>
      <c r="R274">
        <v>90</v>
      </c>
      <c r="S274">
        <v>29</v>
      </c>
    </row>
    <row r="275" spans="1:19" x14ac:dyDescent="0.55000000000000004">
      <c r="A275" t="s">
        <v>20</v>
      </c>
      <c r="C275" t="s">
        <v>22</v>
      </c>
      <c r="D275" t="s">
        <v>23</v>
      </c>
      <c r="E275" t="s">
        <v>5</v>
      </c>
      <c r="G275" t="s">
        <v>24</v>
      </c>
      <c r="H275">
        <v>991483</v>
      </c>
      <c r="I275">
        <v>991686</v>
      </c>
      <c r="J275" t="s">
        <v>65</v>
      </c>
      <c r="K275" t="s">
        <v>2524</v>
      </c>
      <c r="N275" t="s">
        <v>359</v>
      </c>
      <c r="Q275" t="s">
        <v>2525</v>
      </c>
      <c r="R275">
        <v>204</v>
      </c>
      <c r="S275">
        <v>67</v>
      </c>
    </row>
    <row r="276" spans="1:19" x14ac:dyDescent="0.55000000000000004">
      <c r="A276" t="s">
        <v>20</v>
      </c>
      <c r="C276" t="s">
        <v>22</v>
      </c>
      <c r="D276" t="s">
        <v>23</v>
      </c>
      <c r="E276" t="s">
        <v>5</v>
      </c>
      <c r="G276" t="s">
        <v>24</v>
      </c>
      <c r="H276">
        <v>992644</v>
      </c>
      <c r="I276">
        <v>992820</v>
      </c>
      <c r="J276" t="s">
        <v>65</v>
      </c>
      <c r="K276" t="s">
        <v>2528</v>
      </c>
      <c r="N276" t="s">
        <v>54</v>
      </c>
      <c r="Q276" t="s">
        <v>2529</v>
      </c>
      <c r="R276">
        <v>177</v>
      </c>
      <c r="S276">
        <v>58</v>
      </c>
    </row>
    <row r="277" spans="1:19" x14ac:dyDescent="0.55000000000000004">
      <c r="A277" t="s">
        <v>20</v>
      </c>
      <c r="C277" t="s">
        <v>22</v>
      </c>
      <c r="D277" t="s">
        <v>23</v>
      </c>
      <c r="E277" t="s">
        <v>5</v>
      </c>
      <c r="G277" t="s">
        <v>24</v>
      </c>
      <c r="H277">
        <v>992820</v>
      </c>
      <c r="I277">
        <v>992918</v>
      </c>
      <c r="J277" t="s">
        <v>65</v>
      </c>
      <c r="K277" t="s">
        <v>2530</v>
      </c>
      <c r="N277" t="s">
        <v>54</v>
      </c>
      <c r="Q277" t="s">
        <v>2531</v>
      </c>
      <c r="R277">
        <v>99</v>
      </c>
      <c r="S277">
        <v>32</v>
      </c>
    </row>
    <row r="278" spans="1:19" x14ac:dyDescent="0.55000000000000004">
      <c r="A278" t="s">
        <v>20</v>
      </c>
      <c r="C278" t="s">
        <v>22</v>
      </c>
      <c r="D278" t="s">
        <v>23</v>
      </c>
      <c r="E278" t="s">
        <v>5</v>
      </c>
      <c r="G278" t="s">
        <v>24</v>
      </c>
      <c r="H278">
        <v>992918</v>
      </c>
      <c r="I278">
        <v>993127</v>
      </c>
      <c r="J278" t="s">
        <v>65</v>
      </c>
      <c r="K278" t="s">
        <v>2532</v>
      </c>
      <c r="N278" t="s">
        <v>54</v>
      </c>
      <c r="Q278" t="s">
        <v>2533</v>
      </c>
      <c r="R278">
        <v>210</v>
      </c>
      <c r="S278">
        <v>69</v>
      </c>
    </row>
    <row r="279" spans="1:19" x14ac:dyDescent="0.55000000000000004">
      <c r="A279" t="s">
        <v>20</v>
      </c>
      <c r="C279" t="s">
        <v>22</v>
      </c>
      <c r="D279" t="s">
        <v>23</v>
      </c>
      <c r="E279" t="s">
        <v>5</v>
      </c>
      <c r="G279" t="s">
        <v>24</v>
      </c>
      <c r="H279">
        <v>993283</v>
      </c>
      <c r="I279">
        <v>993402</v>
      </c>
      <c r="J279" t="s">
        <v>65</v>
      </c>
      <c r="K279" t="s">
        <v>2534</v>
      </c>
      <c r="N279" t="s">
        <v>54</v>
      </c>
      <c r="Q279" t="s">
        <v>2535</v>
      </c>
      <c r="R279">
        <v>120</v>
      </c>
      <c r="S279">
        <v>39</v>
      </c>
    </row>
    <row r="280" spans="1:19" x14ac:dyDescent="0.55000000000000004">
      <c r="A280" t="s">
        <v>20</v>
      </c>
      <c r="C280" t="s">
        <v>22</v>
      </c>
      <c r="D280" t="s">
        <v>23</v>
      </c>
      <c r="E280" t="s">
        <v>5</v>
      </c>
      <c r="G280" t="s">
        <v>24</v>
      </c>
      <c r="H280">
        <v>993700</v>
      </c>
      <c r="I280">
        <v>993903</v>
      </c>
      <c r="J280" t="s">
        <v>65</v>
      </c>
      <c r="K280" t="s">
        <v>2538</v>
      </c>
      <c r="N280" t="s">
        <v>54</v>
      </c>
      <c r="Q280" t="s">
        <v>2539</v>
      </c>
      <c r="R280">
        <v>204</v>
      </c>
      <c r="S280">
        <v>67</v>
      </c>
    </row>
    <row r="281" spans="1:19" x14ac:dyDescent="0.55000000000000004">
      <c r="A281" t="s">
        <v>20</v>
      </c>
      <c r="C281" t="s">
        <v>22</v>
      </c>
      <c r="D281" t="s">
        <v>23</v>
      </c>
      <c r="E281" t="s">
        <v>5</v>
      </c>
      <c r="G281" t="s">
        <v>24</v>
      </c>
      <c r="H281">
        <v>993951</v>
      </c>
      <c r="I281">
        <v>994154</v>
      </c>
      <c r="J281" t="s">
        <v>65</v>
      </c>
      <c r="K281" t="s">
        <v>2540</v>
      </c>
      <c r="N281" t="s">
        <v>54</v>
      </c>
      <c r="Q281" t="s">
        <v>2541</v>
      </c>
      <c r="R281">
        <v>204</v>
      </c>
      <c r="S281">
        <v>67</v>
      </c>
    </row>
    <row r="282" spans="1:19" x14ac:dyDescent="0.55000000000000004">
      <c r="A282" t="s">
        <v>20</v>
      </c>
      <c r="C282" t="s">
        <v>22</v>
      </c>
      <c r="D282" t="s">
        <v>23</v>
      </c>
      <c r="E282" t="s">
        <v>5</v>
      </c>
      <c r="G282" t="s">
        <v>24</v>
      </c>
      <c r="H282">
        <v>994200</v>
      </c>
      <c r="I282">
        <v>994985</v>
      </c>
      <c r="J282" t="s">
        <v>65</v>
      </c>
      <c r="K282" t="s">
        <v>2542</v>
      </c>
      <c r="N282" t="s">
        <v>1233</v>
      </c>
      <c r="Q282" t="s">
        <v>2543</v>
      </c>
      <c r="R282">
        <v>786</v>
      </c>
      <c r="S282">
        <v>261</v>
      </c>
    </row>
    <row r="283" spans="1:19" x14ac:dyDescent="0.55000000000000004">
      <c r="A283" t="s">
        <v>20</v>
      </c>
      <c r="C283" t="s">
        <v>22</v>
      </c>
      <c r="D283" t="s">
        <v>23</v>
      </c>
      <c r="E283" t="s">
        <v>5</v>
      </c>
      <c r="G283" t="s">
        <v>24</v>
      </c>
      <c r="H283">
        <v>995238</v>
      </c>
      <c r="I283">
        <v>995372</v>
      </c>
      <c r="J283" t="s">
        <v>65</v>
      </c>
      <c r="K283" t="s">
        <v>2546</v>
      </c>
      <c r="N283" t="s">
        <v>54</v>
      </c>
      <c r="Q283" t="s">
        <v>2547</v>
      </c>
      <c r="R283">
        <v>135</v>
      </c>
      <c r="S283">
        <v>44</v>
      </c>
    </row>
    <row r="284" spans="1:19" x14ac:dyDescent="0.55000000000000004">
      <c r="A284" t="s">
        <v>20</v>
      </c>
      <c r="C284" t="s">
        <v>22</v>
      </c>
      <c r="D284" t="s">
        <v>23</v>
      </c>
      <c r="E284" t="s">
        <v>5</v>
      </c>
      <c r="G284" t="s">
        <v>24</v>
      </c>
      <c r="H284">
        <v>995447</v>
      </c>
      <c r="I284">
        <v>995638</v>
      </c>
      <c r="J284" t="s">
        <v>65</v>
      </c>
      <c r="K284" t="s">
        <v>2548</v>
      </c>
      <c r="N284" t="s">
        <v>54</v>
      </c>
      <c r="Q284" t="s">
        <v>2549</v>
      </c>
      <c r="R284">
        <v>192</v>
      </c>
      <c r="S284">
        <v>63</v>
      </c>
    </row>
    <row r="285" spans="1:19" x14ac:dyDescent="0.55000000000000004">
      <c r="A285" t="s">
        <v>20</v>
      </c>
      <c r="C285" t="s">
        <v>22</v>
      </c>
      <c r="D285" t="s">
        <v>23</v>
      </c>
      <c r="E285" t="s">
        <v>5</v>
      </c>
      <c r="G285" t="s">
        <v>24</v>
      </c>
      <c r="H285">
        <v>995654</v>
      </c>
      <c r="I285">
        <v>995863</v>
      </c>
      <c r="J285" t="s">
        <v>65</v>
      </c>
      <c r="K285" t="s">
        <v>2550</v>
      </c>
      <c r="N285" t="s">
        <v>54</v>
      </c>
      <c r="Q285" t="s">
        <v>2551</v>
      </c>
      <c r="R285">
        <v>210</v>
      </c>
      <c r="S285">
        <v>69</v>
      </c>
    </row>
    <row r="286" spans="1:19" x14ac:dyDescent="0.55000000000000004">
      <c r="A286" t="s">
        <v>20</v>
      </c>
      <c r="C286" t="s">
        <v>22</v>
      </c>
      <c r="D286" t="s">
        <v>23</v>
      </c>
      <c r="E286" t="s">
        <v>5</v>
      </c>
      <c r="G286" t="s">
        <v>24</v>
      </c>
      <c r="H286">
        <v>998114</v>
      </c>
      <c r="I286">
        <v>998578</v>
      </c>
      <c r="J286" t="s">
        <v>65</v>
      </c>
      <c r="K286" t="s">
        <v>2560</v>
      </c>
      <c r="N286" t="s">
        <v>54</v>
      </c>
      <c r="Q286" t="s">
        <v>2561</v>
      </c>
      <c r="R286">
        <v>465</v>
      </c>
      <c r="S286">
        <v>154</v>
      </c>
    </row>
    <row r="287" spans="1:19" x14ac:dyDescent="0.55000000000000004">
      <c r="A287" t="s">
        <v>20</v>
      </c>
      <c r="C287" t="s">
        <v>22</v>
      </c>
      <c r="D287" t="s">
        <v>23</v>
      </c>
      <c r="E287" t="s">
        <v>5</v>
      </c>
      <c r="G287" t="s">
        <v>24</v>
      </c>
      <c r="H287">
        <v>998556</v>
      </c>
      <c r="I287">
        <v>998738</v>
      </c>
      <c r="J287" t="s">
        <v>65</v>
      </c>
      <c r="K287" t="s">
        <v>2562</v>
      </c>
      <c r="N287" t="s">
        <v>54</v>
      </c>
      <c r="Q287" t="s">
        <v>2563</v>
      </c>
      <c r="R287">
        <v>183</v>
      </c>
      <c r="S287">
        <v>60</v>
      </c>
    </row>
    <row r="288" spans="1:19" x14ac:dyDescent="0.55000000000000004">
      <c r="A288" t="s">
        <v>20</v>
      </c>
      <c r="C288" t="s">
        <v>22</v>
      </c>
      <c r="D288" t="s">
        <v>23</v>
      </c>
      <c r="E288" t="s">
        <v>5</v>
      </c>
      <c r="G288" t="s">
        <v>24</v>
      </c>
      <c r="H288">
        <v>1000009</v>
      </c>
      <c r="I288">
        <v>1000551</v>
      </c>
      <c r="J288" t="s">
        <v>65</v>
      </c>
      <c r="K288" t="s">
        <v>2566</v>
      </c>
      <c r="N288" t="s">
        <v>2567</v>
      </c>
      <c r="Q288" t="s">
        <v>2568</v>
      </c>
      <c r="R288">
        <v>543</v>
      </c>
      <c r="S288">
        <v>180</v>
      </c>
    </row>
    <row r="289" spans="1:19" x14ac:dyDescent="0.55000000000000004">
      <c r="A289" t="s">
        <v>20</v>
      </c>
      <c r="C289" t="s">
        <v>22</v>
      </c>
      <c r="D289" t="s">
        <v>23</v>
      </c>
      <c r="E289" t="s">
        <v>5</v>
      </c>
      <c r="G289" t="s">
        <v>24</v>
      </c>
      <c r="H289">
        <v>1001481</v>
      </c>
      <c r="I289">
        <v>1001591</v>
      </c>
      <c r="J289" t="s">
        <v>65</v>
      </c>
      <c r="K289" t="s">
        <v>2572</v>
      </c>
      <c r="N289" t="s">
        <v>54</v>
      </c>
      <c r="Q289" t="s">
        <v>2573</v>
      </c>
      <c r="R289">
        <v>111</v>
      </c>
      <c r="S289">
        <v>36</v>
      </c>
    </row>
    <row r="290" spans="1:19" x14ac:dyDescent="0.55000000000000004">
      <c r="A290" t="s">
        <v>20</v>
      </c>
      <c r="C290" t="s">
        <v>22</v>
      </c>
      <c r="D290" t="s">
        <v>23</v>
      </c>
      <c r="E290" t="s">
        <v>5</v>
      </c>
      <c r="G290" t="s">
        <v>24</v>
      </c>
      <c r="H290">
        <v>1001594</v>
      </c>
      <c r="I290">
        <v>1002802</v>
      </c>
      <c r="J290" t="s">
        <v>65</v>
      </c>
      <c r="K290" t="s">
        <v>2574</v>
      </c>
      <c r="N290" t="s">
        <v>1095</v>
      </c>
      <c r="Q290" t="s">
        <v>2575</v>
      </c>
      <c r="R290">
        <v>1209</v>
      </c>
      <c r="S290">
        <v>402</v>
      </c>
    </row>
    <row r="291" spans="1:19" x14ac:dyDescent="0.55000000000000004">
      <c r="A291" t="s">
        <v>20</v>
      </c>
      <c r="C291" t="s">
        <v>22</v>
      </c>
      <c r="D291" t="s">
        <v>23</v>
      </c>
      <c r="E291" t="s">
        <v>5</v>
      </c>
      <c r="G291" t="s">
        <v>24</v>
      </c>
      <c r="H291">
        <v>1002806</v>
      </c>
      <c r="I291">
        <v>1003261</v>
      </c>
      <c r="J291" t="s">
        <v>65</v>
      </c>
      <c r="K291" t="s">
        <v>2576</v>
      </c>
      <c r="N291" t="s">
        <v>2577</v>
      </c>
      <c r="Q291" t="s">
        <v>2578</v>
      </c>
      <c r="R291">
        <v>456</v>
      </c>
      <c r="S291">
        <v>151</v>
      </c>
    </row>
    <row r="292" spans="1:19" x14ac:dyDescent="0.55000000000000004">
      <c r="A292" t="s">
        <v>20</v>
      </c>
      <c r="C292" t="s">
        <v>22</v>
      </c>
      <c r="D292" t="s">
        <v>23</v>
      </c>
      <c r="E292" t="s">
        <v>5</v>
      </c>
      <c r="G292" t="s">
        <v>24</v>
      </c>
      <c r="H292">
        <v>1003927</v>
      </c>
      <c r="I292">
        <v>1004778</v>
      </c>
      <c r="J292" t="s">
        <v>65</v>
      </c>
      <c r="K292" t="s">
        <v>2579</v>
      </c>
      <c r="N292" t="s">
        <v>79</v>
      </c>
      <c r="Q292" t="s">
        <v>2580</v>
      </c>
      <c r="R292">
        <v>852</v>
      </c>
      <c r="S292">
        <v>283</v>
      </c>
    </row>
    <row r="293" spans="1:19" x14ac:dyDescent="0.55000000000000004">
      <c r="A293" t="s">
        <v>20</v>
      </c>
      <c r="C293" t="s">
        <v>22</v>
      </c>
      <c r="D293" t="s">
        <v>23</v>
      </c>
      <c r="E293" t="s">
        <v>5</v>
      </c>
      <c r="G293" t="s">
        <v>24</v>
      </c>
      <c r="H293">
        <v>1004809</v>
      </c>
      <c r="I293">
        <v>1005102</v>
      </c>
      <c r="J293" t="s">
        <v>65</v>
      </c>
      <c r="K293" t="s">
        <v>2581</v>
      </c>
      <c r="N293" t="s">
        <v>76</v>
      </c>
      <c r="Q293" t="s">
        <v>2582</v>
      </c>
      <c r="R293">
        <v>294</v>
      </c>
      <c r="S293">
        <v>97</v>
      </c>
    </row>
    <row r="294" spans="1:19" x14ac:dyDescent="0.55000000000000004">
      <c r="A294" t="s">
        <v>20</v>
      </c>
      <c r="C294" t="s">
        <v>22</v>
      </c>
      <c r="D294" t="s">
        <v>23</v>
      </c>
      <c r="E294" t="s">
        <v>5</v>
      </c>
      <c r="G294" t="s">
        <v>24</v>
      </c>
      <c r="H294">
        <v>1005196</v>
      </c>
      <c r="I294">
        <v>1007079</v>
      </c>
      <c r="J294" t="s">
        <v>65</v>
      </c>
      <c r="K294" t="s">
        <v>2583</v>
      </c>
      <c r="N294" t="s">
        <v>1744</v>
      </c>
      <c r="Q294" t="s">
        <v>2584</v>
      </c>
      <c r="R294">
        <v>1884</v>
      </c>
      <c r="S294">
        <v>627</v>
      </c>
    </row>
    <row r="295" spans="1:19" x14ac:dyDescent="0.55000000000000004">
      <c r="A295" t="s">
        <v>20</v>
      </c>
      <c r="C295" t="s">
        <v>22</v>
      </c>
      <c r="D295" t="s">
        <v>23</v>
      </c>
      <c r="E295" t="s">
        <v>5</v>
      </c>
      <c r="G295" t="s">
        <v>24</v>
      </c>
      <c r="H295">
        <v>1011588</v>
      </c>
      <c r="I295">
        <v>1012040</v>
      </c>
      <c r="J295" t="s">
        <v>65</v>
      </c>
      <c r="K295" t="s">
        <v>2589</v>
      </c>
      <c r="N295" t="s">
        <v>54</v>
      </c>
      <c r="Q295" t="s">
        <v>2590</v>
      </c>
      <c r="R295">
        <v>453</v>
      </c>
      <c r="S295">
        <v>150</v>
      </c>
    </row>
    <row r="296" spans="1:19" x14ac:dyDescent="0.55000000000000004">
      <c r="A296" t="s">
        <v>20</v>
      </c>
      <c r="C296" t="s">
        <v>22</v>
      </c>
      <c r="D296" t="s">
        <v>23</v>
      </c>
      <c r="E296" t="s">
        <v>5</v>
      </c>
      <c r="G296" t="s">
        <v>24</v>
      </c>
      <c r="H296">
        <v>1013161</v>
      </c>
      <c r="I296">
        <v>1016250</v>
      </c>
      <c r="J296" t="s">
        <v>65</v>
      </c>
      <c r="K296" t="s">
        <v>2594</v>
      </c>
      <c r="N296" t="s">
        <v>54</v>
      </c>
      <c r="Q296" t="s">
        <v>2595</v>
      </c>
      <c r="R296">
        <v>3090</v>
      </c>
      <c r="S296">
        <v>1029</v>
      </c>
    </row>
    <row r="297" spans="1:19" x14ac:dyDescent="0.55000000000000004">
      <c r="A297" t="s">
        <v>20</v>
      </c>
      <c r="C297" t="s">
        <v>22</v>
      </c>
      <c r="D297" t="s">
        <v>23</v>
      </c>
      <c r="E297" t="s">
        <v>5</v>
      </c>
      <c r="G297" t="s">
        <v>24</v>
      </c>
      <c r="H297">
        <v>1016279</v>
      </c>
      <c r="I297">
        <v>1016653</v>
      </c>
      <c r="J297" t="s">
        <v>65</v>
      </c>
      <c r="K297" t="s">
        <v>2596</v>
      </c>
      <c r="N297" t="s">
        <v>54</v>
      </c>
      <c r="Q297" t="s">
        <v>2597</v>
      </c>
      <c r="R297">
        <v>375</v>
      </c>
      <c r="S297">
        <v>124</v>
      </c>
    </row>
    <row r="298" spans="1:19" x14ac:dyDescent="0.55000000000000004">
      <c r="A298" t="s">
        <v>20</v>
      </c>
      <c r="C298" t="s">
        <v>22</v>
      </c>
      <c r="D298" t="s">
        <v>23</v>
      </c>
      <c r="E298" t="s">
        <v>5</v>
      </c>
      <c r="G298" t="s">
        <v>24</v>
      </c>
      <c r="H298">
        <v>1017005</v>
      </c>
      <c r="I298">
        <v>1017850</v>
      </c>
      <c r="J298" t="s">
        <v>65</v>
      </c>
      <c r="K298" t="s">
        <v>2598</v>
      </c>
      <c r="N298" t="s">
        <v>54</v>
      </c>
      <c r="Q298" t="s">
        <v>2599</v>
      </c>
      <c r="R298">
        <v>846</v>
      </c>
      <c r="S298">
        <v>281</v>
      </c>
    </row>
    <row r="299" spans="1:19" x14ac:dyDescent="0.55000000000000004">
      <c r="A299" t="s">
        <v>20</v>
      </c>
      <c r="C299" t="s">
        <v>22</v>
      </c>
      <c r="D299" t="s">
        <v>23</v>
      </c>
      <c r="E299" t="s">
        <v>5</v>
      </c>
      <c r="G299" t="s">
        <v>24</v>
      </c>
      <c r="H299">
        <v>1018040</v>
      </c>
      <c r="I299">
        <v>1018465</v>
      </c>
      <c r="J299" t="s">
        <v>65</v>
      </c>
      <c r="K299" t="s">
        <v>2600</v>
      </c>
      <c r="N299" t="s">
        <v>2601</v>
      </c>
      <c r="Q299" t="s">
        <v>2602</v>
      </c>
      <c r="R299">
        <v>426</v>
      </c>
      <c r="S299">
        <v>141</v>
      </c>
    </row>
    <row r="300" spans="1:19" x14ac:dyDescent="0.55000000000000004">
      <c r="A300" t="s">
        <v>20</v>
      </c>
      <c r="C300" t="s">
        <v>22</v>
      </c>
      <c r="D300" t="s">
        <v>23</v>
      </c>
      <c r="E300" t="s">
        <v>5</v>
      </c>
      <c r="G300" t="s">
        <v>24</v>
      </c>
      <c r="H300">
        <v>1020985</v>
      </c>
      <c r="I300">
        <v>1021338</v>
      </c>
      <c r="J300" t="s">
        <v>65</v>
      </c>
      <c r="K300" t="s">
        <v>2608</v>
      </c>
      <c r="N300" t="s">
        <v>295</v>
      </c>
      <c r="Q300" t="s">
        <v>2609</v>
      </c>
      <c r="R300">
        <v>354</v>
      </c>
      <c r="S300">
        <v>117</v>
      </c>
    </row>
    <row r="301" spans="1:19" x14ac:dyDescent="0.55000000000000004">
      <c r="A301" t="s">
        <v>20</v>
      </c>
      <c r="C301" t="s">
        <v>22</v>
      </c>
      <c r="D301" t="s">
        <v>23</v>
      </c>
      <c r="E301" t="s">
        <v>5</v>
      </c>
      <c r="G301" t="s">
        <v>24</v>
      </c>
      <c r="H301">
        <v>1021480</v>
      </c>
      <c r="I301">
        <v>1022817</v>
      </c>
      <c r="J301" t="s">
        <v>65</v>
      </c>
      <c r="K301" t="s">
        <v>2610</v>
      </c>
      <c r="N301" t="s">
        <v>685</v>
      </c>
      <c r="Q301" t="s">
        <v>2611</v>
      </c>
      <c r="R301">
        <v>1338</v>
      </c>
      <c r="S301">
        <v>445</v>
      </c>
    </row>
    <row r="302" spans="1:19" x14ac:dyDescent="0.55000000000000004">
      <c r="A302" t="s">
        <v>20</v>
      </c>
      <c r="C302" t="s">
        <v>22</v>
      </c>
      <c r="D302" t="s">
        <v>23</v>
      </c>
      <c r="E302" t="s">
        <v>5</v>
      </c>
      <c r="G302" t="s">
        <v>24</v>
      </c>
      <c r="H302">
        <v>1023010</v>
      </c>
      <c r="I302">
        <v>1024428</v>
      </c>
      <c r="J302" t="s">
        <v>65</v>
      </c>
      <c r="K302" t="s">
        <v>2612</v>
      </c>
      <c r="N302" t="s">
        <v>2613</v>
      </c>
      <c r="Q302" t="s">
        <v>2614</v>
      </c>
      <c r="R302">
        <v>1419</v>
      </c>
      <c r="S302">
        <v>472</v>
      </c>
    </row>
    <row r="303" spans="1:19" x14ac:dyDescent="0.55000000000000004">
      <c r="A303" t="s">
        <v>20</v>
      </c>
      <c r="C303" t="s">
        <v>22</v>
      </c>
      <c r="D303" t="s">
        <v>23</v>
      </c>
      <c r="E303" t="s">
        <v>5</v>
      </c>
      <c r="G303" t="s">
        <v>24</v>
      </c>
      <c r="H303">
        <v>1024428</v>
      </c>
      <c r="I303">
        <v>1024652</v>
      </c>
      <c r="J303" t="s">
        <v>65</v>
      </c>
      <c r="K303" t="s">
        <v>2615</v>
      </c>
      <c r="N303" t="s">
        <v>54</v>
      </c>
      <c r="Q303" t="s">
        <v>2616</v>
      </c>
      <c r="R303">
        <v>225</v>
      </c>
      <c r="S303">
        <v>74</v>
      </c>
    </row>
    <row r="304" spans="1:19" x14ac:dyDescent="0.55000000000000004">
      <c r="A304" t="s">
        <v>20</v>
      </c>
      <c r="C304" t="s">
        <v>22</v>
      </c>
      <c r="D304" t="s">
        <v>23</v>
      </c>
      <c r="E304" t="s">
        <v>5</v>
      </c>
      <c r="G304" t="s">
        <v>24</v>
      </c>
      <c r="H304">
        <v>1024664</v>
      </c>
      <c r="I304">
        <v>1025254</v>
      </c>
      <c r="J304" t="s">
        <v>65</v>
      </c>
      <c r="K304" t="s">
        <v>2617</v>
      </c>
      <c r="N304" t="s">
        <v>54</v>
      </c>
      <c r="Q304" t="s">
        <v>2618</v>
      </c>
      <c r="R304">
        <v>591</v>
      </c>
      <c r="S304">
        <v>196</v>
      </c>
    </row>
    <row r="305" spans="1:19" x14ac:dyDescent="0.55000000000000004">
      <c r="A305" t="s">
        <v>20</v>
      </c>
      <c r="C305" t="s">
        <v>22</v>
      </c>
      <c r="D305" t="s">
        <v>23</v>
      </c>
      <c r="E305" t="s">
        <v>5</v>
      </c>
      <c r="G305" t="s">
        <v>24</v>
      </c>
      <c r="H305">
        <v>1025263</v>
      </c>
      <c r="I305">
        <v>1026180</v>
      </c>
      <c r="J305" t="s">
        <v>65</v>
      </c>
      <c r="K305" t="s">
        <v>2619</v>
      </c>
      <c r="N305" t="s">
        <v>2620</v>
      </c>
      <c r="Q305" t="s">
        <v>2621</v>
      </c>
      <c r="R305">
        <v>918</v>
      </c>
      <c r="S305">
        <v>305</v>
      </c>
    </row>
    <row r="306" spans="1:19" x14ac:dyDescent="0.55000000000000004">
      <c r="A306" t="s">
        <v>20</v>
      </c>
      <c r="C306" t="s">
        <v>22</v>
      </c>
      <c r="D306" t="s">
        <v>23</v>
      </c>
      <c r="E306" t="s">
        <v>5</v>
      </c>
      <c r="G306" t="s">
        <v>24</v>
      </c>
      <c r="H306">
        <v>1026245</v>
      </c>
      <c r="I306">
        <v>1027090</v>
      </c>
      <c r="J306" t="s">
        <v>65</v>
      </c>
      <c r="K306" t="s">
        <v>2622</v>
      </c>
      <c r="N306" t="s">
        <v>54</v>
      </c>
      <c r="Q306" t="s">
        <v>2623</v>
      </c>
      <c r="R306">
        <v>846</v>
      </c>
      <c r="S306">
        <v>281</v>
      </c>
    </row>
    <row r="307" spans="1:19" x14ac:dyDescent="0.55000000000000004">
      <c r="A307" t="s">
        <v>20</v>
      </c>
      <c r="C307" t="s">
        <v>22</v>
      </c>
      <c r="D307" t="s">
        <v>23</v>
      </c>
      <c r="E307" t="s">
        <v>5</v>
      </c>
      <c r="G307" t="s">
        <v>24</v>
      </c>
      <c r="H307">
        <v>1027327</v>
      </c>
      <c r="I307">
        <v>1028064</v>
      </c>
      <c r="J307" t="s">
        <v>65</v>
      </c>
      <c r="K307" t="s">
        <v>2624</v>
      </c>
      <c r="N307" t="s">
        <v>82</v>
      </c>
      <c r="Q307" t="s">
        <v>2625</v>
      </c>
      <c r="R307">
        <v>738</v>
      </c>
      <c r="S307">
        <v>245</v>
      </c>
    </row>
    <row r="308" spans="1:19" x14ac:dyDescent="0.55000000000000004">
      <c r="A308" t="s">
        <v>20</v>
      </c>
      <c r="C308" t="s">
        <v>22</v>
      </c>
      <c r="D308" t="s">
        <v>23</v>
      </c>
      <c r="E308" t="s">
        <v>5</v>
      </c>
      <c r="G308" t="s">
        <v>24</v>
      </c>
      <c r="H308">
        <v>1028061</v>
      </c>
      <c r="I308">
        <v>1029512</v>
      </c>
      <c r="J308" t="s">
        <v>65</v>
      </c>
      <c r="K308" t="s">
        <v>2626</v>
      </c>
      <c r="N308" t="s">
        <v>1028</v>
      </c>
      <c r="Q308" t="s">
        <v>2627</v>
      </c>
      <c r="R308">
        <v>1452</v>
      </c>
      <c r="S308">
        <v>483</v>
      </c>
    </row>
    <row r="309" spans="1:19" x14ac:dyDescent="0.55000000000000004">
      <c r="A309" t="s">
        <v>20</v>
      </c>
      <c r="C309" t="s">
        <v>22</v>
      </c>
      <c r="D309" t="s">
        <v>23</v>
      </c>
      <c r="E309" t="s">
        <v>5</v>
      </c>
      <c r="G309" t="s">
        <v>24</v>
      </c>
      <c r="H309">
        <v>1029634</v>
      </c>
      <c r="I309">
        <v>1030119</v>
      </c>
      <c r="J309" t="s">
        <v>65</v>
      </c>
      <c r="K309" t="s">
        <v>2628</v>
      </c>
      <c r="N309" t="s">
        <v>2629</v>
      </c>
      <c r="Q309" t="s">
        <v>2630</v>
      </c>
      <c r="R309">
        <v>486</v>
      </c>
      <c r="S309">
        <v>161</v>
      </c>
    </row>
    <row r="310" spans="1:19" x14ac:dyDescent="0.55000000000000004">
      <c r="A310" t="s">
        <v>20</v>
      </c>
      <c r="C310" t="s">
        <v>22</v>
      </c>
      <c r="D310" t="s">
        <v>23</v>
      </c>
      <c r="E310" t="s">
        <v>5</v>
      </c>
      <c r="G310" t="s">
        <v>24</v>
      </c>
      <c r="H310">
        <v>1030148</v>
      </c>
      <c r="I310">
        <v>1031098</v>
      </c>
      <c r="J310" t="s">
        <v>65</v>
      </c>
      <c r="K310" t="s">
        <v>2631</v>
      </c>
      <c r="N310" t="s">
        <v>2632</v>
      </c>
      <c r="Q310" t="s">
        <v>2633</v>
      </c>
      <c r="R310">
        <v>951</v>
      </c>
      <c r="S310">
        <v>316</v>
      </c>
    </row>
    <row r="311" spans="1:19" x14ac:dyDescent="0.55000000000000004">
      <c r="A311" t="s">
        <v>20</v>
      </c>
      <c r="C311" t="s">
        <v>22</v>
      </c>
      <c r="D311" t="s">
        <v>23</v>
      </c>
      <c r="E311" t="s">
        <v>5</v>
      </c>
      <c r="G311" t="s">
        <v>24</v>
      </c>
      <c r="H311">
        <v>1031111</v>
      </c>
      <c r="I311">
        <v>1032988</v>
      </c>
      <c r="J311" t="s">
        <v>65</v>
      </c>
      <c r="K311" t="s">
        <v>2634</v>
      </c>
      <c r="N311" t="s">
        <v>166</v>
      </c>
      <c r="Q311" t="s">
        <v>2635</v>
      </c>
      <c r="R311">
        <v>1878</v>
      </c>
      <c r="S311">
        <v>625</v>
      </c>
    </row>
    <row r="312" spans="1:19" x14ac:dyDescent="0.55000000000000004">
      <c r="A312" t="s">
        <v>20</v>
      </c>
      <c r="C312" t="s">
        <v>22</v>
      </c>
      <c r="D312" t="s">
        <v>23</v>
      </c>
      <c r="E312" t="s">
        <v>5</v>
      </c>
      <c r="G312" t="s">
        <v>24</v>
      </c>
      <c r="H312">
        <v>1032991</v>
      </c>
      <c r="I312">
        <v>1034181</v>
      </c>
      <c r="J312" t="s">
        <v>65</v>
      </c>
      <c r="K312" t="s">
        <v>2636</v>
      </c>
      <c r="N312" t="s">
        <v>2637</v>
      </c>
      <c r="Q312" t="s">
        <v>2638</v>
      </c>
      <c r="R312">
        <v>1191</v>
      </c>
      <c r="S312">
        <v>396</v>
      </c>
    </row>
    <row r="313" spans="1:19" x14ac:dyDescent="0.55000000000000004">
      <c r="A313" t="s">
        <v>20</v>
      </c>
      <c r="C313" t="s">
        <v>22</v>
      </c>
      <c r="D313" t="s">
        <v>23</v>
      </c>
      <c r="E313" t="s">
        <v>5</v>
      </c>
      <c r="G313" t="s">
        <v>24</v>
      </c>
      <c r="H313">
        <v>1035392</v>
      </c>
      <c r="I313">
        <v>1035862</v>
      </c>
      <c r="J313" t="s">
        <v>65</v>
      </c>
      <c r="K313" t="s">
        <v>2641</v>
      </c>
      <c r="N313" t="s">
        <v>2642</v>
      </c>
      <c r="Q313" t="s">
        <v>2643</v>
      </c>
      <c r="R313">
        <v>471</v>
      </c>
      <c r="S313">
        <v>156</v>
      </c>
    </row>
    <row r="314" spans="1:19" x14ac:dyDescent="0.55000000000000004">
      <c r="A314" t="s">
        <v>20</v>
      </c>
      <c r="C314" t="s">
        <v>22</v>
      </c>
      <c r="D314" t="s">
        <v>23</v>
      </c>
      <c r="E314" t="s">
        <v>5</v>
      </c>
      <c r="G314" t="s">
        <v>24</v>
      </c>
      <c r="H314">
        <v>1036048</v>
      </c>
      <c r="I314">
        <v>1036350</v>
      </c>
      <c r="J314" t="s">
        <v>65</v>
      </c>
      <c r="K314" t="s">
        <v>2644</v>
      </c>
      <c r="N314" t="s">
        <v>54</v>
      </c>
      <c r="Q314" t="s">
        <v>2645</v>
      </c>
      <c r="R314">
        <v>303</v>
      </c>
      <c r="S314">
        <v>100</v>
      </c>
    </row>
    <row r="315" spans="1:19" x14ac:dyDescent="0.55000000000000004">
      <c r="A315" t="s">
        <v>20</v>
      </c>
      <c r="C315" t="s">
        <v>22</v>
      </c>
      <c r="D315" t="s">
        <v>23</v>
      </c>
      <c r="E315" t="s">
        <v>5</v>
      </c>
      <c r="G315" t="s">
        <v>24</v>
      </c>
      <c r="H315">
        <v>1036373</v>
      </c>
      <c r="I315">
        <v>1037641</v>
      </c>
      <c r="J315" t="s">
        <v>65</v>
      </c>
      <c r="K315" t="s">
        <v>2646</v>
      </c>
      <c r="N315" t="s">
        <v>54</v>
      </c>
      <c r="Q315" t="s">
        <v>2647</v>
      </c>
      <c r="R315">
        <v>1269</v>
      </c>
      <c r="S315">
        <v>422</v>
      </c>
    </row>
    <row r="316" spans="1:19" x14ac:dyDescent="0.55000000000000004">
      <c r="A316" t="s">
        <v>20</v>
      </c>
      <c r="C316" t="s">
        <v>22</v>
      </c>
      <c r="D316" t="s">
        <v>23</v>
      </c>
      <c r="E316" t="s">
        <v>5</v>
      </c>
      <c r="G316" t="s">
        <v>24</v>
      </c>
      <c r="H316">
        <v>1037708</v>
      </c>
      <c r="I316">
        <v>1037983</v>
      </c>
      <c r="J316" t="s">
        <v>65</v>
      </c>
      <c r="K316" t="s">
        <v>2648</v>
      </c>
      <c r="N316" t="s">
        <v>76</v>
      </c>
      <c r="Q316" t="s">
        <v>2649</v>
      </c>
      <c r="R316">
        <v>276</v>
      </c>
      <c r="S316">
        <v>91</v>
      </c>
    </row>
    <row r="317" spans="1:19" x14ac:dyDescent="0.55000000000000004">
      <c r="A317" t="s">
        <v>20</v>
      </c>
      <c r="C317" t="s">
        <v>22</v>
      </c>
      <c r="D317" t="s">
        <v>23</v>
      </c>
      <c r="E317" t="s">
        <v>5</v>
      </c>
      <c r="G317" t="s">
        <v>24</v>
      </c>
      <c r="H317">
        <v>1038155</v>
      </c>
      <c r="I317">
        <v>1039462</v>
      </c>
      <c r="J317" t="s">
        <v>65</v>
      </c>
      <c r="K317" t="s">
        <v>2650</v>
      </c>
      <c r="N317" t="s">
        <v>2651</v>
      </c>
      <c r="O317" t="s">
        <v>2652</v>
      </c>
      <c r="Q317" t="s">
        <v>2653</v>
      </c>
      <c r="R317">
        <v>1308</v>
      </c>
      <c r="S317">
        <v>435</v>
      </c>
    </row>
    <row r="318" spans="1:19" x14ac:dyDescent="0.55000000000000004">
      <c r="A318" t="s">
        <v>20</v>
      </c>
      <c r="C318" t="s">
        <v>22</v>
      </c>
      <c r="D318" t="s">
        <v>23</v>
      </c>
      <c r="E318" t="s">
        <v>5</v>
      </c>
      <c r="G318" t="s">
        <v>24</v>
      </c>
      <c r="H318">
        <v>1039602</v>
      </c>
      <c r="I318">
        <v>1040810</v>
      </c>
      <c r="J318" t="s">
        <v>65</v>
      </c>
      <c r="K318" t="s">
        <v>2654</v>
      </c>
      <c r="N318" t="s">
        <v>2655</v>
      </c>
      <c r="Q318" t="s">
        <v>2656</v>
      </c>
      <c r="R318">
        <v>1209</v>
      </c>
      <c r="S318">
        <v>402</v>
      </c>
    </row>
    <row r="319" spans="1:19" x14ac:dyDescent="0.55000000000000004">
      <c r="A319" t="s">
        <v>20</v>
      </c>
      <c r="C319" t="s">
        <v>22</v>
      </c>
      <c r="D319" t="s">
        <v>23</v>
      </c>
      <c r="E319" t="s">
        <v>5</v>
      </c>
      <c r="G319" t="s">
        <v>24</v>
      </c>
      <c r="H319">
        <v>1040886</v>
      </c>
      <c r="I319">
        <v>1041566</v>
      </c>
      <c r="J319" t="s">
        <v>65</v>
      </c>
      <c r="K319" t="s">
        <v>2657</v>
      </c>
      <c r="N319" t="s">
        <v>2658</v>
      </c>
      <c r="Q319" t="s">
        <v>2659</v>
      </c>
      <c r="R319">
        <v>681</v>
      </c>
      <c r="S319">
        <v>226</v>
      </c>
    </row>
    <row r="320" spans="1:19" x14ac:dyDescent="0.55000000000000004">
      <c r="A320" t="s">
        <v>20</v>
      </c>
      <c r="C320" t="s">
        <v>22</v>
      </c>
      <c r="D320" t="s">
        <v>23</v>
      </c>
      <c r="E320" t="s">
        <v>5</v>
      </c>
      <c r="G320" t="s">
        <v>24</v>
      </c>
      <c r="H320">
        <v>1041582</v>
      </c>
      <c r="I320">
        <v>1042259</v>
      </c>
      <c r="J320" t="s">
        <v>65</v>
      </c>
      <c r="K320" t="s">
        <v>2660</v>
      </c>
      <c r="N320" t="s">
        <v>2661</v>
      </c>
      <c r="Q320" t="s">
        <v>2662</v>
      </c>
      <c r="R320">
        <v>678</v>
      </c>
      <c r="S320">
        <v>225</v>
      </c>
    </row>
    <row r="321" spans="1:19" x14ac:dyDescent="0.55000000000000004">
      <c r="A321" t="s">
        <v>20</v>
      </c>
      <c r="C321" t="s">
        <v>22</v>
      </c>
      <c r="D321" t="s">
        <v>23</v>
      </c>
      <c r="E321" t="s">
        <v>5</v>
      </c>
      <c r="G321" t="s">
        <v>24</v>
      </c>
      <c r="H321">
        <v>1042332</v>
      </c>
      <c r="I321">
        <v>1043756</v>
      </c>
      <c r="J321" t="s">
        <v>65</v>
      </c>
      <c r="K321" t="s">
        <v>2663</v>
      </c>
      <c r="N321" t="s">
        <v>1529</v>
      </c>
      <c r="Q321" t="s">
        <v>2664</v>
      </c>
      <c r="R321">
        <v>1425</v>
      </c>
      <c r="S321">
        <v>474</v>
      </c>
    </row>
    <row r="322" spans="1:19" x14ac:dyDescent="0.55000000000000004">
      <c r="A322" t="s">
        <v>20</v>
      </c>
      <c r="C322" t="s">
        <v>22</v>
      </c>
      <c r="D322" t="s">
        <v>23</v>
      </c>
      <c r="E322" t="s">
        <v>5</v>
      </c>
      <c r="G322" t="s">
        <v>24</v>
      </c>
      <c r="H322">
        <v>1043743</v>
      </c>
      <c r="I322">
        <v>1044771</v>
      </c>
      <c r="J322" t="s">
        <v>65</v>
      </c>
      <c r="K322" t="s">
        <v>2665</v>
      </c>
      <c r="N322" t="s">
        <v>54</v>
      </c>
      <c r="Q322" t="s">
        <v>2666</v>
      </c>
      <c r="R322">
        <v>1029</v>
      </c>
      <c r="S322">
        <v>342</v>
      </c>
    </row>
    <row r="323" spans="1:19" x14ac:dyDescent="0.55000000000000004">
      <c r="A323" t="s">
        <v>20</v>
      </c>
      <c r="C323" t="s">
        <v>22</v>
      </c>
      <c r="D323" t="s">
        <v>23</v>
      </c>
      <c r="E323" t="s">
        <v>5</v>
      </c>
      <c r="G323" t="s">
        <v>24</v>
      </c>
      <c r="H323">
        <v>1044768</v>
      </c>
      <c r="I323">
        <v>1045493</v>
      </c>
      <c r="J323" t="s">
        <v>65</v>
      </c>
      <c r="K323" t="s">
        <v>2667</v>
      </c>
      <c r="N323" t="s">
        <v>2668</v>
      </c>
      <c r="Q323" t="s">
        <v>2669</v>
      </c>
      <c r="R323">
        <v>726</v>
      </c>
      <c r="S323">
        <v>241</v>
      </c>
    </row>
    <row r="324" spans="1:19" x14ac:dyDescent="0.55000000000000004">
      <c r="A324" t="s">
        <v>20</v>
      </c>
      <c r="C324" t="s">
        <v>22</v>
      </c>
      <c r="D324" t="s">
        <v>23</v>
      </c>
      <c r="E324" t="s">
        <v>5</v>
      </c>
      <c r="G324" t="s">
        <v>24</v>
      </c>
      <c r="H324">
        <v>1045494</v>
      </c>
      <c r="I324">
        <v>1046084</v>
      </c>
      <c r="J324" t="s">
        <v>65</v>
      </c>
      <c r="K324" t="s">
        <v>2670</v>
      </c>
      <c r="N324" t="s">
        <v>2671</v>
      </c>
      <c r="Q324" t="s">
        <v>2672</v>
      </c>
      <c r="R324">
        <v>591</v>
      </c>
      <c r="S324">
        <v>196</v>
      </c>
    </row>
    <row r="325" spans="1:19" x14ac:dyDescent="0.55000000000000004">
      <c r="A325" t="s">
        <v>20</v>
      </c>
      <c r="C325" t="s">
        <v>22</v>
      </c>
      <c r="D325" t="s">
        <v>23</v>
      </c>
      <c r="E325" t="s">
        <v>5</v>
      </c>
      <c r="G325" t="s">
        <v>24</v>
      </c>
      <c r="H325">
        <v>1046084</v>
      </c>
      <c r="I325">
        <v>1046812</v>
      </c>
      <c r="J325" t="s">
        <v>65</v>
      </c>
      <c r="K325" t="s">
        <v>2673</v>
      </c>
      <c r="N325" t="s">
        <v>2674</v>
      </c>
      <c r="Q325" t="s">
        <v>2675</v>
      </c>
      <c r="R325">
        <v>729</v>
      </c>
      <c r="S325">
        <v>242</v>
      </c>
    </row>
    <row r="326" spans="1:19" x14ac:dyDescent="0.55000000000000004">
      <c r="A326" t="s">
        <v>20</v>
      </c>
      <c r="C326" t="s">
        <v>22</v>
      </c>
      <c r="D326" t="s">
        <v>23</v>
      </c>
      <c r="E326" t="s">
        <v>5</v>
      </c>
      <c r="G326" t="s">
        <v>24</v>
      </c>
      <c r="H326">
        <v>1046802</v>
      </c>
      <c r="I326">
        <v>1047161</v>
      </c>
      <c r="J326" t="s">
        <v>65</v>
      </c>
      <c r="K326" t="s">
        <v>2676</v>
      </c>
      <c r="N326" t="s">
        <v>2677</v>
      </c>
      <c r="Q326" t="s">
        <v>2678</v>
      </c>
      <c r="R326">
        <v>360</v>
      </c>
      <c r="S326">
        <v>119</v>
      </c>
    </row>
    <row r="327" spans="1:19" x14ac:dyDescent="0.55000000000000004">
      <c r="A327" t="s">
        <v>20</v>
      </c>
      <c r="C327" t="s">
        <v>22</v>
      </c>
      <c r="D327" t="s">
        <v>23</v>
      </c>
      <c r="E327" t="s">
        <v>5</v>
      </c>
      <c r="G327" t="s">
        <v>24</v>
      </c>
      <c r="H327">
        <v>1047177</v>
      </c>
      <c r="I327">
        <v>1048064</v>
      </c>
      <c r="J327" t="s">
        <v>65</v>
      </c>
      <c r="K327" t="s">
        <v>2679</v>
      </c>
      <c r="N327" t="s">
        <v>2680</v>
      </c>
      <c r="Q327" t="s">
        <v>2681</v>
      </c>
      <c r="R327">
        <v>888</v>
      </c>
      <c r="S327">
        <v>295</v>
      </c>
    </row>
    <row r="328" spans="1:19" x14ac:dyDescent="0.55000000000000004">
      <c r="A328" t="s">
        <v>20</v>
      </c>
      <c r="C328" t="s">
        <v>22</v>
      </c>
      <c r="D328" t="s">
        <v>23</v>
      </c>
      <c r="E328" t="s">
        <v>5</v>
      </c>
      <c r="G328" t="s">
        <v>24</v>
      </c>
      <c r="H328">
        <v>1048067</v>
      </c>
      <c r="I328">
        <v>1048933</v>
      </c>
      <c r="J328" t="s">
        <v>65</v>
      </c>
      <c r="K328" t="s">
        <v>2682</v>
      </c>
      <c r="N328" t="s">
        <v>2683</v>
      </c>
      <c r="Q328" t="s">
        <v>2684</v>
      </c>
      <c r="R328">
        <v>867</v>
      </c>
      <c r="S328">
        <v>288</v>
      </c>
    </row>
    <row r="329" spans="1:19" x14ac:dyDescent="0.55000000000000004">
      <c r="A329" t="s">
        <v>20</v>
      </c>
      <c r="C329" t="s">
        <v>22</v>
      </c>
      <c r="D329" t="s">
        <v>23</v>
      </c>
      <c r="E329" t="s">
        <v>5</v>
      </c>
      <c r="G329" t="s">
        <v>24</v>
      </c>
      <c r="H329">
        <v>1048951</v>
      </c>
      <c r="I329">
        <v>1049409</v>
      </c>
      <c r="J329" t="s">
        <v>65</v>
      </c>
      <c r="K329" t="s">
        <v>2685</v>
      </c>
      <c r="N329" t="s">
        <v>67</v>
      </c>
      <c r="Q329" t="s">
        <v>2686</v>
      </c>
      <c r="R329">
        <v>459</v>
      </c>
      <c r="S329">
        <v>152</v>
      </c>
    </row>
    <row r="330" spans="1:19" x14ac:dyDescent="0.55000000000000004">
      <c r="A330" t="s">
        <v>20</v>
      </c>
      <c r="C330" t="s">
        <v>22</v>
      </c>
      <c r="D330" t="s">
        <v>23</v>
      </c>
      <c r="E330" t="s">
        <v>5</v>
      </c>
      <c r="G330" t="s">
        <v>24</v>
      </c>
      <c r="H330">
        <v>1050416</v>
      </c>
      <c r="I330">
        <v>1052179</v>
      </c>
      <c r="J330" t="s">
        <v>65</v>
      </c>
      <c r="K330" t="s">
        <v>2689</v>
      </c>
      <c r="N330" t="s">
        <v>2690</v>
      </c>
      <c r="Q330" t="s">
        <v>2691</v>
      </c>
      <c r="R330">
        <v>1764</v>
      </c>
      <c r="S330">
        <v>587</v>
      </c>
    </row>
    <row r="331" spans="1:19" x14ac:dyDescent="0.55000000000000004">
      <c r="A331" t="s">
        <v>20</v>
      </c>
      <c r="C331" t="s">
        <v>22</v>
      </c>
      <c r="D331" t="s">
        <v>23</v>
      </c>
      <c r="E331" t="s">
        <v>5</v>
      </c>
      <c r="G331" t="s">
        <v>24</v>
      </c>
      <c r="H331">
        <v>1052252</v>
      </c>
      <c r="I331">
        <v>1053220</v>
      </c>
      <c r="J331" t="s">
        <v>65</v>
      </c>
      <c r="K331" t="s">
        <v>2692</v>
      </c>
      <c r="N331" t="s">
        <v>2693</v>
      </c>
      <c r="Q331" t="s">
        <v>2694</v>
      </c>
      <c r="R331">
        <v>969</v>
      </c>
      <c r="S331">
        <v>322</v>
      </c>
    </row>
    <row r="332" spans="1:19" x14ac:dyDescent="0.55000000000000004">
      <c r="A332" t="s">
        <v>20</v>
      </c>
      <c r="C332" t="s">
        <v>22</v>
      </c>
      <c r="D332" t="s">
        <v>23</v>
      </c>
      <c r="E332" t="s">
        <v>5</v>
      </c>
      <c r="G332" t="s">
        <v>24</v>
      </c>
      <c r="H332">
        <v>1053343</v>
      </c>
      <c r="I332">
        <v>1056666</v>
      </c>
      <c r="J332" t="s">
        <v>65</v>
      </c>
      <c r="K332" t="s">
        <v>2695</v>
      </c>
      <c r="N332" t="s">
        <v>2696</v>
      </c>
      <c r="Q332" t="s">
        <v>2697</v>
      </c>
      <c r="R332">
        <v>3324</v>
      </c>
      <c r="S332">
        <v>1107</v>
      </c>
    </row>
    <row r="333" spans="1:19" x14ac:dyDescent="0.55000000000000004">
      <c r="A333" t="s">
        <v>20</v>
      </c>
      <c r="C333" t="s">
        <v>22</v>
      </c>
      <c r="D333" t="s">
        <v>23</v>
      </c>
      <c r="E333" t="s">
        <v>5</v>
      </c>
      <c r="G333" t="s">
        <v>24</v>
      </c>
      <c r="H333">
        <v>1057011</v>
      </c>
      <c r="I333">
        <v>1059602</v>
      </c>
      <c r="J333" t="s">
        <v>65</v>
      </c>
      <c r="K333" t="s">
        <v>2700</v>
      </c>
      <c r="N333" t="s">
        <v>1626</v>
      </c>
      <c r="Q333" t="s">
        <v>2701</v>
      </c>
      <c r="R333">
        <v>2592</v>
      </c>
      <c r="S333">
        <v>863</v>
      </c>
    </row>
    <row r="334" spans="1:19" x14ac:dyDescent="0.55000000000000004">
      <c r="A334" t="s">
        <v>20</v>
      </c>
      <c r="C334" t="s">
        <v>22</v>
      </c>
      <c r="D334" t="s">
        <v>23</v>
      </c>
      <c r="E334" t="s">
        <v>5</v>
      </c>
      <c r="G334" t="s">
        <v>24</v>
      </c>
      <c r="H334">
        <v>1059622</v>
      </c>
      <c r="I334">
        <v>1060413</v>
      </c>
      <c r="J334" t="s">
        <v>65</v>
      </c>
      <c r="K334" t="s">
        <v>2702</v>
      </c>
      <c r="N334" t="s">
        <v>54</v>
      </c>
      <c r="Q334" t="s">
        <v>2703</v>
      </c>
      <c r="R334">
        <v>792</v>
      </c>
      <c r="S334">
        <v>263</v>
      </c>
    </row>
    <row r="335" spans="1:19" x14ac:dyDescent="0.55000000000000004">
      <c r="A335" t="s">
        <v>20</v>
      </c>
      <c r="C335" t="s">
        <v>22</v>
      </c>
      <c r="D335" t="s">
        <v>23</v>
      </c>
      <c r="E335" t="s">
        <v>5</v>
      </c>
      <c r="G335" t="s">
        <v>24</v>
      </c>
      <c r="H335">
        <v>1060403</v>
      </c>
      <c r="I335">
        <v>1061101</v>
      </c>
      <c r="J335" t="s">
        <v>65</v>
      </c>
      <c r="K335" t="s">
        <v>2704</v>
      </c>
      <c r="N335" t="s">
        <v>2705</v>
      </c>
      <c r="Q335" t="s">
        <v>2706</v>
      </c>
      <c r="R335">
        <v>699</v>
      </c>
      <c r="S335">
        <v>232</v>
      </c>
    </row>
    <row r="336" spans="1:19" x14ac:dyDescent="0.55000000000000004">
      <c r="A336" t="s">
        <v>20</v>
      </c>
      <c r="C336" t="s">
        <v>22</v>
      </c>
      <c r="D336" t="s">
        <v>23</v>
      </c>
      <c r="E336" t="s">
        <v>5</v>
      </c>
      <c r="G336" t="s">
        <v>24</v>
      </c>
      <c r="H336">
        <v>1061197</v>
      </c>
      <c r="I336">
        <v>1062336</v>
      </c>
      <c r="J336" t="s">
        <v>65</v>
      </c>
      <c r="K336" t="s">
        <v>2707</v>
      </c>
      <c r="N336" t="s">
        <v>2708</v>
      </c>
      <c r="Q336" t="s">
        <v>2709</v>
      </c>
      <c r="R336">
        <v>1140</v>
      </c>
      <c r="S336">
        <v>379</v>
      </c>
    </row>
    <row r="337" spans="1:19" x14ac:dyDescent="0.55000000000000004">
      <c r="A337" t="s">
        <v>20</v>
      </c>
      <c r="C337" t="s">
        <v>22</v>
      </c>
      <c r="D337" t="s">
        <v>23</v>
      </c>
      <c r="E337" t="s">
        <v>5</v>
      </c>
      <c r="G337" t="s">
        <v>24</v>
      </c>
      <c r="H337">
        <v>1062354</v>
      </c>
      <c r="I337">
        <v>1064216</v>
      </c>
      <c r="J337" t="s">
        <v>65</v>
      </c>
      <c r="K337" t="s">
        <v>2710</v>
      </c>
      <c r="N337" t="s">
        <v>2711</v>
      </c>
      <c r="Q337" t="s">
        <v>2712</v>
      </c>
      <c r="R337">
        <v>1863</v>
      </c>
      <c r="S337">
        <v>620</v>
      </c>
    </row>
    <row r="338" spans="1:19" x14ac:dyDescent="0.55000000000000004">
      <c r="A338" t="s">
        <v>20</v>
      </c>
      <c r="C338" t="s">
        <v>22</v>
      </c>
      <c r="D338" t="s">
        <v>23</v>
      </c>
      <c r="E338" t="s">
        <v>5</v>
      </c>
      <c r="G338" t="s">
        <v>24</v>
      </c>
      <c r="H338">
        <v>1064468</v>
      </c>
      <c r="I338">
        <v>1066540</v>
      </c>
      <c r="J338" t="s">
        <v>65</v>
      </c>
      <c r="K338" t="s">
        <v>2713</v>
      </c>
      <c r="N338" t="s">
        <v>2714</v>
      </c>
      <c r="Q338" t="s">
        <v>2715</v>
      </c>
      <c r="R338">
        <v>2073</v>
      </c>
      <c r="S338">
        <v>690</v>
      </c>
    </row>
    <row r="339" spans="1:19" x14ac:dyDescent="0.55000000000000004">
      <c r="A339" t="s">
        <v>20</v>
      </c>
      <c r="C339" t="s">
        <v>22</v>
      </c>
      <c r="D339" t="s">
        <v>23</v>
      </c>
      <c r="E339" t="s">
        <v>5</v>
      </c>
      <c r="G339" t="s">
        <v>24</v>
      </c>
      <c r="H339">
        <v>1066540</v>
      </c>
      <c r="I339">
        <v>1067439</v>
      </c>
      <c r="J339" t="s">
        <v>65</v>
      </c>
      <c r="K339" t="s">
        <v>2716</v>
      </c>
      <c r="N339" t="s">
        <v>2717</v>
      </c>
      <c r="O339" t="s">
        <v>2718</v>
      </c>
      <c r="Q339" t="s">
        <v>2719</v>
      </c>
      <c r="R339">
        <v>900</v>
      </c>
      <c r="S339">
        <v>299</v>
      </c>
    </row>
    <row r="340" spans="1:19" x14ac:dyDescent="0.55000000000000004">
      <c r="A340" t="s">
        <v>20</v>
      </c>
      <c r="C340" t="s">
        <v>22</v>
      </c>
      <c r="D340" t="s">
        <v>23</v>
      </c>
      <c r="E340" t="s">
        <v>5</v>
      </c>
      <c r="G340" t="s">
        <v>24</v>
      </c>
      <c r="H340">
        <v>1067713</v>
      </c>
      <c r="I340">
        <v>1068474</v>
      </c>
      <c r="J340" t="s">
        <v>65</v>
      </c>
      <c r="K340" t="s">
        <v>2720</v>
      </c>
      <c r="N340" t="s">
        <v>2721</v>
      </c>
      <c r="Q340" t="s">
        <v>2722</v>
      </c>
      <c r="R340">
        <v>762</v>
      </c>
      <c r="S340">
        <v>253</v>
      </c>
    </row>
    <row r="341" spans="1:19" x14ac:dyDescent="0.55000000000000004">
      <c r="A341" t="s">
        <v>20</v>
      </c>
      <c r="C341" t="s">
        <v>22</v>
      </c>
      <c r="D341" t="s">
        <v>23</v>
      </c>
      <c r="E341" t="s">
        <v>5</v>
      </c>
      <c r="G341" t="s">
        <v>24</v>
      </c>
      <c r="H341">
        <v>1068477</v>
      </c>
      <c r="I341">
        <v>1069391</v>
      </c>
      <c r="J341" t="s">
        <v>65</v>
      </c>
      <c r="K341" t="s">
        <v>2723</v>
      </c>
      <c r="N341" t="s">
        <v>2724</v>
      </c>
      <c r="O341" t="s">
        <v>2725</v>
      </c>
      <c r="Q341" t="s">
        <v>2726</v>
      </c>
      <c r="R341">
        <v>915</v>
      </c>
      <c r="S341">
        <v>304</v>
      </c>
    </row>
    <row r="342" spans="1:19" x14ac:dyDescent="0.55000000000000004">
      <c r="A342" t="s">
        <v>20</v>
      </c>
      <c r="C342" t="s">
        <v>22</v>
      </c>
      <c r="D342" t="s">
        <v>23</v>
      </c>
      <c r="E342" t="s">
        <v>5</v>
      </c>
      <c r="G342" t="s">
        <v>24</v>
      </c>
      <c r="H342">
        <v>1069414</v>
      </c>
      <c r="I342">
        <v>1069803</v>
      </c>
      <c r="J342" t="s">
        <v>65</v>
      </c>
      <c r="K342" t="s">
        <v>2727</v>
      </c>
      <c r="N342" t="s">
        <v>151</v>
      </c>
      <c r="Q342" t="s">
        <v>2728</v>
      </c>
      <c r="R342">
        <v>390</v>
      </c>
      <c r="S342">
        <v>129</v>
      </c>
    </row>
    <row r="343" spans="1:19" x14ac:dyDescent="0.55000000000000004">
      <c r="A343" t="s">
        <v>20</v>
      </c>
      <c r="C343" t="s">
        <v>22</v>
      </c>
      <c r="D343" t="s">
        <v>23</v>
      </c>
      <c r="E343" t="s">
        <v>5</v>
      </c>
      <c r="G343" t="s">
        <v>24</v>
      </c>
      <c r="H343">
        <v>1069781</v>
      </c>
      <c r="I343">
        <v>1070251</v>
      </c>
      <c r="J343" t="s">
        <v>65</v>
      </c>
      <c r="K343" t="s">
        <v>2729</v>
      </c>
      <c r="N343" t="s">
        <v>2730</v>
      </c>
      <c r="Q343" t="s">
        <v>2731</v>
      </c>
      <c r="R343">
        <v>471</v>
      </c>
      <c r="S343">
        <v>156</v>
      </c>
    </row>
    <row r="344" spans="1:19" x14ac:dyDescent="0.55000000000000004">
      <c r="A344" t="s">
        <v>20</v>
      </c>
      <c r="C344" t="s">
        <v>22</v>
      </c>
      <c r="D344" t="s">
        <v>23</v>
      </c>
      <c r="E344" t="s">
        <v>5</v>
      </c>
      <c r="G344" t="s">
        <v>24</v>
      </c>
      <c r="H344">
        <v>1070257</v>
      </c>
      <c r="I344">
        <v>1071225</v>
      </c>
      <c r="J344" t="s">
        <v>65</v>
      </c>
      <c r="K344" t="s">
        <v>2732</v>
      </c>
      <c r="N344" t="s">
        <v>2733</v>
      </c>
      <c r="Q344" t="s">
        <v>2734</v>
      </c>
      <c r="R344">
        <v>969</v>
      </c>
      <c r="S344">
        <v>322</v>
      </c>
    </row>
    <row r="345" spans="1:19" x14ac:dyDescent="0.55000000000000004">
      <c r="A345" t="s">
        <v>20</v>
      </c>
      <c r="C345" t="s">
        <v>22</v>
      </c>
      <c r="D345" t="s">
        <v>23</v>
      </c>
      <c r="E345" t="s">
        <v>5</v>
      </c>
      <c r="G345" t="s">
        <v>24</v>
      </c>
      <c r="H345">
        <v>1071237</v>
      </c>
      <c r="I345">
        <v>1071680</v>
      </c>
      <c r="J345" t="s">
        <v>65</v>
      </c>
      <c r="K345" t="s">
        <v>2735</v>
      </c>
      <c r="N345" t="s">
        <v>54</v>
      </c>
      <c r="Q345" t="s">
        <v>2736</v>
      </c>
      <c r="R345">
        <v>444</v>
      </c>
      <c r="S345">
        <v>147</v>
      </c>
    </row>
    <row r="346" spans="1:19" x14ac:dyDescent="0.55000000000000004">
      <c r="A346" t="s">
        <v>20</v>
      </c>
      <c r="C346" t="s">
        <v>22</v>
      </c>
      <c r="D346" t="s">
        <v>23</v>
      </c>
      <c r="E346" t="s">
        <v>5</v>
      </c>
      <c r="G346" t="s">
        <v>24</v>
      </c>
      <c r="H346">
        <v>1071742</v>
      </c>
      <c r="I346">
        <v>1071927</v>
      </c>
      <c r="J346" t="s">
        <v>65</v>
      </c>
      <c r="K346" t="s">
        <v>2737</v>
      </c>
      <c r="N346" t="s">
        <v>2738</v>
      </c>
      <c r="Q346" t="s">
        <v>2739</v>
      </c>
      <c r="R346">
        <v>186</v>
      </c>
      <c r="S346">
        <v>61</v>
      </c>
    </row>
    <row r="347" spans="1:19" x14ac:dyDescent="0.55000000000000004">
      <c r="A347" t="s">
        <v>20</v>
      </c>
      <c r="C347" t="s">
        <v>22</v>
      </c>
      <c r="D347" t="s">
        <v>23</v>
      </c>
      <c r="E347" t="s">
        <v>5</v>
      </c>
      <c r="G347" t="s">
        <v>24</v>
      </c>
      <c r="H347">
        <v>1072998</v>
      </c>
      <c r="I347">
        <v>1073888</v>
      </c>
      <c r="J347" t="s">
        <v>65</v>
      </c>
      <c r="K347" t="s">
        <v>2743</v>
      </c>
      <c r="N347" t="s">
        <v>2744</v>
      </c>
      <c r="Q347" t="s">
        <v>2745</v>
      </c>
      <c r="R347">
        <v>891</v>
      </c>
      <c r="S347">
        <v>296</v>
      </c>
    </row>
    <row r="348" spans="1:19" x14ac:dyDescent="0.55000000000000004">
      <c r="A348" t="s">
        <v>20</v>
      </c>
      <c r="C348" t="s">
        <v>22</v>
      </c>
      <c r="D348" t="s">
        <v>23</v>
      </c>
      <c r="E348" t="s">
        <v>5</v>
      </c>
      <c r="G348" t="s">
        <v>24</v>
      </c>
      <c r="H348">
        <v>1073885</v>
      </c>
      <c r="I348">
        <v>1075096</v>
      </c>
      <c r="J348" t="s">
        <v>65</v>
      </c>
      <c r="K348" t="s">
        <v>2746</v>
      </c>
      <c r="N348" t="s">
        <v>2747</v>
      </c>
      <c r="Q348" t="s">
        <v>2748</v>
      </c>
      <c r="R348">
        <v>1212</v>
      </c>
      <c r="S348">
        <v>403</v>
      </c>
    </row>
    <row r="349" spans="1:19" x14ac:dyDescent="0.55000000000000004">
      <c r="A349" t="s">
        <v>20</v>
      </c>
      <c r="C349" t="s">
        <v>22</v>
      </c>
      <c r="D349" t="s">
        <v>23</v>
      </c>
      <c r="E349" t="s">
        <v>5</v>
      </c>
      <c r="G349" t="s">
        <v>24</v>
      </c>
      <c r="H349">
        <v>1075089</v>
      </c>
      <c r="I349">
        <v>1076246</v>
      </c>
      <c r="J349" t="s">
        <v>65</v>
      </c>
      <c r="K349" t="s">
        <v>2749</v>
      </c>
      <c r="N349" t="s">
        <v>2750</v>
      </c>
      <c r="Q349" t="s">
        <v>2751</v>
      </c>
      <c r="R349">
        <v>1158</v>
      </c>
      <c r="S349">
        <v>385</v>
      </c>
    </row>
    <row r="350" spans="1:19" x14ac:dyDescent="0.55000000000000004">
      <c r="A350" t="s">
        <v>20</v>
      </c>
      <c r="C350" t="s">
        <v>22</v>
      </c>
      <c r="D350" t="s">
        <v>23</v>
      </c>
      <c r="E350" t="s">
        <v>5</v>
      </c>
      <c r="G350" t="s">
        <v>24</v>
      </c>
      <c r="H350">
        <v>1076257</v>
      </c>
      <c r="I350">
        <v>1077135</v>
      </c>
      <c r="J350" t="s">
        <v>65</v>
      </c>
      <c r="K350" t="s">
        <v>2752</v>
      </c>
      <c r="N350" t="s">
        <v>67</v>
      </c>
      <c r="Q350" t="s">
        <v>2753</v>
      </c>
      <c r="R350">
        <v>879</v>
      </c>
      <c r="S350">
        <v>292</v>
      </c>
    </row>
    <row r="351" spans="1:19" x14ac:dyDescent="0.55000000000000004">
      <c r="A351" t="s">
        <v>20</v>
      </c>
      <c r="C351" t="s">
        <v>22</v>
      </c>
      <c r="D351" t="s">
        <v>23</v>
      </c>
      <c r="E351" t="s">
        <v>5</v>
      </c>
      <c r="G351" t="s">
        <v>24</v>
      </c>
      <c r="H351">
        <v>1077290</v>
      </c>
      <c r="I351">
        <v>1079071</v>
      </c>
      <c r="J351" t="s">
        <v>65</v>
      </c>
      <c r="K351" t="s">
        <v>2754</v>
      </c>
      <c r="N351" t="s">
        <v>2755</v>
      </c>
      <c r="O351" t="s">
        <v>2756</v>
      </c>
      <c r="Q351" t="s">
        <v>2757</v>
      </c>
      <c r="R351">
        <v>1782</v>
      </c>
      <c r="S351">
        <v>593</v>
      </c>
    </row>
    <row r="352" spans="1:19" x14ac:dyDescent="0.55000000000000004">
      <c r="A352" t="s">
        <v>20</v>
      </c>
      <c r="C352" t="s">
        <v>22</v>
      </c>
      <c r="D352" t="s">
        <v>23</v>
      </c>
      <c r="E352" t="s">
        <v>5</v>
      </c>
      <c r="G352" t="s">
        <v>24</v>
      </c>
      <c r="H352">
        <v>1079085</v>
      </c>
      <c r="I352">
        <v>1080359</v>
      </c>
      <c r="J352" t="s">
        <v>65</v>
      </c>
      <c r="K352" t="s">
        <v>2758</v>
      </c>
      <c r="N352" t="s">
        <v>2759</v>
      </c>
      <c r="Q352" t="s">
        <v>2760</v>
      </c>
      <c r="R352">
        <v>1275</v>
      </c>
      <c r="S352">
        <v>424</v>
      </c>
    </row>
    <row r="353" spans="1:19" x14ac:dyDescent="0.55000000000000004">
      <c r="A353" t="s">
        <v>20</v>
      </c>
      <c r="C353" t="s">
        <v>22</v>
      </c>
      <c r="D353" t="s">
        <v>23</v>
      </c>
      <c r="E353" t="s">
        <v>5</v>
      </c>
      <c r="G353" t="s">
        <v>24</v>
      </c>
      <c r="H353">
        <v>1081541</v>
      </c>
      <c r="I353">
        <v>1082179</v>
      </c>
      <c r="J353" t="s">
        <v>65</v>
      </c>
      <c r="K353" t="s">
        <v>2763</v>
      </c>
      <c r="N353" t="s">
        <v>2764</v>
      </c>
      <c r="Q353" t="s">
        <v>2765</v>
      </c>
      <c r="R353">
        <v>639</v>
      </c>
      <c r="S353">
        <v>212</v>
      </c>
    </row>
    <row r="354" spans="1:19" x14ac:dyDescent="0.55000000000000004">
      <c r="A354" t="s">
        <v>20</v>
      </c>
      <c r="C354" t="s">
        <v>22</v>
      </c>
      <c r="D354" t="s">
        <v>23</v>
      </c>
      <c r="E354" t="s">
        <v>5</v>
      </c>
      <c r="G354" t="s">
        <v>24</v>
      </c>
      <c r="H354">
        <v>1082274</v>
      </c>
      <c r="I354">
        <v>1082723</v>
      </c>
      <c r="J354" t="s">
        <v>65</v>
      </c>
      <c r="K354" t="s">
        <v>2766</v>
      </c>
      <c r="N354" t="s">
        <v>2767</v>
      </c>
      <c r="Q354" t="s">
        <v>2768</v>
      </c>
      <c r="R354">
        <v>450</v>
      </c>
      <c r="S354">
        <v>149</v>
      </c>
    </row>
    <row r="355" spans="1:19" x14ac:dyDescent="0.55000000000000004">
      <c r="A355" t="s">
        <v>20</v>
      </c>
      <c r="C355" t="s">
        <v>22</v>
      </c>
      <c r="D355" t="s">
        <v>23</v>
      </c>
      <c r="E355" t="s">
        <v>5</v>
      </c>
      <c r="G355" t="s">
        <v>24</v>
      </c>
      <c r="H355">
        <v>1082733</v>
      </c>
      <c r="I355">
        <v>1084964</v>
      </c>
      <c r="J355" t="s">
        <v>65</v>
      </c>
      <c r="K355" t="s">
        <v>2769</v>
      </c>
      <c r="N355" t="s">
        <v>2770</v>
      </c>
      <c r="Q355" t="s">
        <v>2771</v>
      </c>
      <c r="R355">
        <v>2232</v>
      </c>
      <c r="S355">
        <v>743</v>
      </c>
    </row>
    <row r="356" spans="1:19" x14ac:dyDescent="0.55000000000000004">
      <c r="A356" t="s">
        <v>20</v>
      </c>
      <c r="C356" t="s">
        <v>22</v>
      </c>
      <c r="D356" t="s">
        <v>23</v>
      </c>
      <c r="E356" t="s">
        <v>5</v>
      </c>
      <c r="G356" t="s">
        <v>24</v>
      </c>
      <c r="H356">
        <v>1085072</v>
      </c>
      <c r="I356">
        <v>1085401</v>
      </c>
      <c r="J356" t="s">
        <v>65</v>
      </c>
      <c r="K356" t="s">
        <v>2772</v>
      </c>
      <c r="N356" t="s">
        <v>54</v>
      </c>
      <c r="Q356" t="s">
        <v>2773</v>
      </c>
      <c r="R356">
        <v>330</v>
      </c>
      <c r="S356">
        <v>109</v>
      </c>
    </row>
    <row r="357" spans="1:19" x14ac:dyDescent="0.55000000000000004">
      <c r="A357" t="s">
        <v>20</v>
      </c>
      <c r="C357" t="s">
        <v>22</v>
      </c>
      <c r="D357" t="s">
        <v>23</v>
      </c>
      <c r="E357" t="s">
        <v>5</v>
      </c>
      <c r="G357" t="s">
        <v>24</v>
      </c>
      <c r="H357">
        <v>1085416</v>
      </c>
      <c r="I357">
        <v>1086153</v>
      </c>
      <c r="J357" t="s">
        <v>65</v>
      </c>
      <c r="K357" t="s">
        <v>2774</v>
      </c>
      <c r="N357" t="s">
        <v>1704</v>
      </c>
      <c r="Q357" t="s">
        <v>2775</v>
      </c>
      <c r="R357">
        <v>738</v>
      </c>
      <c r="S357">
        <v>245</v>
      </c>
    </row>
    <row r="358" spans="1:19" x14ac:dyDescent="0.55000000000000004">
      <c r="A358" t="s">
        <v>20</v>
      </c>
      <c r="C358" t="s">
        <v>22</v>
      </c>
      <c r="D358" t="s">
        <v>23</v>
      </c>
      <c r="E358" t="s">
        <v>5</v>
      </c>
      <c r="G358" t="s">
        <v>24</v>
      </c>
      <c r="H358">
        <v>1086163</v>
      </c>
      <c r="I358">
        <v>1087113</v>
      </c>
      <c r="J358" t="s">
        <v>65</v>
      </c>
      <c r="K358" t="s">
        <v>2776</v>
      </c>
      <c r="N358" t="s">
        <v>2777</v>
      </c>
      <c r="Q358" t="s">
        <v>2778</v>
      </c>
      <c r="R358">
        <v>951</v>
      </c>
      <c r="S358">
        <v>316</v>
      </c>
    </row>
    <row r="359" spans="1:19" x14ac:dyDescent="0.55000000000000004">
      <c r="A359" t="s">
        <v>20</v>
      </c>
      <c r="C359" t="s">
        <v>22</v>
      </c>
      <c r="D359" t="s">
        <v>23</v>
      </c>
      <c r="E359" t="s">
        <v>5</v>
      </c>
      <c r="G359" t="s">
        <v>24</v>
      </c>
      <c r="H359">
        <v>1087187</v>
      </c>
      <c r="I359">
        <v>1088479</v>
      </c>
      <c r="J359" t="s">
        <v>65</v>
      </c>
      <c r="K359" t="s">
        <v>2779</v>
      </c>
      <c r="N359" t="s">
        <v>2780</v>
      </c>
      <c r="Q359" t="s">
        <v>2781</v>
      </c>
      <c r="R359">
        <v>1293</v>
      </c>
      <c r="S359">
        <v>430</v>
      </c>
    </row>
    <row r="360" spans="1:19" x14ac:dyDescent="0.55000000000000004">
      <c r="A360" t="s">
        <v>20</v>
      </c>
      <c r="C360" t="s">
        <v>22</v>
      </c>
      <c r="D360" t="s">
        <v>23</v>
      </c>
      <c r="E360" t="s">
        <v>5</v>
      </c>
      <c r="G360" t="s">
        <v>24</v>
      </c>
      <c r="H360">
        <v>1088677</v>
      </c>
      <c r="I360">
        <v>1088940</v>
      </c>
      <c r="J360" t="s">
        <v>65</v>
      </c>
      <c r="K360" t="s">
        <v>2782</v>
      </c>
      <c r="N360" t="s">
        <v>54</v>
      </c>
      <c r="Q360" t="s">
        <v>2783</v>
      </c>
      <c r="R360">
        <v>264</v>
      </c>
      <c r="S360">
        <v>87</v>
      </c>
    </row>
    <row r="361" spans="1:19" x14ac:dyDescent="0.55000000000000004">
      <c r="A361" t="s">
        <v>20</v>
      </c>
      <c r="C361" t="s">
        <v>22</v>
      </c>
      <c r="D361" t="s">
        <v>23</v>
      </c>
      <c r="E361" t="s">
        <v>5</v>
      </c>
      <c r="G361" t="s">
        <v>24</v>
      </c>
      <c r="H361">
        <v>1090290</v>
      </c>
      <c r="I361">
        <v>1091027</v>
      </c>
      <c r="J361" t="s">
        <v>65</v>
      </c>
      <c r="K361" t="s">
        <v>2786</v>
      </c>
      <c r="N361" t="s">
        <v>2787</v>
      </c>
      <c r="Q361" t="s">
        <v>2788</v>
      </c>
      <c r="R361">
        <v>738</v>
      </c>
      <c r="S361">
        <v>245</v>
      </c>
    </row>
    <row r="362" spans="1:19" x14ac:dyDescent="0.55000000000000004">
      <c r="A362" t="s">
        <v>20</v>
      </c>
      <c r="C362" t="s">
        <v>22</v>
      </c>
      <c r="D362" t="s">
        <v>23</v>
      </c>
      <c r="E362" t="s">
        <v>5</v>
      </c>
      <c r="G362" t="s">
        <v>24</v>
      </c>
      <c r="H362">
        <v>1091783</v>
      </c>
      <c r="I362">
        <v>1092301</v>
      </c>
      <c r="J362" t="s">
        <v>65</v>
      </c>
      <c r="K362" t="s">
        <v>2791</v>
      </c>
      <c r="N362" t="s">
        <v>2792</v>
      </c>
      <c r="Q362" t="s">
        <v>2793</v>
      </c>
      <c r="R362">
        <v>519</v>
      </c>
      <c r="S362">
        <v>172</v>
      </c>
    </row>
    <row r="363" spans="1:19" x14ac:dyDescent="0.55000000000000004">
      <c r="A363" t="s">
        <v>20</v>
      </c>
      <c r="C363" t="s">
        <v>22</v>
      </c>
      <c r="D363" t="s">
        <v>23</v>
      </c>
      <c r="E363" t="s">
        <v>5</v>
      </c>
      <c r="G363" t="s">
        <v>24</v>
      </c>
      <c r="H363">
        <v>1092303</v>
      </c>
      <c r="I363">
        <v>1094624</v>
      </c>
      <c r="J363" t="s">
        <v>65</v>
      </c>
      <c r="K363" t="s">
        <v>2794</v>
      </c>
      <c r="N363" t="s">
        <v>2795</v>
      </c>
      <c r="Q363" t="s">
        <v>2796</v>
      </c>
      <c r="R363">
        <v>2322</v>
      </c>
      <c r="S363">
        <v>773</v>
      </c>
    </row>
    <row r="364" spans="1:19" x14ac:dyDescent="0.55000000000000004">
      <c r="A364" t="s">
        <v>20</v>
      </c>
      <c r="C364" t="s">
        <v>22</v>
      </c>
      <c r="D364" t="s">
        <v>23</v>
      </c>
      <c r="E364" t="s">
        <v>5</v>
      </c>
      <c r="G364" t="s">
        <v>24</v>
      </c>
      <c r="H364">
        <v>1094638</v>
      </c>
      <c r="I364">
        <v>1095423</v>
      </c>
      <c r="J364" t="s">
        <v>65</v>
      </c>
      <c r="K364" t="s">
        <v>2797</v>
      </c>
      <c r="N364" t="s">
        <v>2798</v>
      </c>
      <c r="Q364" t="s">
        <v>2799</v>
      </c>
      <c r="R364">
        <v>786</v>
      </c>
      <c r="S364">
        <v>261</v>
      </c>
    </row>
    <row r="365" spans="1:19" x14ac:dyDescent="0.55000000000000004">
      <c r="A365" t="s">
        <v>20</v>
      </c>
      <c r="C365" t="s">
        <v>22</v>
      </c>
      <c r="D365" t="s">
        <v>23</v>
      </c>
      <c r="E365" t="s">
        <v>5</v>
      </c>
      <c r="G365" t="s">
        <v>24</v>
      </c>
      <c r="H365">
        <v>1095441</v>
      </c>
      <c r="I365">
        <v>1096367</v>
      </c>
      <c r="J365" t="s">
        <v>65</v>
      </c>
      <c r="K365" t="s">
        <v>2800</v>
      </c>
      <c r="N365" t="s">
        <v>2801</v>
      </c>
      <c r="Q365" t="s">
        <v>2802</v>
      </c>
      <c r="R365">
        <v>927</v>
      </c>
      <c r="S365">
        <v>308</v>
      </c>
    </row>
    <row r="366" spans="1:19" x14ac:dyDescent="0.55000000000000004">
      <c r="A366" t="s">
        <v>20</v>
      </c>
      <c r="C366" t="s">
        <v>22</v>
      </c>
      <c r="D366" t="s">
        <v>23</v>
      </c>
      <c r="E366" t="s">
        <v>5</v>
      </c>
      <c r="G366" t="s">
        <v>24</v>
      </c>
      <c r="H366">
        <v>1096857</v>
      </c>
      <c r="I366">
        <v>1098149</v>
      </c>
      <c r="J366" t="s">
        <v>65</v>
      </c>
      <c r="K366" t="s">
        <v>2805</v>
      </c>
      <c r="N366" t="s">
        <v>2806</v>
      </c>
      <c r="O366" t="s">
        <v>2807</v>
      </c>
      <c r="Q366" t="s">
        <v>2808</v>
      </c>
      <c r="R366">
        <v>1293</v>
      </c>
      <c r="S366">
        <v>430</v>
      </c>
    </row>
    <row r="367" spans="1:19" x14ac:dyDescent="0.55000000000000004">
      <c r="A367" t="s">
        <v>20</v>
      </c>
      <c r="C367" t="s">
        <v>22</v>
      </c>
      <c r="D367" t="s">
        <v>23</v>
      </c>
      <c r="E367" t="s">
        <v>5</v>
      </c>
      <c r="G367" t="s">
        <v>24</v>
      </c>
      <c r="H367">
        <v>1098208</v>
      </c>
      <c r="I367">
        <v>1099992</v>
      </c>
      <c r="J367" t="s">
        <v>65</v>
      </c>
      <c r="K367" t="s">
        <v>2809</v>
      </c>
      <c r="N367" t="s">
        <v>2810</v>
      </c>
      <c r="Q367" t="s">
        <v>2811</v>
      </c>
      <c r="R367">
        <v>1785</v>
      </c>
      <c r="S367">
        <v>594</v>
      </c>
    </row>
    <row r="368" spans="1:19" x14ac:dyDescent="0.55000000000000004">
      <c r="A368" t="s">
        <v>20</v>
      </c>
      <c r="C368" t="s">
        <v>22</v>
      </c>
      <c r="D368" t="s">
        <v>23</v>
      </c>
      <c r="E368" t="s">
        <v>5</v>
      </c>
      <c r="G368" t="s">
        <v>24</v>
      </c>
      <c r="H368">
        <v>1100104</v>
      </c>
      <c r="I368">
        <v>1100847</v>
      </c>
      <c r="J368" t="s">
        <v>65</v>
      </c>
      <c r="K368" t="s">
        <v>2812</v>
      </c>
      <c r="N368" t="s">
        <v>166</v>
      </c>
      <c r="Q368" t="s">
        <v>2813</v>
      </c>
      <c r="R368">
        <v>744</v>
      </c>
      <c r="S368">
        <v>247</v>
      </c>
    </row>
    <row r="369" spans="1:19" x14ac:dyDescent="0.55000000000000004">
      <c r="A369" t="s">
        <v>20</v>
      </c>
      <c r="C369" t="s">
        <v>22</v>
      </c>
      <c r="D369" t="s">
        <v>23</v>
      </c>
      <c r="E369" t="s">
        <v>5</v>
      </c>
      <c r="G369" t="s">
        <v>24</v>
      </c>
      <c r="H369">
        <v>1100840</v>
      </c>
      <c r="I369">
        <v>1102306</v>
      </c>
      <c r="J369" t="s">
        <v>65</v>
      </c>
      <c r="K369" t="s">
        <v>2814</v>
      </c>
      <c r="N369" t="s">
        <v>79</v>
      </c>
      <c r="Q369" t="s">
        <v>2815</v>
      </c>
      <c r="R369">
        <v>1467</v>
      </c>
      <c r="S369">
        <v>488</v>
      </c>
    </row>
    <row r="370" spans="1:19" x14ac:dyDescent="0.55000000000000004">
      <c r="A370" t="s">
        <v>20</v>
      </c>
      <c r="C370" t="s">
        <v>22</v>
      </c>
      <c r="D370" t="s">
        <v>23</v>
      </c>
      <c r="E370" t="s">
        <v>5</v>
      </c>
      <c r="G370" t="s">
        <v>24</v>
      </c>
      <c r="H370">
        <v>1102682</v>
      </c>
      <c r="I370">
        <v>1102972</v>
      </c>
      <c r="J370" t="s">
        <v>65</v>
      </c>
      <c r="K370" t="s">
        <v>2818</v>
      </c>
      <c r="N370" t="s">
        <v>2819</v>
      </c>
      <c r="Q370" t="s">
        <v>2820</v>
      </c>
      <c r="R370">
        <v>291</v>
      </c>
      <c r="S370">
        <v>96</v>
      </c>
    </row>
    <row r="371" spans="1:19" x14ac:dyDescent="0.55000000000000004">
      <c r="A371" t="s">
        <v>20</v>
      </c>
      <c r="C371" t="s">
        <v>22</v>
      </c>
      <c r="D371" t="s">
        <v>23</v>
      </c>
      <c r="E371" t="s">
        <v>5</v>
      </c>
      <c r="G371" t="s">
        <v>24</v>
      </c>
      <c r="H371">
        <v>1102974</v>
      </c>
      <c r="I371">
        <v>1103561</v>
      </c>
      <c r="J371" t="s">
        <v>65</v>
      </c>
      <c r="K371" t="s">
        <v>2821</v>
      </c>
      <c r="N371" t="s">
        <v>2822</v>
      </c>
      <c r="Q371" t="s">
        <v>2823</v>
      </c>
      <c r="R371">
        <v>588</v>
      </c>
      <c r="S371">
        <v>195</v>
      </c>
    </row>
    <row r="372" spans="1:19" x14ac:dyDescent="0.55000000000000004">
      <c r="A372" t="s">
        <v>20</v>
      </c>
      <c r="C372" t="s">
        <v>22</v>
      </c>
      <c r="D372" t="s">
        <v>23</v>
      </c>
      <c r="E372" t="s">
        <v>5</v>
      </c>
      <c r="G372" t="s">
        <v>24</v>
      </c>
      <c r="H372">
        <v>1103661</v>
      </c>
      <c r="I372">
        <v>1104917</v>
      </c>
      <c r="J372" t="s">
        <v>65</v>
      </c>
      <c r="K372" t="s">
        <v>2824</v>
      </c>
      <c r="N372" t="s">
        <v>2391</v>
      </c>
      <c r="Q372" t="s">
        <v>2825</v>
      </c>
      <c r="R372">
        <v>1257</v>
      </c>
      <c r="S372">
        <v>418</v>
      </c>
    </row>
    <row r="373" spans="1:19" x14ac:dyDescent="0.55000000000000004">
      <c r="A373" t="s">
        <v>20</v>
      </c>
      <c r="C373" t="s">
        <v>22</v>
      </c>
      <c r="D373" t="s">
        <v>23</v>
      </c>
      <c r="E373" t="s">
        <v>5</v>
      </c>
      <c r="G373" t="s">
        <v>24</v>
      </c>
      <c r="H373">
        <v>1105057</v>
      </c>
      <c r="I373">
        <v>1106364</v>
      </c>
      <c r="J373" t="s">
        <v>65</v>
      </c>
      <c r="K373" t="s">
        <v>2826</v>
      </c>
      <c r="N373" t="s">
        <v>2827</v>
      </c>
      <c r="O373" t="s">
        <v>2828</v>
      </c>
      <c r="Q373" t="s">
        <v>2829</v>
      </c>
      <c r="R373">
        <v>1308</v>
      </c>
      <c r="S373">
        <v>435</v>
      </c>
    </row>
    <row r="374" spans="1:19" x14ac:dyDescent="0.55000000000000004">
      <c r="A374" t="s">
        <v>20</v>
      </c>
      <c r="C374" t="s">
        <v>22</v>
      </c>
      <c r="D374" t="s">
        <v>23</v>
      </c>
      <c r="E374" t="s">
        <v>5</v>
      </c>
      <c r="G374" t="s">
        <v>24</v>
      </c>
      <c r="H374">
        <v>1106505</v>
      </c>
      <c r="I374">
        <v>1107692</v>
      </c>
      <c r="J374" t="s">
        <v>65</v>
      </c>
      <c r="K374" t="s">
        <v>2830</v>
      </c>
      <c r="N374" t="s">
        <v>2831</v>
      </c>
      <c r="O374" t="s">
        <v>2832</v>
      </c>
      <c r="Q374" t="s">
        <v>2833</v>
      </c>
      <c r="R374">
        <v>1188</v>
      </c>
      <c r="S374">
        <v>395</v>
      </c>
    </row>
    <row r="375" spans="1:19" x14ac:dyDescent="0.55000000000000004">
      <c r="A375" t="s">
        <v>20</v>
      </c>
      <c r="C375" t="s">
        <v>22</v>
      </c>
      <c r="D375" t="s">
        <v>23</v>
      </c>
      <c r="E375" t="s">
        <v>5</v>
      </c>
      <c r="G375" t="s">
        <v>24</v>
      </c>
      <c r="H375">
        <v>1107876</v>
      </c>
      <c r="I375">
        <v>1108751</v>
      </c>
      <c r="J375" t="s">
        <v>65</v>
      </c>
      <c r="K375" t="s">
        <v>2834</v>
      </c>
      <c r="N375" t="s">
        <v>54</v>
      </c>
      <c r="Q375" t="s">
        <v>2835</v>
      </c>
      <c r="R375">
        <v>876</v>
      </c>
      <c r="S375">
        <v>291</v>
      </c>
    </row>
    <row r="376" spans="1:19" x14ac:dyDescent="0.55000000000000004">
      <c r="A376" t="s">
        <v>20</v>
      </c>
      <c r="C376" t="s">
        <v>22</v>
      </c>
      <c r="D376" t="s">
        <v>23</v>
      </c>
      <c r="E376" t="s">
        <v>5</v>
      </c>
      <c r="G376" t="s">
        <v>24</v>
      </c>
      <c r="H376">
        <v>1108744</v>
      </c>
      <c r="I376">
        <v>1110501</v>
      </c>
      <c r="J376" t="s">
        <v>65</v>
      </c>
      <c r="K376" t="s">
        <v>2836</v>
      </c>
      <c r="N376" t="s">
        <v>2837</v>
      </c>
      <c r="Q376" t="s">
        <v>2838</v>
      </c>
      <c r="R376">
        <v>1758</v>
      </c>
      <c r="S376">
        <v>585</v>
      </c>
    </row>
    <row r="377" spans="1:19" x14ac:dyDescent="0.55000000000000004">
      <c r="A377" t="s">
        <v>20</v>
      </c>
      <c r="C377" t="s">
        <v>22</v>
      </c>
      <c r="D377" t="s">
        <v>23</v>
      </c>
      <c r="E377" t="s">
        <v>5</v>
      </c>
      <c r="G377" t="s">
        <v>24</v>
      </c>
      <c r="H377">
        <v>1110581</v>
      </c>
      <c r="I377">
        <v>1110850</v>
      </c>
      <c r="J377" t="s">
        <v>65</v>
      </c>
      <c r="K377" t="s">
        <v>2839</v>
      </c>
      <c r="N377" t="s">
        <v>2840</v>
      </c>
      <c r="Q377" t="s">
        <v>2841</v>
      </c>
      <c r="R377">
        <v>270</v>
      </c>
      <c r="S377">
        <v>89</v>
      </c>
    </row>
    <row r="378" spans="1:19" x14ac:dyDescent="0.55000000000000004">
      <c r="A378" t="s">
        <v>20</v>
      </c>
      <c r="C378" t="s">
        <v>22</v>
      </c>
      <c r="D378" t="s">
        <v>23</v>
      </c>
      <c r="E378" t="s">
        <v>5</v>
      </c>
      <c r="G378" t="s">
        <v>24</v>
      </c>
      <c r="H378">
        <v>1111336</v>
      </c>
      <c r="I378">
        <v>1112355</v>
      </c>
      <c r="J378" t="s">
        <v>65</v>
      </c>
      <c r="K378" t="s">
        <v>2845</v>
      </c>
      <c r="N378" t="s">
        <v>2846</v>
      </c>
      <c r="Q378" t="s">
        <v>2847</v>
      </c>
      <c r="R378">
        <v>1020</v>
      </c>
      <c r="S378">
        <v>339</v>
      </c>
    </row>
    <row r="379" spans="1:19" x14ac:dyDescent="0.55000000000000004">
      <c r="A379" t="s">
        <v>20</v>
      </c>
      <c r="C379" t="s">
        <v>22</v>
      </c>
      <c r="D379" t="s">
        <v>23</v>
      </c>
      <c r="E379" t="s">
        <v>5</v>
      </c>
      <c r="G379" t="s">
        <v>24</v>
      </c>
      <c r="H379">
        <v>1112352</v>
      </c>
      <c r="I379">
        <v>1114457</v>
      </c>
      <c r="J379" t="s">
        <v>65</v>
      </c>
      <c r="K379" t="s">
        <v>2848</v>
      </c>
      <c r="N379" t="s">
        <v>2849</v>
      </c>
      <c r="Q379" t="s">
        <v>2850</v>
      </c>
      <c r="R379">
        <v>2106</v>
      </c>
      <c r="S379">
        <v>701</v>
      </c>
    </row>
    <row r="380" spans="1:19" x14ac:dyDescent="0.55000000000000004">
      <c r="A380" t="s">
        <v>20</v>
      </c>
      <c r="C380" t="s">
        <v>22</v>
      </c>
      <c r="D380" t="s">
        <v>23</v>
      </c>
      <c r="E380" t="s">
        <v>5</v>
      </c>
      <c r="G380" t="s">
        <v>24</v>
      </c>
      <c r="H380">
        <v>1114603</v>
      </c>
      <c r="I380">
        <v>1115085</v>
      </c>
      <c r="J380" t="s">
        <v>65</v>
      </c>
      <c r="K380" t="s">
        <v>2851</v>
      </c>
      <c r="N380" t="s">
        <v>2852</v>
      </c>
      <c r="Q380" t="s">
        <v>2853</v>
      </c>
      <c r="R380">
        <v>483</v>
      </c>
      <c r="S380">
        <v>160</v>
      </c>
    </row>
    <row r="381" spans="1:19" x14ac:dyDescent="0.55000000000000004">
      <c r="A381" t="s">
        <v>20</v>
      </c>
      <c r="C381" t="s">
        <v>22</v>
      </c>
      <c r="D381" t="s">
        <v>23</v>
      </c>
      <c r="E381" t="s">
        <v>5</v>
      </c>
      <c r="G381" t="s">
        <v>24</v>
      </c>
      <c r="H381">
        <v>1115104</v>
      </c>
      <c r="I381">
        <v>1115811</v>
      </c>
      <c r="J381" t="s">
        <v>65</v>
      </c>
      <c r="K381" t="s">
        <v>2854</v>
      </c>
      <c r="N381" t="s">
        <v>1713</v>
      </c>
      <c r="Q381" t="s">
        <v>2855</v>
      </c>
      <c r="R381">
        <v>708</v>
      </c>
      <c r="S381">
        <v>235</v>
      </c>
    </row>
    <row r="382" spans="1:19" x14ac:dyDescent="0.55000000000000004">
      <c r="A382" t="s">
        <v>20</v>
      </c>
      <c r="C382" t="s">
        <v>22</v>
      </c>
      <c r="D382" t="s">
        <v>23</v>
      </c>
      <c r="E382" t="s">
        <v>5</v>
      </c>
      <c r="G382" t="s">
        <v>24</v>
      </c>
      <c r="H382">
        <v>1115881</v>
      </c>
      <c r="I382">
        <v>1116357</v>
      </c>
      <c r="J382" t="s">
        <v>65</v>
      </c>
      <c r="K382" t="s">
        <v>2856</v>
      </c>
      <c r="N382" t="s">
        <v>2857</v>
      </c>
      <c r="Q382" t="s">
        <v>2858</v>
      </c>
      <c r="R382">
        <v>477</v>
      </c>
      <c r="S382">
        <v>158</v>
      </c>
    </row>
    <row r="383" spans="1:19" x14ac:dyDescent="0.55000000000000004">
      <c r="A383" t="s">
        <v>20</v>
      </c>
      <c r="C383" t="s">
        <v>22</v>
      </c>
      <c r="D383" t="s">
        <v>23</v>
      </c>
      <c r="E383" t="s">
        <v>5</v>
      </c>
      <c r="G383" t="s">
        <v>24</v>
      </c>
      <c r="H383">
        <v>1116362</v>
      </c>
      <c r="I383">
        <v>1116913</v>
      </c>
      <c r="J383" t="s">
        <v>65</v>
      </c>
      <c r="K383" t="s">
        <v>2859</v>
      </c>
      <c r="N383" t="s">
        <v>1704</v>
      </c>
      <c r="Q383" t="s">
        <v>2860</v>
      </c>
      <c r="R383">
        <v>552</v>
      </c>
      <c r="S383">
        <v>183</v>
      </c>
    </row>
    <row r="384" spans="1:19" x14ac:dyDescent="0.55000000000000004">
      <c r="A384" t="s">
        <v>20</v>
      </c>
      <c r="C384" t="s">
        <v>22</v>
      </c>
      <c r="D384" t="s">
        <v>23</v>
      </c>
      <c r="E384" t="s">
        <v>5</v>
      </c>
      <c r="G384" t="s">
        <v>24</v>
      </c>
      <c r="H384">
        <v>1116910</v>
      </c>
      <c r="I384">
        <v>1117170</v>
      </c>
      <c r="J384" t="s">
        <v>65</v>
      </c>
      <c r="K384" t="s">
        <v>2861</v>
      </c>
      <c r="N384" t="s">
        <v>54</v>
      </c>
      <c r="Q384" t="s">
        <v>2862</v>
      </c>
      <c r="R384">
        <v>261</v>
      </c>
      <c r="S384">
        <v>86</v>
      </c>
    </row>
    <row r="385" spans="1:19" x14ac:dyDescent="0.55000000000000004">
      <c r="A385" t="s">
        <v>20</v>
      </c>
      <c r="C385" t="s">
        <v>22</v>
      </c>
      <c r="D385" t="s">
        <v>23</v>
      </c>
      <c r="E385" t="s">
        <v>5</v>
      </c>
      <c r="G385" t="s">
        <v>24</v>
      </c>
      <c r="H385">
        <v>1117172</v>
      </c>
      <c r="I385">
        <v>1118404</v>
      </c>
      <c r="J385" t="s">
        <v>65</v>
      </c>
      <c r="K385" t="s">
        <v>2863</v>
      </c>
      <c r="N385" t="s">
        <v>2864</v>
      </c>
      <c r="Q385" t="s">
        <v>2865</v>
      </c>
      <c r="R385">
        <v>1233</v>
      </c>
      <c r="S385">
        <v>410</v>
      </c>
    </row>
    <row r="386" spans="1:19" x14ac:dyDescent="0.55000000000000004">
      <c r="A386" t="s">
        <v>20</v>
      </c>
      <c r="C386" t="s">
        <v>22</v>
      </c>
      <c r="D386" t="s">
        <v>23</v>
      </c>
      <c r="E386" t="s">
        <v>5</v>
      </c>
      <c r="G386" t="s">
        <v>24</v>
      </c>
      <c r="H386">
        <v>1118482</v>
      </c>
      <c r="I386">
        <v>1120326</v>
      </c>
      <c r="J386" t="s">
        <v>65</v>
      </c>
      <c r="K386" t="s">
        <v>2866</v>
      </c>
      <c r="N386" t="s">
        <v>1041</v>
      </c>
      <c r="Q386" t="s">
        <v>2867</v>
      </c>
      <c r="R386">
        <v>1845</v>
      </c>
      <c r="S386">
        <v>614</v>
      </c>
    </row>
    <row r="387" spans="1:19" x14ac:dyDescent="0.55000000000000004">
      <c r="A387" t="s">
        <v>20</v>
      </c>
      <c r="C387" t="s">
        <v>22</v>
      </c>
      <c r="D387" t="s">
        <v>23</v>
      </c>
      <c r="E387" t="s">
        <v>5</v>
      </c>
      <c r="G387" t="s">
        <v>24</v>
      </c>
      <c r="H387">
        <v>1120401</v>
      </c>
      <c r="I387">
        <v>1121186</v>
      </c>
      <c r="J387" t="s">
        <v>65</v>
      </c>
      <c r="K387" t="s">
        <v>2868</v>
      </c>
      <c r="N387" t="s">
        <v>2869</v>
      </c>
      <c r="Q387" t="s">
        <v>2870</v>
      </c>
      <c r="R387">
        <v>786</v>
      </c>
      <c r="S387">
        <v>261</v>
      </c>
    </row>
    <row r="388" spans="1:19" x14ac:dyDescent="0.55000000000000004">
      <c r="A388" t="s">
        <v>20</v>
      </c>
      <c r="C388" t="s">
        <v>22</v>
      </c>
      <c r="D388" t="s">
        <v>23</v>
      </c>
      <c r="E388" t="s">
        <v>5</v>
      </c>
      <c r="G388" t="s">
        <v>24</v>
      </c>
      <c r="H388">
        <v>1121170</v>
      </c>
      <c r="I388">
        <v>1121469</v>
      </c>
      <c r="J388" t="s">
        <v>65</v>
      </c>
      <c r="K388" t="s">
        <v>2871</v>
      </c>
      <c r="N388" t="s">
        <v>54</v>
      </c>
      <c r="Q388" t="s">
        <v>2872</v>
      </c>
      <c r="R388">
        <v>300</v>
      </c>
      <c r="S388">
        <v>99</v>
      </c>
    </row>
    <row r="389" spans="1:19" x14ac:dyDescent="0.55000000000000004">
      <c r="A389" t="s">
        <v>20</v>
      </c>
      <c r="C389" t="s">
        <v>22</v>
      </c>
      <c r="D389" t="s">
        <v>23</v>
      </c>
      <c r="E389" t="s">
        <v>5</v>
      </c>
      <c r="G389" t="s">
        <v>24</v>
      </c>
      <c r="H389">
        <v>1122205</v>
      </c>
      <c r="I389">
        <v>1122672</v>
      </c>
      <c r="J389" t="s">
        <v>65</v>
      </c>
      <c r="K389" t="s">
        <v>2877</v>
      </c>
      <c r="N389" t="s">
        <v>54</v>
      </c>
      <c r="Q389" t="s">
        <v>2878</v>
      </c>
      <c r="R389">
        <v>468</v>
      </c>
      <c r="S389">
        <v>155</v>
      </c>
    </row>
    <row r="390" spans="1:19" x14ac:dyDescent="0.55000000000000004">
      <c r="A390" t="s">
        <v>20</v>
      </c>
      <c r="C390" t="s">
        <v>22</v>
      </c>
      <c r="D390" t="s">
        <v>23</v>
      </c>
      <c r="E390" t="s">
        <v>5</v>
      </c>
      <c r="G390" t="s">
        <v>24</v>
      </c>
      <c r="H390">
        <v>1124910</v>
      </c>
      <c r="I390">
        <v>1126484</v>
      </c>
      <c r="J390" t="s">
        <v>65</v>
      </c>
      <c r="K390" t="s">
        <v>2884</v>
      </c>
      <c r="N390" t="s">
        <v>2885</v>
      </c>
      <c r="Q390" t="s">
        <v>2886</v>
      </c>
      <c r="R390">
        <v>1575</v>
      </c>
      <c r="S390">
        <v>524</v>
      </c>
    </row>
    <row r="391" spans="1:19" x14ac:dyDescent="0.55000000000000004">
      <c r="A391" t="s">
        <v>20</v>
      </c>
      <c r="C391" t="s">
        <v>22</v>
      </c>
      <c r="D391" t="s">
        <v>23</v>
      </c>
      <c r="E391" t="s">
        <v>5</v>
      </c>
      <c r="G391" t="s">
        <v>24</v>
      </c>
      <c r="H391">
        <v>1126847</v>
      </c>
      <c r="I391">
        <v>1128760</v>
      </c>
      <c r="J391" t="s">
        <v>65</v>
      </c>
      <c r="K391" t="s">
        <v>2887</v>
      </c>
      <c r="N391" t="s">
        <v>434</v>
      </c>
      <c r="Q391" t="s">
        <v>2888</v>
      </c>
      <c r="R391">
        <v>1914</v>
      </c>
      <c r="S391">
        <v>637</v>
      </c>
    </row>
    <row r="392" spans="1:19" x14ac:dyDescent="0.55000000000000004">
      <c r="A392" t="s">
        <v>20</v>
      </c>
      <c r="C392" t="s">
        <v>22</v>
      </c>
      <c r="D392" t="s">
        <v>23</v>
      </c>
      <c r="E392" t="s">
        <v>5</v>
      </c>
      <c r="G392" t="s">
        <v>24</v>
      </c>
      <c r="H392">
        <v>1128772</v>
      </c>
      <c r="I392">
        <v>1129683</v>
      </c>
      <c r="J392" t="s">
        <v>65</v>
      </c>
      <c r="K392" t="s">
        <v>2889</v>
      </c>
      <c r="N392" t="s">
        <v>2890</v>
      </c>
      <c r="Q392" t="s">
        <v>2891</v>
      </c>
      <c r="R392">
        <v>912</v>
      </c>
      <c r="S392">
        <v>303</v>
      </c>
    </row>
    <row r="393" spans="1:19" x14ac:dyDescent="0.55000000000000004">
      <c r="A393" t="s">
        <v>20</v>
      </c>
      <c r="C393" t="s">
        <v>22</v>
      </c>
      <c r="D393" t="s">
        <v>23</v>
      </c>
      <c r="E393" t="s">
        <v>5</v>
      </c>
      <c r="G393" t="s">
        <v>24</v>
      </c>
      <c r="H393">
        <v>1129680</v>
      </c>
      <c r="I393">
        <v>1130435</v>
      </c>
      <c r="J393" t="s">
        <v>65</v>
      </c>
      <c r="K393" t="s">
        <v>2892</v>
      </c>
      <c r="N393" t="s">
        <v>2893</v>
      </c>
      <c r="Q393" t="s">
        <v>2894</v>
      </c>
      <c r="R393">
        <v>756</v>
      </c>
      <c r="S393">
        <v>251</v>
      </c>
    </row>
    <row r="394" spans="1:19" x14ac:dyDescent="0.55000000000000004">
      <c r="A394" t="s">
        <v>20</v>
      </c>
      <c r="C394" t="s">
        <v>22</v>
      </c>
      <c r="D394" t="s">
        <v>23</v>
      </c>
      <c r="E394" t="s">
        <v>5</v>
      </c>
      <c r="G394" t="s">
        <v>24</v>
      </c>
      <c r="H394">
        <v>1130561</v>
      </c>
      <c r="I394">
        <v>1131613</v>
      </c>
      <c r="J394" t="s">
        <v>65</v>
      </c>
      <c r="K394" t="s">
        <v>2895</v>
      </c>
      <c r="N394" t="s">
        <v>67</v>
      </c>
      <c r="Q394" t="s">
        <v>2896</v>
      </c>
      <c r="R394">
        <v>1053</v>
      </c>
      <c r="S394">
        <v>350</v>
      </c>
    </row>
    <row r="395" spans="1:19" x14ac:dyDescent="0.55000000000000004">
      <c r="A395" t="s">
        <v>20</v>
      </c>
      <c r="C395" t="s">
        <v>22</v>
      </c>
      <c r="D395" t="s">
        <v>23</v>
      </c>
      <c r="E395" t="s">
        <v>5</v>
      </c>
      <c r="G395" t="s">
        <v>24</v>
      </c>
      <c r="H395">
        <v>1131704</v>
      </c>
      <c r="I395">
        <v>1132681</v>
      </c>
      <c r="J395" t="s">
        <v>65</v>
      </c>
      <c r="K395" t="s">
        <v>2897</v>
      </c>
      <c r="N395" t="s">
        <v>793</v>
      </c>
      <c r="Q395" t="s">
        <v>2898</v>
      </c>
      <c r="R395">
        <v>978</v>
      </c>
      <c r="S395">
        <v>325</v>
      </c>
    </row>
    <row r="396" spans="1:19" x14ac:dyDescent="0.55000000000000004">
      <c r="A396" t="s">
        <v>20</v>
      </c>
      <c r="C396" t="s">
        <v>22</v>
      </c>
      <c r="D396" t="s">
        <v>23</v>
      </c>
      <c r="E396" t="s">
        <v>5</v>
      </c>
      <c r="G396" t="s">
        <v>24</v>
      </c>
      <c r="H396">
        <v>1132750</v>
      </c>
      <c r="I396">
        <v>1135194</v>
      </c>
      <c r="J396" t="s">
        <v>65</v>
      </c>
      <c r="K396" t="s">
        <v>2899</v>
      </c>
      <c r="N396" t="s">
        <v>54</v>
      </c>
      <c r="Q396" t="s">
        <v>2900</v>
      </c>
      <c r="R396">
        <v>2445</v>
      </c>
      <c r="S396">
        <v>814</v>
      </c>
    </row>
    <row r="397" spans="1:19" x14ac:dyDescent="0.55000000000000004">
      <c r="A397" t="s">
        <v>20</v>
      </c>
      <c r="C397" t="s">
        <v>22</v>
      </c>
      <c r="D397" t="s">
        <v>23</v>
      </c>
      <c r="E397" t="s">
        <v>5</v>
      </c>
      <c r="G397" t="s">
        <v>24</v>
      </c>
      <c r="H397">
        <v>1135194</v>
      </c>
      <c r="I397">
        <v>1135844</v>
      </c>
      <c r="J397" t="s">
        <v>65</v>
      </c>
      <c r="K397" t="s">
        <v>2901</v>
      </c>
      <c r="N397" t="s">
        <v>54</v>
      </c>
      <c r="Q397" t="s">
        <v>2902</v>
      </c>
      <c r="R397">
        <v>651</v>
      </c>
      <c r="S397">
        <v>216</v>
      </c>
    </row>
    <row r="398" spans="1:19" x14ac:dyDescent="0.55000000000000004">
      <c r="A398" t="s">
        <v>20</v>
      </c>
      <c r="C398" t="s">
        <v>22</v>
      </c>
      <c r="D398" t="s">
        <v>23</v>
      </c>
      <c r="E398" t="s">
        <v>5</v>
      </c>
      <c r="G398" t="s">
        <v>24</v>
      </c>
      <c r="H398">
        <v>1135858</v>
      </c>
      <c r="I398">
        <v>1136532</v>
      </c>
      <c r="J398" t="s">
        <v>65</v>
      </c>
      <c r="K398" t="s">
        <v>2903</v>
      </c>
      <c r="N398" t="s">
        <v>2904</v>
      </c>
      <c r="Q398" t="s">
        <v>2905</v>
      </c>
      <c r="R398">
        <v>675</v>
      </c>
      <c r="S398">
        <v>224</v>
      </c>
    </row>
    <row r="399" spans="1:19" x14ac:dyDescent="0.55000000000000004">
      <c r="A399" t="s">
        <v>20</v>
      </c>
      <c r="C399" t="s">
        <v>22</v>
      </c>
      <c r="D399" t="s">
        <v>23</v>
      </c>
      <c r="E399" t="s">
        <v>5</v>
      </c>
      <c r="G399" t="s">
        <v>24</v>
      </c>
      <c r="H399">
        <v>1136639</v>
      </c>
      <c r="I399">
        <v>1137772</v>
      </c>
      <c r="J399" t="s">
        <v>65</v>
      </c>
      <c r="K399" t="s">
        <v>2906</v>
      </c>
      <c r="N399" t="s">
        <v>2907</v>
      </c>
      <c r="Q399" t="s">
        <v>2908</v>
      </c>
      <c r="R399">
        <v>1134</v>
      </c>
      <c r="S399">
        <v>377</v>
      </c>
    </row>
    <row r="400" spans="1:19" x14ac:dyDescent="0.55000000000000004">
      <c r="A400" t="s">
        <v>20</v>
      </c>
      <c r="C400" t="s">
        <v>22</v>
      </c>
      <c r="D400" t="s">
        <v>23</v>
      </c>
      <c r="E400" t="s">
        <v>5</v>
      </c>
      <c r="G400" t="s">
        <v>24</v>
      </c>
      <c r="H400">
        <v>1137894</v>
      </c>
      <c r="I400">
        <v>1138235</v>
      </c>
      <c r="J400" t="s">
        <v>65</v>
      </c>
      <c r="K400" t="s">
        <v>2909</v>
      </c>
      <c r="N400" t="s">
        <v>1440</v>
      </c>
      <c r="Q400" t="s">
        <v>2910</v>
      </c>
      <c r="R400">
        <v>342</v>
      </c>
      <c r="S400">
        <v>113</v>
      </c>
    </row>
    <row r="401" spans="1:19" x14ac:dyDescent="0.55000000000000004">
      <c r="A401" t="s">
        <v>20</v>
      </c>
      <c r="C401" t="s">
        <v>22</v>
      </c>
      <c r="D401" t="s">
        <v>23</v>
      </c>
      <c r="E401" t="s">
        <v>5</v>
      </c>
      <c r="G401" t="s">
        <v>24</v>
      </c>
      <c r="H401">
        <v>1138251</v>
      </c>
      <c r="I401">
        <v>1139411</v>
      </c>
      <c r="J401" t="s">
        <v>65</v>
      </c>
      <c r="K401" t="s">
        <v>2911</v>
      </c>
      <c r="N401" t="s">
        <v>1440</v>
      </c>
      <c r="Q401" t="s">
        <v>2912</v>
      </c>
      <c r="R401">
        <v>1161</v>
      </c>
      <c r="S401">
        <v>386</v>
      </c>
    </row>
    <row r="402" spans="1:19" x14ac:dyDescent="0.55000000000000004">
      <c r="A402" t="s">
        <v>20</v>
      </c>
      <c r="C402" t="s">
        <v>22</v>
      </c>
      <c r="D402" t="s">
        <v>23</v>
      </c>
      <c r="E402" t="s">
        <v>5</v>
      </c>
      <c r="G402" t="s">
        <v>24</v>
      </c>
      <c r="H402">
        <v>1139411</v>
      </c>
      <c r="I402">
        <v>1140112</v>
      </c>
      <c r="J402" t="s">
        <v>65</v>
      </c>
      <c r="K402" t="s">
        <v>2913</v>
      </c>
      <c r="N402" t="s">
        <v>2914</v>
      </c>
      <c r="Q402" t="s">
        <v>2915</v>
      </c>
      <c r="R402">
        <v>702</v>
      </c>
      <c r="S402">
        <v>233</v>
      </c>
    </row>
    <row r="403" spans="1:19" x14ac:dyDescent="0.55000000000000004">
      <c r="A403" t="s">
        <v>20</v>
      </c>
      <c r="C403" t="s">
        <v>22</v>
      </c>
      <c r="D403" t="s">
        <v>23</v>
      </c>
      <c r="E403" t="s">
        <v>5</v>
      </c>
      <c r="G403" t="s">
        <v>24</v>
      </c>
      <c r="H403">
        <v>1140124</v>
      </c>
      <c r="I403">
        <v>1140384</v>
      </c>
      <c r="J403" t="s">
        <v>65</v>
      </c>
      <c r="K403" t="s">
        <v>2916</v>
      </c>
      <c r="N403" t="s">
        <v>67</v>
      </c>
      <c r="Q403" t="s">
        <v>2917</v>
      </c>
      <c r="R403">
        <v>261</v>
      </c>
      <c r="S403">
        <v>86</v>
      </c>
    </row>
    <row r="404" spans="1:19" x14ac:dyDescent="0.55000000000000004">
      <c r="A404" t="s">
        <v>20</v>
      </c>
      <c r="C404" t="s">
        <v>22</v>
      </c>
      <c r="D404" t="s">
        <v>23</v>
      </c>
      <c r="E404" t="s">
        <v>5</v>
      </c>
      <c r="G404" t="s">
        <v>24</v>
      </c>
      <c r="H404">
        <v>1140393</v>
      </c>
      <c r="I404">
        <v>1140932</v>
      </c>
      <c r="J404" t="s">
        <v>65</v>
      </c>
      <c r="K404" t="s">
        <v>2918</v>
      </c>
      <c r="N404" t="s">
        <v>2919</v>
      </c>
      <c r="Q404" t="s">
        <v>2920</v>
      </c>
      <c r="R404">
        <v>540</v>
      </c>
      <c r="S404">
        <v>179</v>
      </c>
    </row>
    <row r="405" spans="1:19" x14ac:dyDescent="0.55000000000000004">
      <c r="A405" t="s">
        <v>20</v>
      </c>
      <c r="C405" t="s">
        <v>22</v>
      </c>
      <c r="D405" t="s">
        <v>23</v>
      </c>
      <c r="E405" t="s">
        <v>5</v>
      </c>
      <c r="G405" t="s">
        <v>24</v>
      </c>
      <c r="H405">
        <v>1140935</v>
      </c>
      <c r="I405">
        <v>1141144</v>
      </c>
      <c r="J405" t="s">
        <v>65</v>
      </c>
      <c r="K405" t="s">
        <v>2921</v>
      </c>
      <c r="N405" t="s">
        <v>2922</v>
      </c>
      <c r="Q405" t="s">
        <v>2923</v>
      </c>
      <c r="R405">
        <v>210</v>
      </c>
      <c r="S405">
        <v>69</v>
      </c>
    </row>
    <row r="406" spans="1:19" x14ac:dyDescent="0.55000000000000004">
      <c r="A406" t="s">
        <v>20</v>
      </c>
      <c r="C406" t="s">
        <v>22</v>
      </c>
      <c r="D406" t="s">
        <v>23</v>
      </c>
      <c r="E406" t="s">
        <v>5</v>
      </c>
      <c r="G406" t="s">
        <v>24</v>
      </c>
      <c r="H406">
        <v>1141250</v>
      </c>
      <c r="I406">
        <v>1144051</v>
      </c>
      <c r="J406" t="s">
        <v>65</v>
      </c>
      <c r="K406" t="s">
        <v>2924</v>
      </c>
      <c r="N406" t="s">
        <v>2925</v>
      </c>
      <c r="O406" t="s">
        <v>2926</v>
      </c>
      <c r="Q406" t="s">
        <v>2927</v>
      </c>
      <c r="R406">
        <v>2802</v>
      </c>
      <c r="S406">
        <v>933</v>
      </c>
    </row>
    <row r="407" spans="1:19" x14ac:dyDescent="0.55000000000000004">
      <c r="A407" t="s">
        <v>20</v>
      </c>
      <c r="C407" t="s">
        <v>22</v>
      </c>
      <c r="D407" t="s">
        <v>23</v>
      </c>
      <c r="E407" t="s">
        <v>5</v>
      </c>
      <c r="G407" t="s">
        <v>24</v>
      </c>
      <c r="H407">
        <v>1144041</v>
      </c>
      <c r="I407">
        <v>1144142</v>
      </c>
      <c r="J407" t="s">
        <v>65</v>
      </c>
      <c r="K407" t="s">
        <v>2928</v>
      </c>
      <c r="N407" t="s">
        <v>54</v>
      </c>
      <c r="Q407" t="s">
        <v>2929</v>
      </c>
      <c r="R407">
        <v>102</v>
      </c>
      <c r="S407">
        <v>33</v>
      </c>
    </row>
    <row r="408" spans="1:19" x14ac:dyDescent="0.55000000000000004">
      <c r="A408" t="s">
        <v>20</v>
      </c>
      <c r="C408" t="s">
        <v>22</v>
      </c>
      <c r="D408" t="s">
        <v>23</v>
      </c>
      <c r="E408" t="s">
        <v>5</v>
      </c>
      <c r="G408" t="s">
        <v>24</v>
      </c>
      <c r="H408">
        <v>1144308</v>
      </c>
      <c r="I408">
        <v>1145039</v>
      </c>
      <c r="J408" t="s">
        <v>65</v>
      </c>
      <c r="K408" t="s">
        <v>2930</v>
      </c>
      <c r="N408" t="s">
        <v>2931</v>
      </c>
      <c r="Q408" t="s">
        <v>2932</v>
      </c>
      <c r="R408">
        <v>732</v>
      </c>
      <c r="S408">
        <v>243</v>
      </c>
    </row>
    <row r="409" spans="1:19" x14ac:dyDescent="0.55000000000000004">
      <c r="A409" t="s">
        <v>20</v>
      </c>
      <c r="C409" t="s">
        <v>22</v>
      </c>
      <c r="D409" t="s">
        <v>23</v>
      </c>
      <c r="E409" t="s">
        <v>5</v>
      </c>
      <c r="G409" t="s">
        <v>24</v>
      </c>
      <c r="H409">
        <v>1145063</v>
      </c>
      <c r="I409">
        <v>1145848</v>
      </c>
      <c r="J409" t="s">
        <v>65</v>
      </c>
      <c r="K409" t="s">
        <v>2933</v>
      </c>
      <c r="N409" t="s">
        <v>909</v>
      </c>
      <c r="Q409" t="s">
        <v>2934</v>
      </c>
      <c r="R409">
        <v>786</v>
      </c>
      <c r="S409">
        <v>261</v>
      </c>
    </row>
    <row r="410" spans="1:19" x14ac:dyDescent="0.55000000000000004">
      <c r="A410" t="s">
        <v>20</v>
      </c>
      <c r="C410" t="s">
        <v>22</v>
      </c>
      <c r="D410" t="s">
        <v>23</v>
      </c>
      <c r="E410" t="s">
        <v>5</v>
      </c>
      <c r="G410" t="s">
        <v>24</v>
      </c>
      <c r="H410">
        <v>1145851</v>
      </c>
      <c r="I410">
        <v>1146123</v>
      </c>
      <c r="J410" t="s">
        <v>65</v>
      </c>
      <c r="K410" t="s">
        <v>2935</v>
      </c>
      <c r="N410" t="s">
        <v>67</v>
      </c>
      <c r="Q410" t="s">
        <v>2936</v>
      </c>
      <c r="R410">
        <v>273</v>
      </c>
      <c r="S410">
        <v>90</v>
      </c>
    </row>
    <row r="411" spans="1:19" x14ac:dyDescent="0.55000000000000004">
      <c r="A411" t="s">
        <v>20</v>
      </c>
      <c r="C411" t="s">
        <v>22</v>
      </c>
      <c r="D411" t="s">
        <v>23</v>
      </c>
      <c r="E411" t="s">
        <v>5</v>
      </c>
      <c r="G411" t="s">
        <v>24</v>
      </c>
      <c r="H411">
        <v>1146205</v>
      </c>
      <c r="I411">
        <v>1147524</v>
      </c>
      <c r="J411" t="s">
        <v>65</v>
      </c>
      <c r="K411" t="s">
        <v>2937</v>
      </c>
      <c r="N411" t="s">
        <v>2938</v>
      </c>
      <c r="Q411" t="s">
        <v>2939</v>
      </c>
      <c r="R411">
        <v>1320</v>
      </c>
      <c r="S411">
        <v>439</v>
      </c>
    </row>
    <row r="412" spans="1:19" x14ac:dyDescent="0.55000000000000004">
      <c r="A412" t="s">
        <v>20</v>
      </c>
      <c r="C412" t="s">
        <v>22</v>
      </c>
      <c r="D412" t="s">
        <v>23</v>
      </c>
      <c r="E412" t="s">
        <v>5</v>
      </c>
      <c r="G412" t="s">
        <v>24</v>
      </c>
      <c r="H412">
        <v>1147546</v>
      </c>
      <c r="I412">
        <v>1148907</v>
      </c>
      <c r="J412" t="s">
        <v>65</v>
      </c>
      <c r="K412" t="s">
        <v>2940</v>
      </c>
      <c r="N412" t="s">
        <v>2941</v>
      </c>
      <c r="Q412" t="s">
        <v>2942</v>
      </c>
      <c r="R412">
        <v>1362</v>
      </c>
      <c r="S412">
        <v>453</v>
      </c>
    </row>
    <row r="413" spans="1:19" x14ac:dyDescent="0.55000000000000004">
      <c r="A413" t="s">
        <v>20</v>
      </c>
      <c r="C413" t="s">
        <v>22</v>
      </c>
      <c r="D413" t="s">
        <v>23</v>
      </c>
      <c r="E413" t="s">
        <v>5</v>
      </c>
      <c r="G413" t="s">
        <v>24</v>
      </c>
      <c r="H413">
        <v>1149206</v>
      </c>
      <c r="I413">
        <v>1150318</v>
      </c>
      <c r="J413" t="s">
        <v>65</v>
      </c>
      <c r="K413" t="s">
        <v>2943</v>
      </c>
      <c r="N413" t="s">
        <v>2944</v>
      </c>
      <c r="Q413" t="s">
        <v>2945</v>
      </c>
      <c r="R413">
        <v>1113</v>
      </c>
      <c r="S413">
        <v>370</v>
      </c>
    </row>
    <row r="414" spans="1:19" x14ac:dyDescent="0.55000000000000004">
      <c r="A414" t="s">
        <v>20</v>
      </c>
      <c r="C414" t="s">
        <v>22</v>
      </c>
      <c r="D414" t="s">
        <v>23</v>
      </c>
      <c r="E414" t="s">
        <v>5</v>
      </c>
      <c r="G414" t="s">
        <v>24</v>
      </c>
      <c r="H414">
        <v>1150333</v>
      </c>
      <c r="I414">
        <v>1151421</v>
      </c>
      <c r="J414" t="s">
        <v>65</v>
      </c>
      <c r="K414" t="s">
        <v>2946</v>
      </c>
      <c r="N414" t="s">
        <v>2947</v>
      </c>
      <c r="Q414" t="s">
        <v>2948</v>
      </c>
      <c r="R414">
        <v>1089</v>
      </c>
      <c r="S414">
        <v>362</v>
      </c>
    </row>
    <row r="415" spans="1:19" x14ac:dyDescent="0.55000000000000004">
      <c r="A415" t="s">
        <v>20</v>
      </c>
      <c r="C415" t="s">
        <v>22</v>
      </c>
      <c r="D415" t="s">
        <v>23</v>
      </c>
      <c r="E415" t="s">
        <v>5</v>
      </c>
      <c r="G415" t="s">
        <v>24</v>
      </c>
      <c r="H415">
        <v>1151426</v>
      </c>
      <c r="I415">
        <v>1152793</v>
      </c>
      <c r="J415" t="s">
        <v>65</v>
      </c>
      <c r="K415" t="s">
        <v>2949</v>
      </c>
      <c r="N415" t="s">
        <v>2950</v>
      </c>
      <c r="O415" t="s">
        <v>2951</v>
      </c>
      <c r="Q415" t="s">
        <v>2952</v>
      </c>
      <c r="R415">
        <v>1368</v>
      </c>
      <c r="S415">
        <v>455</v>
      </c>
    </row>
    <row r="416" spans="1:19" x14ac:dyDescent="0.55000000000000004">
      <c r="A416" t="s">
        <v>20</v>
      </c>
      <c r="C416" t="s">
        <v>22</v>
      </c>
      <c r="D416" t="s">
        <v>23</v>
      </c>
      <c r="E416" t="s">
        <v>5</v>
      </c>
      <c r="G416" t="s">
        <v>24</v>
      </c>
      <c r="H416">
        <v>1152807</v>
      </c>
      <c r="I416">
        <v>1153763</v>
      </c>
      <c r="J416" t="s">
        <v>65</v>
      </c>
      <c r="K416" t="s">
        <v>2953</v>
      </c>
      <c r="N416" t="s">
        <v>2954</v>
      </c>
      <c r="Q416" t="s">
        <v>2955</v>
      </c>
      <c r="R416">
        <v>957</v>
      </c>
      <c r="S416">
        <v>318</v>
      </c>
    </row>
    <row r="417" spans="1:19" x14ac:dyDescent="0.55000000000000004">
      <c r="A417" t="s">
        <v>20</v>
      </c>
      <c r="C417" t="s">
        <v>22</v>
      </c>
      <c r="D417" t="s">
        <v>23</v>
      </c>
      <c r="E417" t="s">
        <v>5</v>
      </c>
      <c r="G417" t="s">
        <v>24</v>
      </c>
      <c r="H417">
        <v>1153780</v>
      </c>
      <c r="I417">
        <v>1155945</v>
      </c>
      <c r="J417" t="s">
        <v>65</v>
      </c>
      <c r="K417" t="s">
        <v>2956</v>
      </c>
      <c r="N417" t="s">
        <v>2957</v>
      </c>
      <c r="Q417" t="s">
        <v>2958</v>
      </c>
      <c r="R417">
        <v>2166</v>
      </c>
      <c r="S417">
        <v>721</v>
      </c>
    </row>
    <row r="418" spans="1:19" x14ac:dyDescent="0.55000000000000004">
      <c r="A418" t="s">
        <v>20</v>
      </c>
      <c r="C418" t="s">
        <v>22</v>
      </c>
      <c r="D418" t="s">
        <v>23</v>
      </c>
      <c r="E418" t="s">
        <v>5</v>
      </c>
      <c r="G418" t="s">
        <v>24</v>
      </c>
      <c r="H418">
        <v>1155942</v>
      </c>
      <c r="I418">
        <v>1156328</v>
      </c>
      <c r="J418" t="s">
        <v>65</v>
      </c>
      <c r="K418" t="s">
        <v>2959</v>
      </c>
      <c r="N418" t="s">
        <v>2960</v>
      </c>
      <c r="Q418" t="s">
        <v>2961</v>
      </c>
      <c r="R418">
        <v>387</v>
      </c>
      <c r="S418">
        <v>128</v>
      </c>
    </row>
    <row r="419" spans="1:19" x14ac:dyDescent="0.55000000000000004">
      <c r="A419" t="s">
        <v>20</v>
      </c>
      <c r="C419" t="s">
        <v>22</v>
      </c>
      <c r="D419" t="s">
        <v>23</v>
      </c>
      <c r="E419" t="s">
        <v>5</v>
      </c>
      <c r="G419" t="s">
        <v>24</v>
      </c>
      <c r="H419">
        <v>1156344</v>
      </c>
      <c r="I419">
        <v>1157288</v>
      </c>
      <c r="J419" t="s">
        <v>65</v>
      </c>
      <c r="K419" t="s">
        <v>2962</v>
      </c>
      <c r="N419" t="s">
        <v>729</v>
      </c>
      <c r="Q419" t="s">
        <v>2963</v>
      </c>
      <c r="R419">
        <v>945</v>
      </c>
      <c r="S419">
        <v>314</v>
      </c>
    </row>
    <row r="420" spans="1:19" x14ac:dyDescent="0.55000000000000004">
      <c r="A420" t="s">
        <v>20</v>
      </c>
      <c r="C420" t="s">
        <v>22</v>
      </c>
      <c r="D420" t="s">
        <v>23</v>
      </c>
      <c r="E420" t="s">
        <v>5</v>
      </c>
      <c r="G420" t="s">
        <v>24</v>
      </c>
      <c r="H420">
        <v>1157294</v>
      </c>
      <c r="I420">
        <v>1157776</v>
      </c>
      <c r="J420" t="s">
        <v>65</v>
      </c>
      <c r="K420" t="s">
        <v>2964</v>
      </c>
      <c r="N420" t="s">
        <v>2965</v>
      </c>
      <c r="Q420" t="s">
        <v>2966</v>
      </c>
      <c r="R420">
        <v>483</v>
      </c>
      <c r="S420">
        <v>160</v>
      </c>
    </row>
    <row r="421" spans="1:19" x14ac:dyDescent="0.55000000000000004">
      <c r="A421" t="s">
        <v>20</v>
      </c>
      <c r="C421" t="s">
        <v>22</v>
      </c>
      <c r="D421" t="s">
        <v>23</v>
      </c>
      <c r="E421" t="s">
        <v>5</v>
      </c>
      <c r="G421" t="s">
        <v>24</v>
      </c>
      <c r="H421">
        <v>1158142</v>
      </c>
      <c r="I421">
        <v>1160493</v>
      </c>
      <c r="J421" t="s">
        <v>65</v>
      </c>
      <c r="K421" t="s">
        <v>2969</v>
      </c>
      <c r="N421" t="s">
        <v>1812</v>
      </c>
      <c r="Q421" t="s">
        <v>2970</v>
      </c>
      <c r="R421">
        <v>2352</v>
      </c>
      <c r="S421">
        <v>783</v>
      </c>
    </row>
    <row r="422" spans="1:19" x14ac:dyDescent="0.55000000000000004">
      <c r="A422" t="s">
        <v>20</v>
      </c>
      <c r="C422" t="s">
        <v>22</v>
      </c>
      <c r="D422" t="s">
        <v>23</v>
      </c>
      <c r="E422" t="s">
        <v>5</v>
      </c>
      <c r="G422" t="s">
        <v>24</v>
      </c>
      <c r="H422">
        <v>1160502</v>
      </c>
      <c r="I422">
        <v>1161020</v>
      </c>
      <c r="J422" t="s">
        <v>65</v>
      </c>
      <c r="K422" t="s">
        <v>2971</v>
      </c>
      <c r="N422" t="s">
        <v>2320</v>
      </c>
      <c r="Q422" t="s">
        <v>2972</v>
      </c>
      <c r="R422">
        <v>519</v>
      </c>
      <c r="S422">
        <v>172</v>
      </c>
    </row>
    <row r="423" spans="1:19" x14ac:dyDescent="0.55000000000000004">
      <c r="A423" t="s">
        <v>20</v>
      </c>
      <c r="C423" t="s">
        <v>22</v>
      </c>
      <c r="D423" t="s">
        <v>23</v>
      </c>
      <c r="E423" t="s">
        <v>5</v>
      </c>
      <c r="G423" t="s">
        <v>24</v>
      </c>
      <c r="H423">
        <v>1161198</v>
      </c>
      <c r="I423">
        <v>1162340</v>
      </c>
      <c r="J423" t="s">
        <v>65</v>
      </c>
      <c r="K423" t="s">
        <v>2973</v>
      </c>
      <c r="N423" t="s">
        <v>67</v>
      </c>
      <c r="Q423" t="s">
        <v>2974</v>
      </c>
      <c r="R423">
        <v>1143</v>
      </c>
      <c r="S423">
        <v>380</v>
      </c>
    </row>
    <row r="424" spans="1:19" x14ac:dyDescent="0.55000000000000004">
      <c r="A424" t="s">
        <v>20</v>
      </c>
      <c r="C424" t="s">
        <v>22</v>
      </c>
      <c r="D424" t="s">
        <v>23</v>
      </c>
      <c r="E424" t="s">
        <v>5</v>
      </c>
      <c r="G424" t="s">
        <v>24</v>
      </c>
      <c r="H424">
        <v>1162354</v>
      </c>
      <c r="I424">
        <v>1162710</v>
      </c>
      <c r="J424" t="s">
        <v>65</v>
      </c>
      <c r="K424" t="s">
        <v>2975</v>
      </c>
      <c r="N424" t="s">
        <v>2976</v>
      </c>
      <c r="Q424" t="s">
        <v>2977</v>
      </c>
      <c r="R424">
        <v>357</v>
      </c>
      <c r="S424">
        <v>118</v>
      </c>
    </row>
    <row r="425" spans="1:19" x14ac:dyDescent="0.55000000000000004">
      <c r="A425" t="s">
        <v>20</v>
      </c>
      <c r="C425" t="s">
        <v>22</v>
      </c>
      <c r="D425" t="s">
        <v>23</v>
      </c>
      <c r="E425" t="s">
        <v>5</v>
      </c>
      <c r="G425" t="s">
        <v>24</v>
      </c>
      <c r="H425">
        <v>1164553</v>
      </c>
      <c r="I425">
        <v>1165902</v>
      </c>
      <c r="J425" t="s">
        <v>65</v>
      </c>
      <c r="K425" t="s">
        <v>2983</v>
      </c>
      <c r="N425" t="s">
        <v>2984</v>
      </c>
      <c r="Q425" t="s">
        <v>2985</v>
      </c>
      <c r="R425">
        <v>1350</v>
      </c>
      <c r="S425">
        <v>449</v>
      </c>
    </row>
    <row r="426" spans="1:19" x14ac:dyDescent="0.55000000000000004">
      <c r="A426" t="s">
        <v>20</v>
      </c>
      <c r="C426" t="s">
        <v>22</v>
      </c>
      <c r="D426" t="s">
        <v>23</v>
      </c>
      <c r="E426" t="s">
        <v>5</v>
      </c>
      <c r="G426" t="s">
        <v>24</v>
      </c>
      <c r="H426">
        <v>1165895</v>
      </c>
      <c r="I426">
        <v>1166656</v>
      </c>
      <c r="J426" t="s">
        <v>65</v>
      </c>
      <c r="K426" t="s">
        <v>2986</v>
      </c>
      <c r="N426" t="s">
        <v>943</v>
      </c>
      <c r="Q426" t="s">
        <v>2987</v>
      </c>
      <c r="R426">
        <v>762</v>
      </c>
      <c r="S426">
        <v>253</v>
      </c>
    </row>
    <row r="427" spans="1:19" x14ac:dyDescent="0.55000000000000004">
      <c r="A427" t="s">
        <v>20</v>
      </c>
      <c r="C427" t="s">
        <v>22</v>
      </c>
      <c r="D427" t="s">
        <v>23</v>
      </c>
      <c r="E427" t="s">
        <v>5</v>
      </c>
      <c r="G427" t="s">
        <v>24</v>
      </c>
      <c r="H427">
        <v>1166796</v>
      </c>
      <c r="I427">
        <v>1167605</v>
      </c>
      <c r="J427" t="s">
        <v>65</v>
      </c>
      <c r="K427" t="s">
        <v>2988</v>
      </c>
      <c r="N427" t="s">
        <v>2989</v>
      </c>
      <c r="Q427" t="s">
        <v>2990</v>
      </c>
      <c r="R427">
        <v>810</v>
      </c>
      <c r="S427">
        <v>269</v>
      </c>
    </row>
    <row r="428" spans="1:19" x14ac:dyDescent="0.55000000000000004">
      <c r="A428" t="s">
        <v>20</v>
      </c>
      <c r="C428" t="s">
        <v>22</v>
      </c>
      <c r="D428" t="s">
        <v>23</v>
      </c>
      <c r="E428" t="s">
        <v>5</v>
      </c>
      <c r="G428" t="s">
        <v>24</v>
      </c>
      <c r="H428">
        <v>1167608</v>
      </c>
      <c r="I428">
        <v>1168222</v>
      </c>
      <c r="J428" t="s">
        <v>65</v>
      </c>
      <c r="K428" t="s">
        <v>2991</v>
      </c>
      <c r="N428" t="s">
        <v>2770</v>
      </c>
      <c r="Q428" t="s">
        <v>2992</v>
      </c>
      <c r="R428">
        <v>615</v>
      </c>
      <c r="S428">
        <v>204</v>
      </c>
    </row>
    <row r="429" spans="1:19" x14ac:dyDescent="0.55000000000000004">
      <c r="A429" t="s">
        <v>20</v>
      </c>
      <c r="C429" t="s">
        <v>22</v>
      </c>
      <c r="D429" t="s">
        <v>23</v>
      </c>
      <c r="E429" t="s">
        <v>5</v>
      </c>
      <c r="G429" t="s">
        <v>24</v>
      </c>
      <c r="H429">
        <v>1168997</v>
      </c>
      <c r="I429">
        <v>1170034</v>
      </c>
      <c r="J429" t="s">
        <v>65</v>
      </c>
      <c r="K429" t="s">
        <v>2996</v>
      </c>
      <c r="N429" t="s">
        <v>54</v>
      </c>
      <c r="Q429" t="s">
        <v>2997</v>
      </c>
      <c r="R429">
        <v>1038</v>
      </c>
      <c r="S429">
        <v>345</v>
      </c>
    </row>
    <row r="430" spans="1:19" x14ac:dyDescent="0.55000000000000004">
      <c r="A430" t="s">
        <v>20</v>
      </c>
      <c r="C430" t="s">
        <v>22</v>
      </c>
      <c r="D430" t="s">
        <v>23</v>
      </c>
      <c r="E430" t="s">
        <v>5</v>
      </c>
      <c r="G430" t="s">
        <v>24</v>
      </c>
      <c r="H430">
        <v>1170131</v>
      </c>
      <c r="I430">
        <v>1170856</v>
      </c>
      <c r="J430" t="s">
        <v>65</v>
      </c>
      <c r="K430" t="s">
        <v>2998</v>
      </c>
      <c r="N430" t="s">
        <v>2999</v>
      </c>
      <c r="Q430" t="s">
        <v>3000</v>
      </c>
      <c r="R430">
        <v>726</v>
      </c>
      <c r="S430">
        <v>241</v>
      </c>
    </row>
    <row r="431" spans="1:19" x14ac:dyDescent="0.55000000000000004">
      <c r="A431" t="s">
        <v>20</v>
      </c>
      <c r="C431" t="s">
        <v>22</v>
      </c>
      <c r="D431" t="s">
        <v>23</v>
      </c>
      <c r="E431" t="s">
        <v>5</v>
      </c>
      <c r="G431" t="s">
        <v>24</v>
      </c>
      <c r="H431">
        <v>1171034</v>
      </c>
      <c r="I431">
        <v>1171432</v>
      </c>
      <c r="J431" t="s">
        <v>65</v>
      </c>
      <c r="K431" t="s">
        <v>3001</v>
      </c>
      <c r="N431" t="s">
        <v>76</v>
      </c>
      <c r="Q431" t="s">
        <v>3002</v>
      </c>
      <c r="R431">
        <v>399</v>
      </c>
      <c r="S431">
        <v>132</v>
      </c>
    </row>
    <row r="432" spans="1:19" x14ac:dyDescent="0.55000000000000004">
      <c r="A432" t="s">
        <v>20</v>
      </c>
      <c r="C432" t="s">
        <v>22</v>
      </c>
      <c r="D432" t="s">
        <v>23</v>
      </c>
      <c r="E432" t="s">
        <v>5</v>
      </c>
      <c r="G432" t="s">
        <v>24</v>
      </c>
      <c r="H432">
        <v>1171689</v>
      </c>
      <c r="I432">
        <v>1172426</v>
      </c>
      <c r="J432" t="s">
        <v>65</v>
      </c>
      <c r="K432" t="s">
        <v>3003</v>
      </c>
      <c r="N432" t="s">
        <v>54</v>
      </c>
      <c r="Q432" t="s">
        <v>3004</v>
      </c>
      <c r="R432">
        <v>738</v>
      </c>
      <c r="S432">
        <v>245</v>
      </c>
    </row>
    <row r="433" spans="1:19" x14ac:dyDescent="0.55000000000000004">
      <c r="A433" t="s">
        <v>20</v>
      </c>
      <c r="C433" t="s">
        <v>22</v>
      </c>
      <c r="D433" t="s">
        <v>23</v>
      </c>
      <c r="E433" t="s">
        <v>5</v>
      </c>
      <c r="G433" t="s">
        <v>24</v>
      </c>
      <c r="H433">
        <v>1179793</v>
      </c>
      <c r="I433">
        <v>1180167</v>
      </c>
      <c r="J433" t="s">
        <v>65</v>
      </c>
      <c r="K433" t="s">
        <v>3033</v>
      </c>
      <c r="N433" t="s">
        <v>909</v>
      </c>
      <c r="Q433" t="s">
        <v>3034</v>
      </c>
      <c r="R433">
        <v>375</v>
      </c>
      <c r="S433">
        <v>124</v>
      </c>
    </row>
    <row r="434" spans="1:19" x14ac:dyDescent="0.55000000000000004">
      <c r="A434" t="s">
        <v>20</v>
      </c>
      <c r="C434" t="s">
        <v>22</v>
      </c>
      <c r="D434" t="s">
        <v>23</v>
      </c>
      <c r="E434" t="s">
        <v>5</v>
      </c>
      <c r="G434" t="s">
        <v>24</v>
      </c>
      <c r="H434">
        <v>1180921</v>
      </c>
      <c r="I434">
        <v>1181547</v>
      </c>
      <c r="J434" t="s">
        <v>65</v>
      </c>
      <c r="K434" t="s">
        <v>3037</v>
      </c>
      <c r="N434" t="s">
        <v>67</v>
      </c>
      <c r="Q434" t="s">
        <v>3038</v>
      </c>
      <c r="R434">
        <v>627</v>
      </c>
      <c r="S434">
        <v>208</v>
      </c>
    </row>
    <row r="435" spans="1:19" x14ac:dyDescent="0.55000000000000004">
      <c r="A435" t="s">
        <v>20</v>
      </c>
      <c r="C435" t="s">
        <v>22</v>
      </c>
      <c r="D435" t="s">
        <v>23</v>
      </c>
      <c r="E435" t="s">
        <v>5</v>
      </c>
      <c r="G435" t="s">
        <v>24</v>
      </c>
      <c r="H435">
        <v>1181538</v>
      </c>
      <c r="I435">
        <v>1182314</v>
      </c>
      <c r="J435" t="s">
        <v>65</v>
      </c>
      <c r="K435" t="s">
        <v>3039</v>
      </c>
      <c r="N435" t="s">
        <v>578</v>
      </c>
      <c r="Q435" t="s">
        <v>3040</v>
      </c>
      <c r="R435">
        <v>777</v>
      </c>
      <c r="S435">
        <v>258</v>
      </c>
    </row>
    <row r="436" spans="1:19" x14ac:dyDescent="0.55000000000000004">
      <c r="A436" t="s">
        <v>20</v>
      </c>
      <c r="C436" t="s">
        <v>22</v>
      </c>
      <c r="D436" t="s">
        <v>23</v>
      </c>
      <c r="E436" t="s">
        <v>5</v>
      </c>
      <c r="G436" t="s">
        <v>24</v>
      </c>
      <c r="H436">
        <v>1182315</v>
      </c>
      <c r="I436">
        <v>1182851</v>
      </c>
      <c r="J436" t="s">
        <v>65</v>
      </c>
      <c r="K436" t="s">
        <v>3041</v>
      </c>
      <c r="N436" t="s">
        <v>54</v>
      </c>
      <c r="Q436" t="s">
        <v>3042</v>
      </c>
      <c r="R436">
        <v>537</v>
      </c>
      <c r="S436">
        <v>178</v>
      </c>
    </row>
    <row r="437" spans="1:19" x14ac:dyDescent="0.55000000000000004">
      <c r="A437" t="s">
        <v>20</v>
      </c>
      <c r="C437" t="s">
        <v>22</v>
      </c>
      <c r="D437" t="s">
        <v>23</v>
      </c>
      <c r="E437" t="s">
        <v>5</v>
      </c>
      <c r="G437" t="s">
        <v>24</v>
      </c>
      <c r="H437">
        <v>1182914</v>
      </c>
      <c r="I437">
        <v>1183522</v>
      </c>
      <c r="J437" t="s">
        <v>65</v>
      </c>
      <c r="K437" t="s">
        <v>3043</v>
      </c>
      <c r="N437" t="s">
        <v>3044</v>
      </c>
      <c r="Q437" t="s">
        <v>3045</v>
      </c>
      <c r="R437">
        <v>609</v>
      </c>
      <c r="S437">
        <v>202</v>
      </c>
    </row>
    <row r="438" spans="1:19" x14ac:dyDescent="0.55000000000000004">
      <c r="A438" t="s">
        <v>20</v>
      </c>
      <c r="C438" t="s">
        <v>22</v>
      </c>
      <c r="D438" t="s">
        <v>23</v>
      </c>
      <c r="E438" t="s">
        <v>5</v>
      </c>
      <c r="G438" t="s">
        <v>24</v>
      </c>
      <c r="H438">
        <v>1183519</v>
      </c>
      <c r="I438">
        <v>1184883</v>
      </c>
      <c r="J438" t="s">
        <v>65</v>
      </c>
      <c r="K438" t="s">
        <v>3046</v>
      </c>
      <c r="N438" t="s">
        <v>2133</v>
      </c>
      <c r="Q438" t="s">
        <v>3047</v>
      </c>
      <c r="R438">
        <v>1365</v>
      </c>
      <c r="S438">
        <v>454</v>
      </c>
    </row>
    <row r="439" spans="1:19" x14ac:dyDescent="0.55000000000000004">
      <c r="A439" t="s">
        <v>20</v>
      </c>
      <c r="C439" t="s">
        <v>22</v>
      </c>
      <c r="D439" t="s">
        <v>23</v>
      </c>
      <c r="E439" t="s">
        <v>5</v>
      </c>
      <c r="G439" t="s">
        <v>24</v>
      </c>
      <c r="H439">
        <v>1184976</v>
      </c>
      <c r="I439">
        <v>1185980</v>
      </c>
      <c r="J439" t="s">
        <v>65</v>
      </c>
      <c r="K439" t="s">
        <v>3048</v>
      </c>
      <c r="N439" t="s">
        <v>3049</v>
      </c>
      <c r="Q439" t="s">
        <v>3050</v>
      </c>
      <c r="R439">
        <v>1005</v>
      </c>
      <c r="S439">
        <v>334</v>
      </c>
    </row>
    <row r="440" spans="1:19" x14ac:dyDescent="0.55000000000000004">
      <c r="A440" t="s">
        <v>20</v>
      </c>
      <c r="C440" t="s">
        <v>22</v>
      </c>
      <c r="D440" t="s">
        <v>23</v>
      </c>
      <c r="E440" t="s">
        <v>5</v>
      </c>
      <c r="G440" t="s">
        <v>24</v>
      </c>
      <c r="H440">
        <v>1185998</v>
      </c>
      <c r="I440">
        <v>1186312</v>
      </c>
      <c r="J440" t="s">
        <v>65</v>
      </c>
      <c r="K440" t="s">
        <v>3051</v>
      </c>
      <c r="N440" t="s">
        <v>54</v>
      </c>
      <c r="Q440" t="s">
        <v>3052</v>
      </c>
      <c r="R440">
        <v>315</v>
      </c>
      <c r="S440">
        <v>104</v>
      </c>
    </row>
    <row r="441" spans="1:19" x14ac:dyDescent="0.55000000000000004">
      <c r="A441" t="s">
        <v>20</v>
      </c>
      <c r="C441" t="s">
        <v>22</v>
      </c>
      <c r="D441" t="s">
        <v>23</v>
      </c>
      <c r="E441" t="s">
        <v>5</v>
      </c>
      <c r="G441" t="s">
        <v>24</v>
      </c>
      <c r="H441">
        <v>1186281</v>
      </c>
      <c r="I441">
        <v>1186715</v>
      </c>
      <c r="J441" t="s">
        <v>65</v>
      </c>
      <c r="K441" t="s">
        <v>3053</v>
      </c>
      <c r="N441" t="s">
        <v>54</v>
      </c>
      <c r="Q441" t="s">
        <v>3054</v>
      </c>
      <c r="R441">
        <v>435</v>
      </c>
      <c r="S441">
        <v>144</v>
      </c>
    </row>
    <row r="442" spans="1:19" x14ac:dyDescent="0.55000000000000004">
      <c r="A442" t="s">
        <v>20</v>
      </c>
      <c r="C442" t="s">
        <v>22</v>
      </c>
      <c r="D442" t="s">
        <v>23</v>
      </c>
      <c r="E442" t="s">
        <v>5</v>
      </c>
      <c r="G442" t="s">
        <v>24</v>
      </c>
      <c r="H442">
        <v>1186693</v>
      </c>
      <c r="I442">
        <v>1186878</v>
      </c>
      <c r="J442" t="s">
        <v>65</v>
      </c>
      <c r="K442" t="s">
        <v>3055</v>
      </c>
      <c r="N442" t="s">
        <v>54</v>
      </c>
      <c r="Q442" t="s">
        <v>3056</v>
      </c>
      <c r="R442">
        <v>186</v>
      </c>
      <c r="S442">
        <v>61</v>
      </c>
    </row>
    <row r="443" spans="1:19" x14ac:dyDescent="0.55000000000000004">
      <c r="A443" t="s">
        <v>20</v>
      </c>
      <c r="C443" t="s">
        <v>22</v>
      </c>
      <c r="D443" t="s">
        <v>23</v>
      </c>
      <c r="E443" t="s">
        <v>5</v>
      </c>
      <c r="G443" t="s">
        <v>24</v>
      </c>
      <c r="H443">
        <v>1186859</v>
      </c>
      <c r="I443">
        <v>1187218</v>
      </c>
      <c r="J443" t="s">
        <v>65</v>
      </c>
      <c r="K443" t="s">
        <v>3057</v>
      </c>
      <c r="N443" t="s">
        <v>54</v>
      </c>
      <c r="Q443" t="s">
        <v>3058</v>
      </c>
      <c r="R443">
        <v>360</v>
      </c>
      <c r="S443">
        <v>119</v>
      </c>
    </row>
    <row r="444" spans="1:19" x14ac:dyDescent="0.55000000000000004">
      <c r="A444" t="s">
        <v>20</v>
      </c>
      <c r="C444" t="s">
        <v>22</v>
      </c>
      <c r="D444" t="s">
        <v>23</v>
      </c>
      <c r="E444" t="s">
        <v>5</v>
      </c>
      <c r="G444" t="s">
        <v>24</v>
      </c>
      <c r="H444">
        <v>1187298</v>
      </c>
      <c r="I444">
        <v>1187603</v>
      </c>
      <c r="J444" t="s">
        <v>65</v>
      </c>
      <c r="K444" t="s">
        <v>3059</v>
      </c>
      <c r="N444" t="s">
        <v>3060</v>
      </c>
      <c r="Q444" t="s">
        <v>3061</v>
      </c>
      <c r="R444">
        <v>306</v>
      </c>
      <c r="S444">
        <v>101</v>
      </c>
    </row>
    <row r="445" spans="1:19" x14ac:dyDescent="0.55000000000000004">
      <c r="A445" t="s">
        <v>20</v>
      </c>
      <c r="C445" t="s">
        <v>22</v>
      </c>
      <c r="D445" t="s">
        <v>23</v>
      </c>
      <c r="E445" t="s">
        <v>5</v>
      </c>
      <c r="G445" t="s">
        <v>24</v>
      </c>
      <c r="H445">
        <v>1187600</v>
      </c>
      <c r="I445">
        <v>1188634</v>
      </c>
      <c r="J445" t="s">
        <v>65</v>
      </c>
      <c r="K445" t="s">
        <v>3062</v>
      </c>
      <c r="N445" t="s">
        <v>3063</v>
      </c>
      <c r="Q445" t="s">
        <v>3064</v>
      </c>
      <c r="R445">
        <v>1035</v>
      </c>
      <c r="S445">
        <v>344</v>
      </c>
    </row>
    <row r="446" spans="1:19" x14ac:dyDescent="0.55000000000000004">
      <c r="A446" t="s">
        <v>20</v>
      </c>
      <c r="C446" t="s">
        <v>22</v>
      </c>
      <c r="D446" t="s">
        <v>23</v>
      </c>
      <c r="E446" t="s">
        <v>5</v>
      </c>
      <c r="G446" t="s">
        <v>24</v>
      </c>
      <c r="H446">
        <v>1188588</v>
      </c>
      <c r="I446">
        <v>1189550</v>
      </c>
      <c r="J446" t="s">
        <v>65</v>
      </c>
      <c r="K446" t="s">
        <v>3065</v>
      </c>
      <c r="N446" t="s">
        <v>3063</v>
      </c>
      <c r="Q446" t="s">
        <v>3066</v>
      </c>
      <c r="R446">
        <v>963</v>
      </c>
      <c r="S446">
        <v>320</v>
      </c>
    </row>
    <row r="447" spans="1:19" x14ac:dyDescent="0.55000000000000004">
      <c r="A447" t="s">
        <v>20</v>
      </c>
      <c r="C447" t="s">
        <v>22</v>
      </c>
      <c r="D447" t="s">
        <v>23</v>
      </c>
      <c r="E447" t="s">
        <v>5</v>
      </c>
      <c r="G447" t="s">
        <v>24</v>
      </c>
      <c r="H447">
        <v>1189669</v>
      </c>
      <c r="I447">
        <v>1190580</v>
      </c>
      <c r="J447" t="s">
        <v>65</v>
      </c>
      <c r="K447" t="s">
        <v>3067</v>
      </c>
      <c r="N447" t="s">
        <v>3068</v>
      </c>
      <c r="Q447" t="s">
        <v>3069</v>
      </c>
      <c r="R447">
        <v>912</v>
      </c>
      <c r="S447">
        <v>303</v>
      </c>
    </row>
    <row r="448" spans="1:19" x14ac:dyDescent="0.55000000000000004">
      <c r="A448" t="s">
        <v>20</v>
      </c>
      <c r="C448" t="s">
        <v>22</v>
      </c>
      <c r="D448" t="s">
        <v>23</v>
      </c>
      <c r="E448" t="s">
        <v>5</v>
      </c>
      <c r="G448" t="s">
        <v>24</v>
      </c>
      <c r="H448">
        <v>1190691</v>
      </c>
      <c r="I448">
        <v>1191428</v>
      </c>
      <c r="J448" t="s">
        <v>65</v>
      </c>
      <c r="K448" t="s">
        <v>3070</v>
      </c>
      <c r="N448" t="s">
        <v>76</v>
      </c>
      <c r="Q448" t="s">
        <v>3071</v>
      </c>
      <c r="R448">
        <v>738</v>
      </c>
      <c r="S448">
        <v>245</v>
      </c>
    </row>
    <row r="449" spans="1:19" x14ac:dyDescent="0.55000000000000004">
      <c r="A449" t="s">
        <v>20</v>
      </c>
      <c r="C449" t="s">
        <v>22</v>
      </c>
      <c r="D449" t="s">
        <v>23</v>
      </c>
      <c r="E449" t="s">
        <v>5</v>
      </c>
      <c r="G449" t="s">
        <v>24</v>
      </c>
      <c r="H449">
        <v>1191531</v>
      </c>
      <c r="I449">
        <v>1191929</v>
      </c>
      <c r="J449" t="s">
        <v>65</v>
      </c>
      <c r="K449" t="s">
        <v>3072</v>
      </c>
      <c r="N449" t="s">
        <v>54</v>
      </c>
      <c r="Q449" t="s">
        <v>3073</v>
      </c>
      <c r="R449">
        <v>399</v>
      </c>
      <c r="S449">
        <v>132</v>
      </c>
    </row>
    <row r="450" spans="1:19" x14ac:dyDescent="0.55000000000000004">
      <c r="A450" t="s">
        <v>20</v>
      </c>
      <c r="C450" t="s">
        <v>22</v>
      </c>
      <c r="D450" t="s">
        <v>23</v>
      </c>
      <c r="E450" t="s">
        <v>5</v>
      </c>
      <c r="G450" t="s">
        <v>24</v>
      </c>
      <c r="H450">
        <v>1191922</v>
      </c>
      <c r="I450">
        <v>1192266</v>
      </c>
      <c r="J450" t="s">
        <v>65</v>
      </c>
      <c r="K450" t="s">
        <v>3074</v>
      </c>
      <c r="N450" t="s">
        <v>54</v>
      </c>
      <c r="Q450" t="s">
        <v>3075</v>
      </c>
      <c r="R450">
        <v>345</v>
      </c>
      <c r="S450">
        <v>114</v>
      </c>
    </row>
    <row r="451" spans="1:19" x14ac:dyDescent="0.55000000000000004">
      <c r="A451" t="s">
        <v>20</v>
      </c>
      <c r="C451" t="s">
        <v>22</v>
      </c>
      <c r="D451" t="s">
        <v>23</v>
      </c>
      <c r="E451" t="s">
        <v>5</v>
      </c>
      <c r="G451" t="s">
        <v>24</v>
      </c>
      <c r="H451">
        <v>1192244</v>
      </c>
      <c r="I451">
        <v>1193533</v>
      </c>
      <c r="J451" t="s">
        <v>65</v>
      </c>
      <c r="K451" t="s">
        <v>3076</v>
      </c>
      <c r="N451" t="s">
        <v>3077</v>
      </c>
      <c r="Q451" t="s">
        <v>3078</v>
      </c>
      <c r="R451">
        <v>1290</v>
      </c>
      <c r="S451">
        <v>429</v>
      </c>
    </row>
    <row r="452" spans="1:19" x14ac:dyDescent="0.55000000000000004">
      <c r="A452" t="s">
        <v>20</v>
      </c>
      <c r="C452" t="s">
        <v>22</v>
      </c>
      <c r="D452" t="s">
        <v>23</v>
      </c>
      <c r="E452" t="s">
        <v>5</v>
      </c>
      <c r="G452" t="s">
        <v>24</v>
      </c>
      <c r="H452">
        <v>1194008</v>
      </c>
      <c r="I452">
        <v>1194565</v>
      </c>
      <c r="J452" t="s">
        <v>65</v>
      </c>
      <c r="K452" t="s">
        <v>3079</v>
      </c>
      <c r="N452" t="s">
        <v>1990</v>
      </c>
      <c r="Q452" t="s">
        <v>3080</v>
      </c>
      <c r="R452">
        <v>558</v>
      </c>
      <c r="S452">
        <v>185</v>
      </c>
    </row>
    <row r="453" spans="1:19" x14ac:dyDescent="0.55000000000000004">
      <c r="A453" t="s">
        <v>20</v>
      </c>
      <c r="C453" t="s">
        <v>22</v>
      </c>
      <c r="D453" t="s">
        <v>23</v>
      </c>
      <c r="E453" t="s">
        <v>5</v>
      </c>
      <c r="G453" t="s">
        <v>24</v>
      </c>
      <c r="H453">
        <v>1194803</v>
      </c>
      <c r="I453">
        <v>1195360</v>
      </c>
      <c r="J453" t="s">
        <v>65</v>
      </c>
      <c r="K453" t="s">
        <v>3081</v>
      </c>
      <c r="N453" t="s">
        <v>3082</v>
      </c>
      <c r="Q453" t="s">
        <v>3083</v>
      </c>
      <c r="R453">
        <v>558</v>
      </c>
      <c r="S453">
        <v>185</v>
      </c>
    </row>
    <row r="454" spans="1:19" x14ac:dyDescent="0.55000000000000004">
      <c r="A454" t="s">
        <v>20</v>
      </c>
      <c r="C454" t="s">
        <v>22</v>
      </c>
      <c r="D454" t="s">
        <v>23</v>
      </c>
      <c r="E454" t="s">
        <v>5</v>
      </c>
      <c r="G454" t="s">
        <v>24</v>
      </c>
      <c r="H454">
        <v>1195389</v>
      </c>
      <c r="I454">
        <v>1196687</v>
      </c>
      <c r="J454" t="s">
        <v>65</v>
      </c>
      <c r="K454" t="s">
        <v>3084</v>
      </c>
      <c r="N454" t="s">
        <v>3085</v>
      </c>
      <c r="Q454" t="s">
        <v>3086</v>
      </c>
      <c r="R454">
        <v>1299</v>
      </c>
      <c r="S454">
        <v>432</v>
      </c>
    </row>
    <row r="455" spans="1:19" x14ac:dyDescent="0.55000000000000004">
      <c r="A455" t="s">
        <v>20</v>
      </c>
      <c r="C455" t="s">
        <v>22</v>
      </c>
      <c r="D455" t="s">
        <v>23</v>
      </c>
      <c r="E455" t="s">
        <v>5</v>
      </c>
      <c r="G455" t="s">
        <v>24</v>
      </c>
      <c r="H455">
        <v>1198187</v>
      </c>
      <c r="I455">
        <v>1198930</v>
      </c>
      <c r="J455" t="s">
        <v>65</v>
      </c>
      <c r="K455" t="s">
        <v>3090</v>
      </c>
      <c r="N455" t="s">
        <v>54</v>
      </c>
      <c r="Q455" t="s">
        <v>3091</v>
      </c>
      <c r="R455">
        <v>744</v>
      </c>
      <c r="S455">
        <v>247</v>
      </c>
    </row>
    <row r="456" spans="1:19" x14ac:dyDescent="0.55000000000000004">
      <c r="A456" t="s">
        <v>20</v>
      </c>
      <c r="C456" t="s">
        <v>22</v>
      </c>
      <c r="D456" t="s">
        <v>23</v>
      </c>
      <c r="E456" t="s">
        <v>5</v>
      </c>
      <c r="G456" t="s">
        <v>24</v>
      </c>
      <c r="H456">
        <v>1200046</v>
      </c>
      <c r="I456">
        <v>1201050</v>
      </c>
      <c r="J456" t="s">
        <v>65</v>
      </c>
      <c r="K456" t="s">
        <v>3095</v>
      </c>
      <c r="N456" t="s">
        <v>3096</v>
      </c>
      <c r="Q456" t="s">
        <v>3097</v>
      </c>
      <c r="R456">
        <v>1005</v>
      </c>
      <c r="S456">
        <v>334</v>
      </c>
    </row>
    <row r="457" spans="1:19" x14ac:dyDescent="0.55000000000000004">
      <c r="A457" t="s">
        <v>20</v>
      </c>
      <c r="C457" t="s">
        <v>22</v>
      </c>
      <c r="D457" t="s">
        <v>23</v>
      </c>
      <c r="E457" t="s">
        <v>5</v>
      </c>
      <c r="G457" t="s">
        <v>24</v>
      </c>
      <c r="H457">
        <v>1202364</v>
      </c>
      <c r="I457">
        <v>1204112</v>
      </c>
      <c r="J457" t="s">
        <v>65</v>
      </c>
      <c r="K457" t="s">
        <v>3101</v>
      </c>
      <c r="N457" t="s">
        <v>1694</v>
      </c>
      <c r="Q457" t="s">
        <v>3102</v>
      </c>
      <c r="R457">
        <v>1749</v>
      </c>
      <c r="S457">
        <v>582</v>
      </c>
    </row>
    <row r="458" spans="1:19" x14ac:dyDescent="0.55000000000000004">
      <c r="A458" t="s">
        <v>20</v>
      </c>
      <c r="C458" t="s">
        <v>22</v>
      </c>
      <c r="D458" t="s">
        <v>23</v>
      </c>
      <c r="E458" t="s">
        <v>5</v>
      </c>
      <c r="G458" t="s">
        <v>24</v>
      </c>
      <c r="H458">
        <v>1204280</v>
      </c>
      <c r="I458">
        <v>1204630</v>
      </c>
      <c r="J458" t="s">
        <v>65</v>
      </c>
      <c r="K458" t="s">
        <v>3103</v>
      </c>
      <c r="N458" t="s">
        <v>54</v>
      </c>
      <c r="Q458" t="s">
        <v>3104</v>
      </c>
      <c r="R458">
        <v>351</v>
      </c>
      <c r="S458">
        <v>116</v>
      </c>
    </row>
    <row r="459" spans="1:19" x14ac:dyDescent="0.55000000000000004">
      <c r="A459" t="s">
        <v>20</v>
      </c>
      <c r="C459" t="s">
        <v>22</v>
      </c>
      <c r="D459" t="s">
        <v>23</v>
      </c>
      <c r="E459" t="s">
        <v>5</v>
      </c>
      <c r="G459" t="s">
        <v>24</v>
      </c>
      <c r="H459">
        <v>1204643</v>
      </c>
      <c r="I459">
        <v>1205056</v>
      </c>
      <c r="J459" t="s">
        <v>65</v>
      </c>
      <c r="K459" t="s">
        <v>3105</v>
      </c>
      <c r="N459" t="s">
        <v>3106</v>
      </c>
      <c r="Q459" t="s">
        <v>3107</v>
      </c>
      <c r="R459">
        <v>414</v>
      </c>
      <c r="S459">
        <v>137</v>
      </c>
    </row>
    <row r="460" spans="1:19" x14ac:dyDescent="0.55000000000000004">
      <c r="A460" t="s">
        <v>20</v>
      </c>
      <c r="C460" t="s">
        <v>22</v>
      </c>
      <c r="D460" t="s">
        <v>23</v>
      </c>
      <c r="E460" t="s">
        <v>5</v>
      </c>
      <c r="G460" t="s">
        <v>24</v>
      </c>
      <c r="H460">
        <v>1206118</v>
      </c>
      <c r="I460">
        <v>1206714</v>
      </c>
      <c r="J460" t="s">
        <v>65</v>
      </c>
      <c r="K460" t="s">
        <v>3111</v>
      </c>
      <c r="N460" t="s">
        <v>3112</v>
      </c>
      <c r="Q460" t="s">
        <v>3113</v>
      </c>
      <c r="R460">
        <v>597</v>
      </c>
      <c r="S460">
        <v>198</v>
      </c>
    </row>
    <row r="461" spans="1:19" x14ac:dyDescent="0.55000000000000004">
      <c r="A461" t="s">
        <v>20</v>
      </c>
      <c r="C461" t="s">
        <v>22</v>
      </c>
      <c r="D461" t="s">
        <v>23</v>
      </c>
      <c r="E461" t="s">
        <v>5</v>
      </c>
      <c r="G461" t="s">
        <v>24</v>
      </c>
      <c r="H461">
        <v>1206726</v>
      </c>
      <c r="I461">
        <v>1207523</v>
      </c>
      <c r="J461" t="s">
        <v>65</v>
      </c>
      <c r="K461" t="s">
        <v>3114</v>
      </c>
      <c r="N461" t="s">
        <v>3115</v>
      </c>
      <c r="Q461" t="s">
        <v>3116</v>
      </c>
      <c r="R461">
        <v>798</v>
      </c>
      <c r="S461">
        <v>265</v>
      </c>
    </row>
    <row r="462" spans="1:19" x14ac:dyDescent="0.55000000000000004">
      <c r="A462" t="s">
        <v>20</v>
      </c>
      <c r="C462" t="s">
        <v>22</v>
      </c>
      <c r="D462" t="s">
        <v>23</v>
      </c>
      <c r="E462" t="s">
        <v>5</v>
      </c>
      <c r="G462" t="s">
        <v>24</v>
      </c>
      <c r="H462">
        <v>1207665</v>
      </c>
      <c r="I462">
        <v>1207976</v>
      </c>
      <c r="J462" t="s">
        <v>65</v>
      </c>
      <c r="K462" t="s">
        <v>3117</v>
      </c>
      <c r="N462" t="s">
        <v>309</v>
      </c>
      <c r="Q462" t="s">
        <v>3118</v>
      </c>
      <c r="R462">
        <v>312</v>
      </c>
      <c r="S462">
        <v>103</v>
      </c>
    </row>
    <row r="463" spans="1:19" x14ac:dyDescent="0.55000000000000004">
      <c r="A463" t="s">
        <v>20</v>
      </c>
      <c r="C463" t="s">
        <v>22</v>
      </c>
      <c r="D463" t="s">
        <v>23</v>
      </c>
      <c r="E463" t="s">
        <v>5</v>
      </c>
      <c r="G463" t="s">
        <v>24</v>
      </c>
      <c r="H463">
        <v>1208064</v>
      </c>
      <c r="I463">
        <v>1210421</v>
      </c>
      <c r="J463" t="s">
        <v>65</v>
      </c>
      <c r="K463" t="s">
        <v>3119</v>
      </c>
      <c r="N463" t="s">
        <v>3120</v>
      </c>
      <c r="Q463" t="s">
        <v>3121</v>
      </c>
      <c r="R463">
        <v>2358</v>
      </c>
      <c r="S463">
        <v>785</v>
      </c>
    </row>
    <row r="464" spans="1:19" x14ac:dyDescent="0.55000000000000004">
      <c r="A464" t="s">
        <v>20</v>
      </c>
      <c r="C464" t="s">
        <v>22</v>
      </c>
      <c r="D464" t="s">
        <v>23</v>
      </c>
      <c r="E464" t="s">
        <v>5</v>
      </c>
      <c r="G464" t="s">
        <v>24</v>
      </c>
      <c r="H464">
        <v>1210508</v>
      </c>
      <c r="I464">
        <v>1210795</v>
      </c>
      <c r="J464" t="s">
        <v>65</v>
      </c>
      <c r="K464" t="s">
        <v>3122</v>
      </c>
      <c r="N464" t="s">
        <v>54</v>
      </c>
      <c r="Q464" t="s">
        <v>3123</v>
      </c>
      <c r="R464">
        <v>288</v>
      </c>
      <c r="S464">
        <v>95</v>
      </c>
    </row>
    <row r="465" spans="1:19" x14ac:dyDescent="0.55000000000000004">
      <c r="A465" t="s">
        <v>20</v>
      </c>
      <c r="C465" t="s">
        <v>22</v>
      </c>
      <c r="D465" t="s">
        <v>23</v>
      </c>
      <c r="E465" t="s">
        <v>5</v>
      </c>
      <c r="G465" t="s">
        <v>24</v>
      </c>
      <c r="H465">
        <v>1210806</v>
      </c>
      <c r="I465">
        <v>1211246</v>
      </c>
      <c r="J465" t="s">
        <v>65</v>
      </c>
      <c r="K465" t="s">
        <v>3124</v>
      </c>
      <c r="N465" t="s">
        <v>3125</v>
      </c>
      <c r="Q465" t="s">
        <v>3126</v>
      </c>
      <c r="R465">
        <v>441</v>
      </c>
      <c r="S465">
        <v>146</v>
      </c>
    </row>
    <row r="466" spans="1:19" x14ac:dyDescent="0.55000000000000004">
      <c r="A466" t="s">
        <v>20</v>
      </c>
      <c r="C466" t="s">
        <v>22</v>
      </c>
      <c r="D466" t="s">
        <v>23</v>
      </c>
      <c r="E466" t="s">
        <v>5</v>
      </c>
      <c r="G466" t="s">
        <v>24</v>
      </c>
      <c r="H466">
        <v>1211246</v>
      </c>
      <c r="I466">
        <v>1211527</v>
      </c>
      <c r="J466" t="s">
        <v>65</v>
      </c>
      <c r="K466" t="s">
        <v>3127</v>
      </c>
      <c r="N466" t="s">
        <v>54</v>
      </c>
      <c r="Q466" t="s">
        <v>3128</v>
      </c>
      <c r="R466">
        <v>282</v>
      </c>
      <c r="S466">
        <v>93</v>
      </c>
    </row>
    <row r="467" spans="1:19" x14ac:dyDescent="0.55000000000000004">
      <c r="A467" t="s">
        <v>20</v>
      </c>
      <c r="C467" t="s">
        <v>22</v>
      </c>
      <c r="D467" t="s">
        <v>23</v>
      </c>
      <c r="E467" t="s">
        <v>5</v>
      </c>
      <c r="G467" t="s">
        <v>24</v>
      </c>
      <c r="H467">
        <v>1211620</v>
      </c>
      <c r="I467">
        <v>1214265</v>
      </c>
      <c r="J467" t="s">
        <v>65</v>
      </c>
      <c r="K467" t="s">
        <v>3129</v>
      </c>
      <c r="N467" t="s">
        <v>3130</v>
      </c>
      <c r="O467" t="s">
        <v>3131</v>
      </c>
      <c r="Q467" t="s">
        <v>3132</v>
      </c>
      <c r="R467">
        <v>2646</v>
      </c>
      <c r="S467">
        <v>881</v>
      </c>
    </row>
    <row r="468" spans="1:19" x14ac:dyDescent="0.55000000000000004">
      <c r="A468" t="s">
        <v>20</v>
      </c>
      <c r="C468" t="s">
        <v>22</v>
      </c>
      <c r="D468" t="s">
        <v>23</v>
      </c>
      <c r="E468" t="s">
        <v>5</v>
      </c>
      <c r="G468" t="s">
        <v>24</v>
      </c>
      <c r="H468">
        <v>1214541</v>
      </c>
      <c r="I468">
        <v>1215902</v>
      </c>
      <c r="J468" t="s">
        <v>65</v>
      </c>
      <c r="K468" t="s">
        <v>3133</v>
      </c>
      <c r="N468" t="s">
        <v>3134</v>
      </c>
      <c r="Q468" t="s">
        <v>3135</v>
      </c>
      <c r="R468">
        <v>1362</v>
      </c>
      <c r="S468">
        <v>453</v>
      </c>
    </row>
    <row r="469" spans="1:19" x14ac:dyDescent="0.55000000000000004">
      <c r="A469" t="s">
        <v>20</v>
      </c>
      <c r="C469" t="s">
        <v>22</v>
      </c>
      <c r="D469" t="s">
        <v>23</v>
      </c>
      <c r="E469" t="s">
        <v>5</v>
      </c>
      <c r="G469" t="s">
        <v>24</v>
      </c>
      <c r="H469">
        <v>1215917</v>
      </c>
      <c r="I469">
        <v>1216852</v>
      </c>
      <c r="J469" t="s">
        <v>65</v>
      </c>
      <c r="K469" t="s">
        <v>3136</v>
      </c>
      <c r="N469" t="s">
        <v>3137</v>
      </c>
      <c r="Q469" t="s">
        <v>3138</v>
      </c>
      <c r="R469">
        <v>936</v>
      </c>
      <c r="S469">
        <v>311</v>
      </c>
    </row>
    <row r="470" spans="1:19" x14ac:dyDescent="0.55000000000000004">
      <c r="A470" t="s">
        <v>20</v>
      </c>
      <c r="C470" t="s">
        <v>22</v>
      </c>
      <c r="D470" t="s">
        <v>23</v>
      </c>
      <c r="E470" t="s">
        <v>5</v>
      </c>
      <c r="G470" t="s">
        <v>24</v>
      </c>
      <c r="H470">
        <v>1216938</v>
      </c>
      <c r="I470">
        <v>1218062</v>
      </c>
      <c r="J470" t="s">
        <v>65</v>
      </c>
      <c r="K470" t="s">
        <v>3139</v>
      </c>
      <c r="N470" t="s">
        <v>3140</v>
      </c>
      <c r="Q470" t="s">
        <v>3141</v>
      </c>
      <c r="R470">
        <v>1125</v>
      </c>
      <c r="S470">
        <v>374</v>
      </c>
    </row>
    <row r="471" spans="1:19" x14ac:dyDescent="0.55000000000000004">
      <c r="A471" t="s">
        <v>20</v>
      </c>
      <c r="C471" t="s">
        <v>22</v>
      </c>
      <c r="D471" t="s">
        <v>23</v>
      </c>
      <c r="E471" t="s">
        <v>5</v>
      </c>
      <c r="G471" t="s">
        <v>24</v>
      </c>
      <c r="H471">
        <v>1218065</v>
      </c>
      <c r="I471">
        <v>1219552</v>
      </c>
      <c r="J471" t="s">
        <v>65</v>
      </c>
      <c r="K471" t="s">
        <v>3142</v>
      </c>
      <c r="N471" t="s">
        <v>3143</v>
      </c>
      <c r="Q471" t="s">
        <v>3144</v>
      </c>
      <c r="R471">
        <v>1488</v>
      </c>
      <c r="S471">
        <v>495</v>
      </c>
    </row>
    <row r="472" spans="1:19" x14ac:dyDescent="0.55000000000000004">
      <c r="A472" t="s">
        <v>20</v>
      </c>
      <c r="C472" t="s">
        <v>22</v>
      </c>
      <c r="D472" t="s">
        <v>23</v>
      </c>
      <c r="E472" t="s">
        <v>5</v>
      </c>
      <c r="G472" t="s">
        <v>24</v>
      </c>
      <c r="H472">
        <v>1219663</v>
      </c>
      <c r="I472">
        <v>1220037</v>
      </c>
      <c r="J472" t="s">
        <v>65</v>
      </c>
      <c r="K472" t="s">
        <v>3145</v>
      </c>
      <c r="N472" t="s">
        <v>3146</v>
      </c>
      <c r="Q472" t="s">
        <v>3147</v>
      </c>
      <c r="R472">
        <v>375</v>
      </c>
      <c r="S472">
        <v>124</v>
      </c>
    </row>
    <row r="473" spans="1:19" x14ac:dyDescent="0.55000000000000004">
      <c r="A473" t="s">
        <v>20</v>
      </c>
      <c r="C473" t="s">
        <v>22</v>
      </c>
      <c r="D473" t="s">
        <v>23</v>
      </c>
      <c r="E473" t="s">
        <v>5</v>
      </c>
      <c r="G473" t="s">
        <v>24</v>
      </c>
      <c r="H473">
        <v>1220103</v>
      </c>
      <c r="I473">
        <v>1221245</v>
      </c>
      <c r="J473" t="s">
        <v>65</v>
      </c>
      <c r="K473" t="s">
        <v>3148</v>
      </c>
      <c r="N473" t="s">
        <v>3149</v>
      </c>
      <c r="O473" t="s">
        <v>3150</v>
      </c>
      <c r="Q473" t="s">
        <v>3151</v>
      </c>
      <c r="R473">
        <v>1143</v>
      </c>
      <c r="S473">
        <v>380</v>
      </c>
    </row>
    <row r="474" spans="1:19" x14ac:dyDescent="0.55000000000000004">
      <c r="A474" t="s">
        <v>20</v>
      </c>
      <c r="C474" t="s">
        <v>22</v>
      </c>
      <c r="D474" t="s">
        <v>23</v>
      </c>
      <c r="E474" t="s">
        <v>5</v>
      </c>
      <c r="G474" t="s">
        <v>24</v>
      </c>
      <c r="H474">
        <v>1221269</v>
      </c>
      <c r="I474">
        <v>1222303</v>
      </c>
      <c r="J474" t="s">
        <v>65</v>
      </c>
      <c r="K474" t="s">
        <v>3152</v>
      </c>
      <c r="N474" t="s">
        <v>3153</v>
      </c>
      <c r="Q474" t="s">
        <v>3154</v>
      </c>
      <c r="R474">
        <v>1035</v>
      </c>
      <c r="S474">
        <v>344</v>
      </c>
    </row>
    <row r="475" spans="1:19" x14ac:dyDescent="0.55000000000000004">
      <c r="A475" t="s">
        <v>20</v>
      </c>
      <c r="C475" t="s">
        <v>22</v>
      </c>
      <c r="D475" t="s">
        <v>23</v>
      </c>
      <c r="E475" t="s">
        <v>5</v>
      </c>
      <c r="G475" t="s">
        <v>24</v>
      </c>
      <c r="H475">
        <v>1222314</v>
      </c>
      <c r="I475">
        <v>1223327</v>
      </c>
      <c r="J475" t="s">
        <v>65</v>
      </c>
      <c r="K475" t="s">
        <v>3155</v>
      </c>
      <c r="N475" t="s">
        <v>3156</v>
      </c>
      <c r="Q475" t="s">
        <v>3157</v>
      </c>
      <c r="R475">
        <v>1014</v>
      </c>
      <c r="S475">
        <v>337</v>
      </c>
    </row>
    <row r="476" spans="1:19" x14ac:dyDescent="0.55000000000000004">
      <c r="A476" t="s">
        <v>20</v>
      </c>
      <c r="C476" t="s">
        <v>22</v>
      </c>
      <c r="D476" t="s">
        <v>23</v>
      </c>
      <c r="E476" t="s">
        <v>5</v>
      </c>
      <c r="G476" t="s">
        <v>24</v>
      </c>
      <c r="H476">
        <v>1223337</v>
      </c>
      <c r="I476">
        <v>1223924</v>
      </c>
      <c r="J476" t="s">
        <v>65</v>
      </c>
      <c r="K476" t="s">
        <v>3158</v>
      </c>
      <c r="N476" t="s">
        <v>3159</v>
      </c>
      <c r="Q476" t="s">
        <v>3160</v>
      </c>
      <c r="R476">
        <v>588</v>
      </c>
      <c r="S476">
        <v>195</v>
      </c>
    </row>
    <row r="477" spans="1:19" x14ac:dyDescent="0.55000000000000004">
      <c r="A477" t="s">
        <v>20</v>
      </c>
      <c r="C477" t="s">
        <v>22</v>
      </c>
      <c r="D477" t="s">
        <v>23</v>
      </c>
      <c r="E477" t="s">
        <v>5</v>
      </c>
      <c r="G477" t="s">
        <v>24</v>
      </c>
      <c r="H477">
        <v>1223972</v>
      </c>
      <c r="I477">
        <v>1225909</v>
      </c>
      <c r="J477" t="s">
        <v>65</v>
      </c>
      <c r="K477" t="s">
        <v>3161</v>
      </c>
      <c r="N477" t="s">
        <v>3162</v>
      </c>
      <c r="Q477" t="s">
        <v>3163</v>
      </c>
      <c r="R477">
        <v>1938</v>
      </c>
      <c r="S477">
        <v>645</v>
      </c>
    </row>
    <row r="478" spans="1:19" x14ac:dyDescent="0.55000000000000004">
      <c r="A478" t="s">
        <v>20</v>
      </c>
      <c r="C478" t="s">
        <v>22</v>
      </c>
      <c r="D478" t="s">
        <v>23</v>
      </c>
      <c r="E478" t="s">
        <v>5</v>
      </c>
      <c r="G478" t="s">
        <v>24</v>
      </c>
      <c r="H478">
        <v>1225921</v>
      </c>
      <c r="I478">
        <v>1228542</v>
      </c>
      <c r="J478" t="s">
        <v>65</v>
      </c>
      <c r="K478" t="s">
        <v>3164</v>
      </c>
      <c r="N478" t="s">
        <v>3120</v>
      </c>
      <c r="Q478" t="s">
        <v>3165</v>
      </c>
      <c r="R478">
        <v>2622</v>
      </c>
      <c r="S478">
        <v>873</v>
      </c>
    </row>
    <row r="479" spans="1:19" x14ac:dyDescent="0.55000000000000004">
      <c r="A479" t="s">
        <v>20</v>
      </c>
      <c r="C479" t="s">
        <v>22</v>
      </c>
      <c r="D479" t="s">
        <v>23</v>
      </c>
      <c r="E479" t="s">
        <v>5</v>
      </c>
      <c r="G479" t="s">
        <v>24</v>
      </c>
      <c r="H479">
        <v>1228656</v>
      </c>
      <c r="I479">
        <v>1230215</v>
      </c>
      <c r="J479" t="s">
        <v>65</v>
      </c>
      <c r="K479" t="s">
        <v>3166</v>
      </c>
      <c r="N479" t="s">
        <v>3167</v>
      </c>
      <c r="Q479" t="s">
        <v>3168</v>
      </c>
      <c r="R479">
        <v>1560</v>
      </c>
      <c r="S479">
        <v>519</v>
      </c>
    </row>
    <row r="480" spans="1:19" x14ac:dyDescent="0.55000000000000004">
      <c r="A480" t="s">
        <v>20</v>
      </c>
      <c r="C480" t="s">
        <v>22</v>
      </c>
      <c r="D480" t="s">
        <v>23</v>
      </c>
      <c r="E480" t="s">
        <v>5</v>
      </c>
      <c r="G480" t="s">
        <v>24</v>
      </c>
      <c r="H480">
        <v>1230384</v>
      </c>
      <c r="I480">
        <v>1231442</v>
      </c>
      <c r="J480" t="s">
        <v>65</v>
      </c>
      <c r="K480" t="s">
        <v>3169</v>
      </c>
      <c r="N480" t="s">
        <v>3170</v>
      </c>
      <c r="Q480" t="s">
        <v>3171</v>
      </c>
      <c r="R480">
        <v>1059</v>
      </c>
      <c r="S480">
        <v>352</v>
      </c>
    </row>
    <row r="481" spans="1:19" x14ac:dyDescent="0.55000000000000004">
      <c r="A481" t="s">
        <v>20</v>
      </c>
      <c r="C481" t="s">
        <v>22</v>
      </c>
      <c r="D481" t="s">
        <v>23</v>
      </c>
      <c r="E481" t="s">
        <v>5</v>
      </c>
      <c r="G481" t="s">
        <v>24</v>
      </c>
      <c r="H481">
        <v>1231532</v>
      </c>
      <c r="I481">
        <v>1232773</v>
      </c>
      <c r="J481" t="s">
        <v>65</v>
      </c>
      <c r="K481" t="s">
        <v>3172</v>
      </c>
      <c r="N481" t="s">
        <v>3173</v>
      </c>
      <c r="Q481" t="s">
        <v>3174</v>
      </c>
      <c r="R481">
        <v>1242</v>
      </c>
      <c r="S481">
        <v>413</v>
      </c>
    </row>
    <row r="482" spans="1:19" x14ac:dyDescent="0.55000000000000004">
      <c r="A482" t="s">
        <v>20</v>
      </c>
      <c r="C482" t="s">
        <v>22</v>
      </c>
      <c r="D482" t="s">
        <v>23</v>
      </c>
      <c r="E482" t="s">
        <v>5</v>
      </c>
      <c r="G482" t="s">
        <v>24</v>
      </c>
      <c r="H482">
        <v>1232883</v>
      </c>
      <c r="I482">
        <v>1233464</v>
      </c>
      <c r="J482" t="s">
        <v>65</v>
      </c>
      <c r="K482" t="s">
        <v>3175</v>
      </c>
      <c r="N482" t="s">
        <v>3176</v>
      </c>
      <c r="Q482" t="s">
        <v>3177</v>
      </c>
      <c r="R482">
        <v>582</v>
      </c>
      <c r="S482">
        <v>193</v>
      </c>
    </row>
    <row r="483" spans="1:19" x14ac:dyDescent="0.55000000000000004">
      <c r="A483" t="s">
        <v>20</v>
      </c>
      <c r="C483" t="s">
        <v>22</v>
      </c>
      <c r="D483" t="s">
        <v>23</v>
      </c>
      <c r="E483" t="s">
        <v>5</v>
      </c>
      <c r="G483" t="s">
        <v>24</v>
      </c>
      <c r="H483">
        <v>1233477</v>
      </c>
      <c r="I483">
        <v>1234346</v>
      </c>
      <c r="J483" t="s">
        <v>65</v>
      </c>
      <c r="K483" t="s">
        <v>3178</v>
      </c>
      <c r="N483" t="s">
        <v>271</v>
      </c>
      <c r="Q483" t="s">
        <v>3179</v>
      </c>
      <c r="R483">
        <v>870</v>
      </c>
      <c r="S483">
        <v>289</v>
      </c>
    </row>
    <row r="484" spans="1:19" x14ac:dyDescent="0.55000000000000004">
      <c r="A484" t="s">
        <v>20</v>
      </c>
      <c r="C484" t="s">
        <v>22</v>
      </c>
      <c r="D484" t="s">
        <v>23</v>
      </c>
      <c r="E484" t="s">
        <v>5</v>
      </c>
      <c r="G484" t="s">
        <v>24</v>
      </c>
      <c r="H484">
        <v>1234392</v>
      </c>
      <c r="I484">
        <v>1235117</v>
      </c>
      <c r="J484" t="s">
        <v>65</v>
      </c>
      <c r="K484" t="s">
        <v>3180</v>
      </c>
      <c r="N484" t="s">
        <v>3181</v>
      </c>
      <c r="Q484" t="s">
        <v>3182</v>
      </c>
      <c r="R484">
        <v>726</v>
      </c>
      <c r="S484">
        <v>241</v>
      </c>
    </row>
    <row r="485" spans="1:19" x14ac:dyDescent="0.55000000000000004">
      <c r="A485" t="s">
        <v>20</v>
      </c>
      <c r="C485" t="s">
        <v>22</v>
      </c>
      <c r="D485" t="s">
        <v>23</v>
      </c>
      <c r="E485" t="s">
        <v>5</v>
      </c>
      <c r="G485" t="s">
        <v>24</v>
      </c>
      <c r="H485">
        <v>1235114</v>
      </c>
      <c r="I485">
        <v>1236406</v>
      </c>
      <c r="J485" t="s">
        <v>65</v>
      </c>
      <c r="K485" t="s">
        <v>3183</v>
      </c>
      <c r="N485" t="s">
        <v>3184</v>
      </c>
      <c r="Q485" t="s">
        <v>3185</v>
      </c>
      <c r="R485">
        <v>1293</v>
      </c>
      <c r="S485">
        <v>430</v>
      </c>
    </row>
    <row r="486" spans="1:19" x14ac:dyDescent="0.55000000000000004">
      <c r="A486" t="s">
        <v>20</v>
      </c>
      <c r="C486" t="s">
        <v>22</v>
      </c>
      <c r="D486" t="s">
        <v>23</v>
      </c>
      <c r="E486" t="s">
        <v>5</v>
      </c>
      <c r="G486" t="s">
        <v>24</v>
      </c>
      <c r="H486">
        <v>1236412</v>
      </c>
      <c r="I486">
        <v>1237665</v>
      </c>
      <c r="J486" t="s">
        <v>65</v>
      </c>
      <c r="K486" t="s">
        <v>3186</v>
      </c>
      <c r="N486" t="s">
        <v>3184</v>
      </c>
      <c r="Q486" t="s">
        <v>3187</v>
      </c>
      <c r="R486">
        <v>1254</v>
      </c>
      <c r="S486">
        <v>417</v>
      </c>
    </row>
    <row r="487" spans="1:19" x14ac:dyDescent="0.55000000000000004">
      <c r="A487" t="s">
        <v>20</v>
      </c>
      <c r="C487" t="s">
        <v>22</v>
      </c>
      <c r="D487" t="s">
        <v>23</v>
      </c>
      <c r="E487" t="s">
        <v>5</v>
      </c>
      <c r="G487" t="s">
        <v>24</v>
      </c>
      <c r="H487">
        <v>1237733</v>
      </c>
      <c r="I487">
        <v>1239160</v>
      </c>
      <c r="J487" t="s">
        <v>65</v>
      </c>
      <c r="K487" t="s">
        <v>3188</v>
      </c>
      <c r="N487" t="s">
        <v>3189</v>
      </c>
      <c r="Q487" t="s">
        <v>3190</v>
      </c>
      <c r="R487">
        <v>1428</v>
      </c>
      <c r="S487">
        <v>475</v>
      </c>
    </row>
    <row r="488" spans="1:19" x14ac:dyDescent="0.55000000000000004">
      <c r="A488" t="s">
        <v>20</v>
      </c>
      <c r="C488" t="s">
        <v>22</v>
      </c>
      <c r="D488" t="s">
        <v>23</v>
      </c>
      <c r="E488" t="s">
        <v>5</v>
      </c>
      <c r="G488" t="s">
        <v>24</v>
      </c>
      <c r="H488">
        <v>1239241</v>
      </c>
      <c r="I488">
        <v>1240062</v>
      </c>
      <c r="J488" t="s">
        <v>65</v>
      </c>
      <c r="K488" t="s">
        <v>3191</v>
      </c>
      <c r="N488" t="s">
        <v>3192</v>
      </c>
      <c r="Q488" t="s">
        <v>3193</v>
      </c>
      <c r="R488">
        <v>822</v>
      </c>
      <c r="S488">
        <v>273</v>
      </c>
    </row>
    <row r="489" spans="1:19" x14ac:dyDescent="0.55000000000000004">
      <c r="A489" t="s">
        <v>20</v>
      </c>
      <c r="C489" t="s">
        <v>22</v>
      </c>
      <c r="D489" t="s">
        <v>23</v>
      </c>
      <c r="E489" t="s">
        <v>5</v>
      </c>
      <c r="G489" t="s">
        <v>24</v>
      </c>
      <c r="H489">
        <v>1240063</v>
      </c>
      <c r="I489">
        <v>1240698</v>
      </c>
      <c r="J489" t="s">
        <v>65</v>
      </c>
      <c r="K489" t="s">
        <v>3194</v>
      </c>
      <c r="N489" t="s">
        <v>3195</v>
      </c>
      <c r="Q489" t="s">
        <v>3196</v>
      </c>
      <c r="R489">
        <v>636</v>
      </c>
      <c r="S489">
        <v>211</v>
      </c>
    </row>
    <row r="490" spans="1:19" x14ac:dyDescent="0.55000000000000004">
      <c r="A490" t="s">
        <v>20</v>
      </c>
      <c r="C490" t="s">
        <v>22</v>
      </c>
      <c r="D490" t="s">
        <v>23</v>
      </c>
      <c r="E490" t="s">
        <v>5</v>
      </c>
      <c r="G490" t="s">
        <v>24</v>
      </c>
      <c r="H490">
        <v>1240713</v>
      </c>
      <c r="I490">
        <v>1241363</v>
      </c>
      <c r="J490" t="s">
        <v>65</v>
      </c>
      <c r="K490" t="s">
        <v>3197</v>
      </c>
      <c r="N490" t="s">
        <v>2362</v>
      </c>
      <c r="Q490" t="s">
        <v>3198</v>
      </c>
      <c r="R490">
        <v>651</v>
      </c>
      <c r="S490">
        <v>216</v>
      </c>
    </row>
    <row r="491" spans="1:19" x14ac:dyDescent="0.55000000000000004">
      <c r="A491" t="s">
        <v>20</v>
      </c>
      <c r="C491" t="s">
        <v>22</v>
      </c>
      <c r="D491" t="s">
        <v>23</v>
      </c>
      <c r="E491" t="s">
        <v>5</v>
      </c>
      <c r="G491" t="s">
        <v>24</v>
      </c>
      <c r="H491">
        <v>1241821</v>
      </c>
      <c r="I491">
        <v>1242366</v>
      </c>
      <c r="J491" t="s">
        <v>65</v>
      </c>
      <c r="K491" t="s">
        <v>3199</v>
      </c>
      <c r="N491" t="s">
        <v>3200</v>
      </c>
      <c r="Q491" t="s">
        <v>3201</v>
      </c>
      <c r="R491">
        <v>546</v>
      </c>
      <c r="S491">
        <v>181</v>
      </c>
    </row>
    <row r="492" spans="1:19" x14ac:dyDescent="0.55000000000000004">
      <c r="A492" t="s">
        <v>20</v>
      </c>
      <c r="C492" t="s">
        <v>22</v>
      </c>
      <c r="D492" t="s">
        <v>23</v>
      </c>
      <c r="E492" t="s">
        <v>5</v>
      </c>
      <c r="G492" t="s">
        <v>24</v>
      </c>
      <c r="H492">
        <v>1242376</v>
      </c>
      <c r="I492">
        <v>1243221</v>
      </c>
      <c r="J492" t="s">
        <v>65</v>
      </c>
      <c r="K492" t="s">
        <v>3202</v>
      </c>
      <c r="N492" t="s">
        <v>3203</v>
      </c>
      <c r="Q492" t="s">
        <v>3204</v>
      </c>
      <c r="R492">
        <v>846</v>
      </c>
      <c r="S492">
        <v>281</v>
      </c>
    </row>
    <row r="493" spans="1:19" x14ac:dyDescent="0.55000000000000004">
      <c r="A493" t="s">
        <v>20</v>
      </c>
      <c r="C493" t="s">
        <v>22</v>
      </c>
      <c r="D493" t="s">
        <v>23</v>
      </c>
      <c r="E493" t="s">
        <v>5</v>
      </c>
      <c r="G493" t="s">
        <v>24</v>
      </c>
      <c r="H493">
        <v>1243320</v>
      </c>
      <c r="I493">
        <v>1243979</v>
      </c>
      <c r="J493" t="s">
        <v>65</v>
      </c>
      <c r="K493" t="s">
        <v>3205</v>
      </c>
      <c r="N493" t="s">
        <v>3206</v>
      </c>
      <c r="Q493" t="s">
        <v>3207</v>
      </c>
      <c r="R493">
        <v>660</v>
      </c>
      <c r="S493">
        <v>219</v>
      </c>
    </row>
    <row r="494" spans="1:19" x14ac:dyDescent="0.55000000000000004">
      <c r="A494" t="s">
        <v>20</v>
      </c>
      <c r="C494" t="s">
        <v>22</v>
      </c>
      <c r="D494" t="s">
        <v>23</v>
      </c>
      <c r="E494" t="s">
        <v>5</v>
      </c>
      <c r="G494" t="s">
        <v>24</v>
      </c>
      <c r="H494">
        <v>1244022</v>
      </c>
      <c r="I494">
        <v>1245296</v>
      </c>
      <c r="J494" t="s">
        <v>65</v>
      </c>
      <c r="K494" t="s">
        <v>3208</v>
      </c>
      <c r="N494" t="s">
        <v>3209</v>
      </c>
      <c r="Q494" t="s">
        <v>3210</v>
      </c>
      <c r="R494">
        <v>1275</v>
      </c>
      <c r="S494">
        <v>424</v>
      </c>
    </row>
    <row r="495" spans="1:19" x14ac:dyDescent="0.55000000000000004">
      <c r="A495" t="s">
        <v>20</v>
      </c>
      <c r="C495" t="s">
        <v>22</v>
      </c>
      <c r="D495" t="s">
        <v>23</v>
      </c>
      <c r="E495" t="s">
        <v>5</v>
      </c>
      <c r="G495" t="s">
        <v>24</v>
      </c>
      <c r="H495">
        <v>1245380</v>
      </c>
      <c r="I495">
        <v>1248046</v>
      </c>
      <c r="J495" t="s">
        <v>65</v>
      </c>
      <c r="K495" t="s">
        <v>3211</v>
      </c>
      <c r="N495" t="s">
        <v>3212</v>
      </c>
      <c r="O495" t="s">
        <v>3213</v>
      </c>
      <c r="Q495" t="s">
        <v>3214</v>
      </c>
      <c r="R495">
        <v>2667</v>
      </c>
      <c r="S495">
        <v>888</v>
      </c>
    </row>
    <row r="496" spans="1:19" x14ac:dyDescent="0.55000000000000004">
      <c r="A496" t="s">
        <v>20</v>
      </c>
      <c r="C496" t="s">
        <v>22</v>
      </c>
      <c r="D496" t="s">
        <v>23</v>
      </c>
      <c r="E496" t="s">
        <v>5</v>
      </c>
      <c r="G496" t="s">
        <v>24</v>
      </c>
      <c r="H496">
        <v>1248346</v>
      </c>
      <c r="I496">
        <v>1248837</v>
      </c>
      <c r="J496" t="s">
        <v>65</v>
      </c>
      <c r="K496" t="s">
        <v>3215</v>
      </c>
      <c r="N496" t="s">
        <v>3216</v>
      </c>
      <c r="Q496" t="s">
        <v>3217</v>
      </c>
      <c r="R496">
        <v>492</v>
      </c>
      <c r="S496">
        <v>163</v>
      </c>
    </row>
    <row r="497" spans="1:19" x14ac:dyDescent="0.55000000000000004">
      <c r="A497" t="s">
        <v>20</v>
      </c>
      <c r="C497" t="s">
        <v>22</v>
      </c>
      <c r="D497" t="s">
        <v>23</v>
      </c>
      <c r="E497" t="s">
        <v>5</v>
      </c>
      <c r="G497" t="s">
        <v>24</v>
      </c>
      <c r="H497">
        <v>1248914</v>
      </c>
      <c r="I497">
        <v>1250131</v>
      </c>
      <c r="J497" t="s">
        <v>65</v>
      </c>
      <c r="K497" t="s">
        <v>3218</v>
      </c>
      <c r="N497" t="s">
        <v>3219</v>
      </c>
      <c r="Q497" t="s">
        <v>3220</v>
      </c>
      <c r="R497">
        <v>1218</v>
      </c>
      <c r="S497">
        <v>405</v>
      </c>
    </row>
    <row r="498" spans="1:19" x14ac:dyDescent="0.55000000000000004">
      <c r="A498" t="s">
        <v>20</v>
      </c>
      <c r="C498" t="s">
        <v>22</v>
      </c>
      <c r="D498" t="s">
        <v>23</v>
      </c>
      <c r="E498" t="s">
        <v>5</v>
      </c>
      <c r="G498" t="s">
        <v>24</v>
      </c>
      <c r="H498">
        <v>1250140</v>
      </c>
      <c r="I498">
        <v>1251294</v>
      </c>
      <c r="J498" t="s">
        <v>65</v>
      </c>
      <c r="K498" t="s">
        <v>3221</v>
      </c>
      <c r="N498" t="s">
        <v>3222</v>
      </c>
      <c r="Q498" t="s">
        <v>3223</v>
      </c>
      <c r="R498">
        <v>1155</v>
      </c>
      <c r="S498">
        <v>384</v>
      </c>
    </row>
    <row r="499" spans="1:19" x14ac:dyDescent="0.55000000000000004">
      <c r="A499" t="s">
        <v>20</v>
      </c>
      <c r="C499" t="s">
        <v>22</v>
      </c>
      <c r="D499" t="s">
        <v>23</v>
      </c>
      <c r="E499" t="s">
        <v>5</v>
      </c>
      <c r="G499" t="s">
        <v>24</v>
      </c>
      <c r="H499">
        <v>1251434</v>
      </c>
      <c r="I499">
        <v>1253176</v>
      </c>
      <c r="J499" t="s">
        <v>65</v>
      </c>
      <c r="K499" t="s">
        <v>3224</v>
      </c>
      <c r="N499" t="s">
        <v>3225</v>
      </c>
      <c r="Q499" t="s">
        <v>3226</v>
      </c>
      <c r="R499">
        <v>1743</v>
      </c>
      <c r="S499">
        <v>580</v>
      </c>
    </row>
    <row r="500" spans="1:19" x14ac:dyDescent="0.55000000000000004">
      <c r="A500" t="s">
        <v>20</v>
      </c>
      <c r="C500" t="s">
        <v>22</v>
      </c>
      <c r="D500" t="s">
        <v>23</v>
      </c>
      <c r="E500" t="s">
        <v>5</v>
      </c>
      <c r="G500" t="s">
        <v>24</v>
      </c>
      <c r="H500">
        <v>1257659</v>
      </c>
      <c r="I500">
        <v>1258714</v>
      </c>
      <c r="J500" t="s">
        <v>65</v>
      </c>
      <c r="K500" t="s">
        <v>3240</v>
      </c>
      <c r="N500" t="s">
        <v>3241</v>
      </c>
      <c r="Q500" t="s">
        <v>3242</v>
      </c>
      <c r="R500">
        <v>1056</v>
      </c>
      <c r="S500">
        <v>351</v>
      </c>
    </row>
    <row r="501" spans="1:19" x14ac:dyDescent="0.55000000000000004">
      <c r="A501" t="s">
        <v>20</v>
      </c>
      <c r="C501" t="s">
        <v>22</v>
      </c>
      <c r="D501" t="s">
        <v>23</v>
      </c>
      <c r="E501" t="s">
        <v>5</v>
      </c>
      <c r="G501" t="s">
        <v>24</v>
      </c>
      <c r="H501">
        <v>1258835</v>
      </c>
      <c r="I501">
        <v>1259809</v>
      </c>
      <c r="J501" t="s">
        <v>65</v>
      </c>
      <c r="K501" t="s">
        <v>3243</v>
      </c>
      <c r="N501" t="s">
        <v>54</v>
      </c>
      <c r="Q501" t="s">
        <v>3244</v>
      </c>
      <c r="R501">
        <v>975</v>
      </c>
      <c r="S501">
        <v>324</v>
      </c>
    </row>
    <row r="502" spans="1:19" x14ac:dyDescent="0.55000000000000004">
      <c r="A502" t="s">
        <v>20</v>
      </c>
      <c r="C502" t="s">
        <v>22</v>
      </c>
      <c r="D502" t="s">
        <v>23</v>
      </c>
      <c r="E502" t="s">
        <v>5</v>
      </c>
      <c r="G502" t="s">
        <v>24</v>
      </c>
      <c r="H502">
        <v>1261447</v>
      </c>
      <c r="I502">
        <v>1262202</v>
      </c>
      <c r="J502" t="s">
        <v>65</v>
      </c>
      <c r="K502" t="s">
        <v>3247</v>
      </c>
      <c r="N502" t="s">
        <v>67</v>
      </c>
      <c r="Q502" t="s">
        <v>3248</v>
      </c>
      <c r="R502">
        <v>756</v>
      </c>
      <c r="S502">
        <v>251</v>
      </c>
    </row>
    <row r="503" spans="1:19" x14ac:dyDescent="0.55000000000000004">
      <c r="A503" t="s">
        <v>20</v>
      </c>
      <c r="C503" t="s">
        <v>22</v>
      </c>
      <c r="D503" t="s">
        <v>23</v>
      </c>
      <c r="E503" t="s">
        <v>5</v>
      </c>
      <c r="G503" t="s">
        <v>24</v>
      </c>
      <c r="H503">
        <v>1262210</v>
      </c>
      <c r="I503">
        <v>1262998</v>
      </c>
      <c r="J503" t="s">
        <v>65</v>
      </c>
      <c r="K503" t="s">
        <v>3249</v>
      </c>
      <c r="N503" t="s">
        <v>781</v>
      </c>
      <c r="Q503" t="s">
        <v>3250</v>
      </c>
      <c r="R503">
        <v>789</v>
      </c>
      <c r="S503">
        <v>262</v>
      </c>
    </row>
    <row r="504" spans="1:19" x14ac:dyDescent="0.55000000000000004">
      <c r="A504" t="s">
        <v>20</v>
      </c>
      <c r="C504" t="s">
        <v>22</v>
      </c>
      <c r="D504" t="s">
        <v>23</v>
      </c>
      <c r="E504" t="s">
        <v>5</v>
      </c>
      <c r="G504" t="s">
        <v>24</v>
      </c>
      <c r="H504">
        <v>1262991</v>
      </c>
      <c r="I504">
        <v>1263857</v>
      </c>
      <c r="J504" t="s">
        <v>65</v>
      </c>
      <c r="K504" t="s">
        <v>3251</v>
      </c>
      <c r="N504" t="s">
        <v>1800</v>
      </c>
      <c r="Q504" t="s">
        <v>3252</v>
      </c>
      <c r="R504">
        <v>867</v>
      </c>
      <c r="S504">
        <v>288</v>
      </c>
    </row>
    <row r="505" spans="1:19" x14ac:dyDescent="0.55000000000000004">
      <c r="A505" t="s">
        <v>20</v>
      </c>
      <c r="C505" t="s">
        <v>22</v>
      </c>
      <c r="D505" t="s">
        <v>23</v>
      </c>
      <c r="E505" t="s">
        <v>5</v>
      </c>
      <c r="G505" t="s">
        <v>24</v>
      </c>
      <c r="H505">
        <v>1263854</v>
      </c>
      <c r="I505">
        <v>1264225</v>
      </c>
      <c r="J505" t="s">
        <v>65</v>
      </c>
      <c r="K505" t="s">
        <v>3253</v>
      </c>
      <c r="N505" t="s">
        <v>169</v>
      </c>
      <c r="Q505" t="s">
        <v>3254</v>
      </c>
      <c r="R505">
        <v>372</v>
      </c>
      <c r="S505">
        <v>123</v>
      </c>
    </row>
    <row r="506" spans="1:19" x14ac:dyDescent="0.55000000000000004">
      <c r="A506" t="s">
        <v>20</v>
      </c>
      <c r="C506" t="s">
        <v>22</v>
      </c>
      <c r="D506" t="s">
        <v>23</v>
      </c>
      <c r="E506" t="s">
        <v>5</v>
      </c>
      <c r="G506" t="s">
        <v>24</v>
      </c>
      <c r="H506">
        <v>1264392</v>
      </c>
      <c r="I506">
        <v>1265207</v>
      </c>
      <c r="J506" t="s">
        <v>65</v>
      </c>
      <c r="K506" t="s">
        <v>3255</v>
      </c>
      <c r="N506" t="s">
        <v>3256</v>
      </c>
      <c r="Q506" t="s">
        <v>3257</v>
      </c>
      <c r="R506">
        <v>816</v>
      </c>
      <c r="S506">
        <v>271</v>
      </c>
    </row>
    <row r="507" spans="1:19" x14ac:dyDescent="0.55000000000000004">
      <c r="A507" t="s">
        <v>20</v>
      </c>
      <c r="C507" t="s">
        <v>22</v>
      </c>
      <c r="D507" t="s">
        <v>23</v>
      </c>
      <c r="E507" t="s">
        <v>5</v>
      </c>
      <c r="G507" t="s">
        <v>24</v>
      </c>
      <c r="H507">
        <v>1265225</v>
      </c>
      <c r="I507">
        <v>1265908</v>
      </c>
      <c r="J507" t="s">
        <v>65</v>
      </c>
      <c r="K507" t="s">
        <v>3258</v>
      </c>
      <c r="N507" t="s">
        <v>79</v>
      </c>
      <c r="Q507" t="s">
        <v>3259</v>
      </c>
      <c r="R507">
        <v>684</v>
      </c>
      <c r="S507">
        <v>227</v>
      </c>
    </row>
    <row r="508" spans="1:19" x14ac:dyDescent="0.55000000000000004">
      <c r="A508" t="s">
        <v>20</v>
      </c>
      <c r="C508" t="s">
        <v>22</v>
      </c>
      <c r="D508" t="s">
        <v>23</v>
      </c>
      <c r="E508" t="s">
        <v>5</v>
      </c>
      <c r="G508" t="s">
        <v>24</v>
      </c>
      <c r="H508">
        <v>1265898</v>
      </c>
      <c r="I508">
        <v>1266935</v>
      </c>
      <c r="J508" t="s">
        <v>65</v>
      </c>
      <c r="K508" t="s">
        <v>3260</v>
      </c>
      <c r="N508" t="s">
        <v>3261</v>
      </c>
      <c r="Q508" t="s">
        <v>3262</v>
      </c>
      <c r="R508">
        <v>1038</v>
      </c>
      <c r="S508">
        <v>345</v>
      </c>
    </row>
    <row r="509" spans="1:19" x14ac:dyDescent="0.55000000000000004">
      <c r="A509" t="s">
        <v>20</v>
      </c>
      <c r="C509" t="s">
        <v>22</v>
      </c>
      <c r="D509" t="s">
        <v>23</v>
      </c>
      <c r="E509" t="s">
        <v>5</v>
      </c>
      <c r="G509" t="s">
        <v>24</v>
      </c>
      <c r="H509">
        <v>1267321</v>
      </c>
      <c r="I509">
        <v>1268535</v>
      </c>
      <c r="J509" t="s">
        <v>65</v>
      </c>
      <c r="K509" t="s">
        <v>3263</v>
      </c>
      <c r="N509" t="s">
        <v>2864</v>
      </c>
      <c r="Q509" t="s">
        <v>3264</v>
      </c>
      <c r="R509">
        <v>1215</v>
      </c>
      <c r="S509">
        <v>404</v>
      </c>
    </row>
    <row r="510" spans="1:19" x14ac:dyDescent="0.55000000000000004">
      <c r="A510" t="s">
        <v>20</v>
      </c>
      <c r="C510" t="s">
        <v>22</v>
      </c>
      <c r="D510" t="s">
        <v>23</v>
      </c>
      <c r="E510" t="s">
        <v>5</v>
      </c>
      <c r="G510" t="s">
        <v>24</v>
      </c>
      <c r="H510">
        <v>1268551</v>
      </c>
      <c r="I510">
        <v>1268772</v>
      </c>
      <c r="J510" t="s">
        <v>65</v>
      </c>
      <c r="K510" t="s">
        <v>3265</v>
      </c>
      <c r="N510" t="s">
        <v>54</v>
      </c>
      <c r="Q510" t="s">
        <v>3266</v>
      </c>
      <c r="R510">
        <v>222</v>
      </c>
      <c r="S510">
        <v>73</v>
      </c>
    </row>
    <row r="511" spans="1:19" x14ac:dyDescent="0.55000000000000004">
      <c r="A511" t="s">
        <v>20</v>
      </c>
      <c r="C511" t="s">
        <v>22</v>
      </c>
      <c r="D511" t="s">
        <v>23</v>
      </c>
      <c r="E511" t="s">
        <v>5</v>
      </c>
      <c r="G511" t="s">
        <v>24</v>
      </c>
      <c r="H511">
        <v>1268781</v>
      </c>
      <c r="I511">
        <v>1269038</v>
      </c>
      <c r="J511" t="s">
        <v>65</v>
      </c>
      <c r="K511" t="s">
        <v>3267</v>
      </c>
      <c r="N511" t="s">
        <v>3268</v>
      </c>
      <c r="Q511" t="s">
        <v>3269</v>
      </c>
      <c r="R511">
        <v>258</v>
      </c>
      <c r="S511">
        <v>85</v>
      </c>
    </row>
    <row r="512" spans="1:19" x14ac:dyDescent="0.55000000000000004">
      <c r="A512" t="s">
        <v>20</v>
      </c>
      <c r="C512" t="s">
        <v>22</v>
      </c>
      <c r="D512" t="s">
        <v>23</v>
      </c>
      <c r="E512" t="s">
        <v>5</v>
      </c>
      <c r="G512" t="s">
        <v>24</v>
      </c>
      <c r="H512">
        <v>1269053</v>
      </c>
      <c r="I512">
        <v>1269277</v>
      </c>
      <c r="J512" t="s">
        <v>65</v>
      </c>
      <c r="K512" t="s">
        <v>3270</v>
      </c>
      <c r="N512" t="s">
        <v>67</v>
      </c>
      <c r="Q512" t="s">
        <v>3271</v>
      </c>
      <c r="R512">
        <v>225</v>
      </c>
      <c r="S512">
        <v>74</v>
      </c>
    </row>
    <row r="513" spans="1:19" x14ac:dyDescent="0.55000000000000004">
      <c r="A513" t="s">
        <v>20</v>
      </c>
      <c r="C513" t="s">
        <v>22</v>
      </c>
      <c r="D513" t="s">
        <v>23</v>
      </c>
      <c r="E513" t="s">
        <v>5</v>
      </c>
      <c r="G513" t="s">
        <v>24</v>
      </c>
      <c r="H513">
        <v>1269396</v>
      </c>
      <c r="I513">
        <v>1269815</v>
      </c>
      <c r="J513" t="s">
        <v>65</v>
      </c>
      <c r="K513" t="s">
        <v>3272</v>
      </c>
      <c r="N513" t="s">
        <v>3273</v>
      </c>
      <c r="Q513" t="s">
        <v>3274</v>
      </c>
      <c r="R513">
        <v>420</v>
      </c>
      <c r="S513">
        <v>139</v>
      </c>
    </row>
    <row r="514" spans="1:19" x14ac:dyDescent="0.55000000000000004">
      <c r="A514" t="s">
        <v>20</v>
      </c>
      <c r="C514" t="s">
        <v>22</v>
      </c>
      <c r="D514" t="s">
        <v>23</v>
      </c>
      <c r="E514" t="s">
        <v>5</v>
      </c>
      <c r="G514" t="s">
        <v>24</v>
      </c>
      <c r="H514">
        <v>1269827</v>
      </c>
      <c r="I514">
        <v>1271236</v>
      </c>
      <c r="J514" t="s">
        <v>65</v>
      </c>
      <c r="K514" t="s">
        <v>3275</v>
      </c>
      <c r="N514" t="s">
        <v>3276</v>
      </c>
      <c r="Q514" t="s">
        <v>3277</v>
      </c>
      <c r="R514">
        <v>1410</v>
      </c>
      <c r="S514">
        <v>469</v>
      </c>
    </row>
    <row r="515" spans="1:19" x14ac:dyDescent="0.55000000000000004">
      <c r="A515" t="s">
        <v>20</v>
      </c>
      <c r="C515" t="s">
        <v>22</v>
      </c>
      <c r="D515" t="s">
        <v>23</v>
      </c>
      <c r="E515" t="s">
        <v>5</v>
      </c>
      <c r="G515" t="s">
        <v>24</v>
      </c>
      <c r="H515">
        <v>1271261</v>
      </c>
      <c r="I515">
        <v>1272181</v>
      </c>
      <c r="J515" t="s">
        <v>65</v>
      </c>
      <c r="K515" t="s">
        <v>3278</v>
      </c>
      <c r="N515" t="s">
        <v>3279</v>
      </c>
      <c r="Q515" t="s">
        <v>3280</v>
      </c>
      <c r="R515">
        <v>921</v>
      </c>
      <c r="S515">
        <v>306</v>
      </c>
    </row>
    <row r="516" spans="1:19" x14ac:dyDescent="0.55000000000000004">
      <c r="A516" t="s">
        <v>20</v>
      </c>
      <c r="C516" t="s">
        <v>22</v>
      </c>
      <c r="D516" t="s">
        <v>23</v>
      </c>
      <c r="E516" t="s">
        <v>5</v>
      </c>
      <c r="G516" t="s">
        <v>24</v>
      </c>
      <c r="H516">
        <v>1272219</v>
      </c>
      <c r="I516">
        <v>1273736</v>
      </c>
      <c r="J516" t="s">
        <v>65</v>
      </c>
      <c r="K516" t="s">
        <v>3281</v>
      </c>
      <c r="N516" t="s">
        <v>3282</v>
      </c>
      <c r="Q516" t="s">
        <v>3283</v>
      </c>
      <c r="R516">
        <v>1518</v>
      </c>
      <c r="S516">
        <v>505</v>
      </c>
    </row>
    <row r="517" spans="1:19" x14ac:dyDescent="0.55000000000000004">
      <c r="A517" t="s">
        <v>20</v>
      </c>
      <c r="C517" t="s">
        <v>22</v>
      </c>
      <c r="D517" t="s">
        <v>23</v>
      </c>
      <c r="E517" t="s">
        <v>5</v>
      </c>
      <c r="G517" t="s">
        <v>24</v>
      </c>
      <c r="H517">
        <v>1273766</v>
      </c>
      <c r="I517">
        <v>1274308</v>
      </c>
      <c r="J517" t="s">
        <v>65</v>
      </c>
      <c r="K517" t="s">
        <v>3284</v>
      </c>
      <c r="N517" t="s">
        <v>3285</v>
      </c>
      <c r="Q517" t="s">
        <v>3286</v>
      </c>
      <c r="R517">
        <v>543</v>
      </c>
      <c r="S517">
        <v>180</v>
      </c>
    </row>
    <row r="518" spans="1:19" x14ac:dyDescent="0.55000000000000004">
      <c r="A518" t="s">
        <v>20</v>
      </c>
      <c r="C518" t="s">
        <v>22</v>
      </c>
      <c r="D518" t="s">
        <v>23</v>
      </c>
      <c r="E518" t="s">
        <v>5</v>
      </c>
      <c r="G518" t="s">
        <v>24</v>
      </c>
      <c r="H518">
        <v>1274305</v>
      </c>
      <c r="I518">
        <v>1274826</v>
      </c>
      <c r="J518" t="s">
        <v>65</v>
      </c>
      <c r="K518" t="s">
        <v>3287</v>
      </c>
      <c r="N518" t="s">
        <v>3288</v>
      </c>
      <c r="Q518" t="s">
        <v>3289</v>
      </c>
      <c r="R518">
        <v>522</v>
      </c>
      <c r="S518">
        <v>173</v>
      </c>
    </row>
    <row r="519" spans="1:19" x14ac:dyDescent="0.55000000000000004">
      <c r="A519" t="s">
        <v>20</v>
      </c>
      <c r="C519" t="s">
        <v>22</v>
      </c>
      <c r="D519" t="s">
        <v>23</v>
      </c>
      <c r="E519" t="s">
        <v>5</v>
      </c>
      <c r="G519" t="s">
        <v>24</v>
      </c>
      <c r="H519">
        <v>1274871</v>
      </c>
      <c r="I519">
        <v>1275083</v>
      </c>
      <c r="J519" t="s">
        <v>65</v>
      </c>
      <c r="K519" t="s">
        <v>3290</v>
      </c>
      <c r="N519" t="s">
        <v>3291</v>
      </c>
      <c r="Q519" t="s">
        <v>3292</v>
      </c>
      <c r="R519">
        <v>213</v>
      </c>
      <c r="S519">
        <v>70</v>
      </c>
    </row>
    <row r="520" spans="1:19" x14ac:dyDescent="0.55000000000000004">
      <c r="A520" t="s">
        <v>20</v>
      </c>
      <c r="C520" t="s">
        <v>22</v>
      </c>
      <c r="D520" t="s">
        <v>23</v>
      </c>
      <c r="E520" t="s">
        <v>5</v>
      </c>
      <c r="G520" t="s">
        <v>24</v>
      </c>
      <c r="H520">
        <v>1275116</v>
      </c>
      <c r="I520">
        <v>1275832</v>
      </c>
      <c r="J520" t="s">
        <v>65</v>
      </c>
      <c r="K520" t="s">
        <v>3293</v>
      </c>
      <c r="N520" t="s">
        <v>3294</v>
      </c>
      <c r="Q520" t="s">
        <v>3295</v>
      </c>
      <c r="R520">
        <v>717</v>
      </c>
      <c r="S520">
        <v>238</v>
      </c>
    </row>
    <row r="521" spans="1:19" x14ac:dyDescent="0.55000000000000004">
      <c r="A521" t="s">
        <v>20</v>
      </c>
      <c r="C521" t="s">
        <v>22</v>
      </c>
      <c r="D521" t="s">
        <v>23</v>
      </c>
      <c r="E521" t="s">
        <v>5</v>
      </c>
      <c r="G521" t="s">
        <v>24</v>
      </c>
      <c r="H521">
        <v>1279536</v>
      </c>
      <c r="I521">
        <v>1280165</v>
      </c>
      <c r="J521" t="s">
        <v>65</v>
      </c>
      <c r="K521" t="s">
        <v>3296</v>
      </c>
      <c r="N521" t="s">
        <v>2337</v>
      </c>
      <c r="Q521" t="s">
        <v>3297</v>
      </c>
      <c r="R521">
        <v>630</v>
      </c>
      <c r="S521">
        <v>209</v>
      </c>
    </row>
    <row r="522" spans="1:19" x14ac:dyDescent="0.55000000000000004">
      <c r="A522" t="s">
        <v>20</v>
      </c>
      <c r="C522" t="s">
        <v>22</v>
      </c>
      <c r="D522" t="s">
        <v>23</v>
      </c>
      <c r="E522" t="s">
        <v>5</v>
      </c>
      <c r="G522" t="s">
        <v>24</v>
      </c>
      <c r="H522">
        <v>1280235</v>
      </c>
      <c r="I522">
        <v>1281467</v>
      </c>
      <c r="J522" t="s">
        <v>65</v>
      </c>
      <c r="K522" t="s">
        <v>3298</v>
      </c>
      <c r="N522" t="s">
        <v>3299</v>
      </c>
      <c r="O522" t="s">
        <v>3300</v>
      </c>
      <c r="Q522" t="s">
        <v>3301</v>
      </c>
      <c r="R522">
        <v>1233</v>
      </c>
      <c r="S522">
        <v>410</v>
      </c>
    </row>
    <row r="523" spans="1:19" x14ac:dyDescent="0.55000000000000004">
      <c r="A523" t="s">
        <v>20</v>
      </c>
      <c r="C523" t="s">
        <v>22</v>
      </c>
      <c r="D523" t="s">
        <v>23</v>
      </c>
      <c r="E523" t="s">
        <v>5</v>
      </c>
      <c r="G523" t="s">
        <v>24</v>
      </c>
      <c r="H523">
        <v>1281481</v>
      </c>
      <c r="I523">
        <v>1282503</v>
      </c>
      <c r="J523" t="s">
        <v>65</v>
      </c>
      <c r="K523" t="s">
        <v>3302</v>
      </c>
      <c r="N523" t="s">
        <v>3303</v>
      </c>
      <c r="Q523" t="s">
        <v>3304</v>
      </c>
      <c r="R523">
        <v>1023</v>
      </c>
      <c r="S523">
        <v>340</v>
      </c>
    </row>
    <row r="524" spans="1:19" x14ac:dyDescent="0.55000000000000004">
      <c r="A524" t="s">
        <v>20</v>
      </c>
      <c r="C524" t="s">
        <v>22</v>
      </c>
      <c r="D524" t="s">
        <v>23</v>
      </c>
      <c r="E524" t="s">
        <v>5</v>
      </c>
      <c r="G524" t="s">
        <v>24</v>
      </c>
      <c r="H524">
        <v>1282513</v>
      </c>
      <c r="I524">
        <v>1283364</v>
      </c>
      <c r="J524" t="s">
        <v>65</v>
      </c>
      <c r="K524" t="s">
        <v>3305</v>
      </c>
      <c r="N524" t="s">
        <v>3306</v>
      </c>
      <c r="Q524" t="s">
        <v>3307</v>
      </c>
      <c r="R524">
        <v>852</v>
      </c>
      <c r="S524">
        <v>283</v>
      </c>
    </row>
    <row r="525" spans="1:19" x14ac:dyDescent="0.55000000000000004">
      <c r="A525" t="s">
        <v>20</v>
      </c>
      <c r="C525" t="s">
        <v>22</v>
      </c>
      <c r="D525" t="s">
        <v>23</v>
      </c>
      <c r="E525" t="s">
        <v>5</v>
      </c>
      <c r="G525" t="s">
        <v>24</v>
      </c>
      <c r="H525">
        <v>1283357</v>
      </c>
      <c r="I525">
        <v>1284436</v>
      </c>
      <c r="J525" t="s">
        <v>65</v>
      </c>
      <c r="K525" t="s">
        <v>3308</v>
      </c>
      <c r="N525" t="s">
        <v>3309</v>
      </c>
      <c r="Q525" t="s">
        <v>3310</v>
      </c>
      <c r="R525">
        <v>1080</v>
      </c>
      <c r="S525">
        <v>359</v>
      </c>
    </row>
    <row r="526" spans="1:19" x14ac:dyDescent="0.55000000000000004">
      <c r="A526" t="s">
        <v>20</v>
      </c>
      <c r="C526" t="s">
        <v>22</v>
      </c>
      <c r="D526" t="s">
        <v>23</v>
      </c>
      <c r="E526" t="s">
        <v>5</v>
      </c>
      <c r="G526" t="s">
        <v>24</v>
      </c>
      <c r="H526">
        <v>1284441</v>
      </c>
      <c r="I526">
        <v>1285034</v>
      </c>
      <c r="J526" t="s">
        <v>65</v>
      </c>
      <c r="K526" t="s">
        <v>3311</v>
      </c>
      <c r="N526" t="s">
        <v>3312</v>
      </c>
      <c r="Q526" t="s">
        <v>3313</v>
      </c>
      <c r="R526">
        <v>594</v>
      </c>
      <c r="S526">
        <v>197</v>
      </c>
    </row>
    <row r="527" spans="1:19" x14ac:dyDescent="0.55000000000000004">
      <c r="A527" t="s">
        <v>20</v>
      </c>
      <c r="C527" t="s">
        <v>22</v>
      </c>
      <c r="D527" t="s">
        <v>23</v>
      </c>
      <c r="E527" t="s">
        <v>5</v>
      </c>
      <c r="G527" t="s">
        <v>24</v>
      </c>
      <c r="H527">
        <v>1287288</v>
      </c>
      <c r="I527">
        <v>1288256</v>
      </c>
      <c r="J527" t="s">
        <v>65</v>
      </c>
      <c r="K527" t="s">
        <v>3320</v>
      </c>
      <c r="N527" t="s">
        <v>3321</v>
      </c>
      <c r="Q527" t="s">
        <v>3322</v>
      </c>
      <c r="R527">
        <v>969</v>
      </c>
      <c r="S527">
        <v>322</v>
      </c>
    </row>
    <row r="528" spans="1:19" x14ac:dyDescent="0.55000000000000004">
      <c r="A528" t="s">
        <v>20</v>
      </c>
      <c r="C528" t="s">
        <v>22</v>
      </c>
      <c r="D528" t="s">
        <v>23</v>
      </c>
      <c r="E528" t="s">
        <v>5</v>
      </c>
      <c r="G528" t="s">
        <v>24</v>
      </c>
      <c r="H528">
        <v>1288330</v>
      </c>
      <c r="I528">
        <v>1289328</v>
      </c>
      <c r="J528" t="s">
        <v>65</v>
      </c>
      <c r="K528" t="s">
        <v>3323</v>
      </c>
      <c r="N528" t="s">
        <v>172</v>
      </c>
      <c r="Q528" t="s">
        <v>3324</v>
      </c>
      <c r="R528">
        <v>999</v>
      </c>
      <c r="S528">
        <v>332</v>
      </c>
    </row>
    <row r="529" spans="1:19" x14ac:dyDescent="0.55000000000000004">
      <c r="A529" t="s">
        <v>20</v>
      </c>
      <c r="C529" t="s">
        <v>22</v>
      </c>
      <c r="D529" t="s">
        <v>23</v>
      </c>
      <c r="E529" t="s">
        <v>5</v>
      </c>
      <c r="G529" t="s">
        <v>24</v>
      </c>
      <c r="H529">
        <v>1289429</v>
      </c>
      <c r="I529">
        <v>1291309</v>
      </c>
      <c r="J529" t="s">
        <v>65</v>
      </c>
      <c r="K529" t="s">
        <v>3325</v>
      </c>
      <c r="N529" t="s">
        <v>1800</v>
      </c>
      <c r="Q529" t="s">
        <v>3326</v>
      </c>
      <c r="R529">
        <v>1881</v>
      </c>
      <c r="S529">
        <v>626</v>
      </c>
    </row>
    <row r="530" spans="1:19" x14ac:dyDescent="0.55000000000000004">
      <c r="A530" t="s">
        <v>20</v>
      </c>
      <c r="C530" t="s">
        <v>22</v>
      </c>
      <c r="D530" t="s">
        <v>23</v>
      </c>
      <c r="E530" t="s">
        <v>5</v>
      </c>
      <c r="G530" t="s">
        <v>24</v>
      </c>
      <c r="H530">
        <v>1291302</v>
      </c>
      <c r="I530">
        <v>1293041</v>
      </c>
      <c r="J530" t="s">
        <v>65</v>
      </c>
      <c r="K530" t="s">
        <v>3327</v>
      </c>
      <c r="N530" t="s">
        <v>1800</v>
      </c>
      <c r="Q530" t="s">
        <v>3328</v>
      </c>
      <c r="R530">
        <v>1740</v>
      </c>
      <c r="S530">
        <v>579</v>
      </c>
    </row>
    <row r="531" spans="1:19" x14ac:dyDescent="0.55000000000000004">
      <c r="A531" t="s">
        <v>20</v>
      </c>
      <c r="C531" t="s">
        <v>22</v>
      </c>
      <c r="D531" t="s">
        <v>23</v>
      </c>
      <c r="E531" t="s">
        <v>5</v>
      </c>
      <c r="G531" t="s">
        <v>24</v>
      </c>
      <c r="H531">
        <v>1293044</v>
      </c>
      <c r="I531">
        <v>1293694</v>
      </c>
      <c r="J531" t="s">
        <v>65</v>
      </c>
      <c r="K531" t="s">
        <v>3329</v>
      </c>
      <c r="N531" t="s">
        <v>76</v>
      </c>
      <c r="Q531" t="s">
        <v>3330</v>
      </c>
      <c r="R531">
        <v>651</v>
      </c>
      <c r="S531">
        <v>216</v>
      </c>
    </row>
    <row r="532" spans="1:19" x14ac:dyDescent="0.55000000000000004">
      <c r="A532" t="s">
        <v>20</v>
      </c>
      <c r="C532" t="s">
        <v>22</v>
      </c>
      <c r="D532" t="s">
        <v>23</v>
      </c>
      <c r="E532" t="s">
        <v>5</v>
      </c>
      <c r="G532" t="s">
        <v>24</v>
      </c>
      <c r="H532">
        <v>1294925</v>
      </c>
      <c r="I532">
        <v>1295221</v>
      </c>
      <c r="J532" t="s">
        <v>65</v>
      </c>
      <c r="K532" t="s">
        <v>3340</v>
      </c>
      <c r="N532" t="s">
        <v>3341</v>
      </c>
      <c r="Q532" t="s">
        <v>3342</v>
      </c>
      <c r="R532">
        <v>297</v>
      </c>
      <c r="S532">
        <v>98</v>
      </c>
    </row>
    <row r="533" spans="1:19" x14ac:dyDescent="0.55000000000000004">
      <c r="A533" t="s">
        <v>20</v>
      </c>
      <c r="C533" t="s">
        <v>22</v>
      </c>
      <c r="D533" t="s">
        <v>23</v>
      </c>
      <c r="E533" t="s">
        <v>5</v>
      </c>
      <c r="G533" t="s">
        <v>24</v>
      </c>
      <c r="H533">
        <v>1295369</v>
      </c>
      <c r="I533">
        <v>1296190</v>
      </c>
      <c r="J533" t="s">
        <v>65</v>
      </c>
      <c r="K533" t="s">
        <v>3343</v>
      </c>
      <c r="N533" t="s">
        <v>618</v>
      </c>
      <c r="Q533" t="s">
        <v>3344</v>
      </c>
      <c r="R533">
        <v>822</v>
      </c>
      <c r="S533">
        <v>273</v>
      </c>
    </row>
    <row r="534" spans="1:19" x14ac:dyDescent="0.55000000000000004">
      <c r="A534" t="s">
        <v>20</v>
      </c>
      <c r="C534" t="s">
        <v>22</v>
      </c>
      <c r="D534" t="s">
        <v>23</v>
      </c>
      <c r="E534" t="s">
        <v>5</v>
      </c>
      <c r="G534" t="s">
        <v>24</v>
      </c>
      <c r="H534">
        <v>1296203</v>
      </c>
      <c r="I534">
        <v>1296532</v>
      </c>
      <c r="J534" t="s">
        <v>65</v>
      </c>
      <c r="K534" t="s">
        <v>3345</v>
      </c>
      <c r="N534" t="s">
        <v>3346</v>
      </c>
      <c r="Q534" t="s">
        <v>3347</v>
      </c>
      <c r="R534">
        <v>330</v>
      </c>
      <c r="S534">
        <v>109</v>
      </c>
    </row>
    <row r="535" spans="1:19" x14ac:dyDescent="0.55000000000000004">
      <c r="A535" t="s">
        <v>20</v>
      </c>
      <c r="C535" t="s">
        <v>22</v>
      </c>
      <c r="D535" t="s">
        <v>23</v>
      </c>
      <c r="E535" t="s">
        <v>5</v>
      </c>
      <c r="G535" t="s">
        <v>24</v>
      </c>
      <c r="H535">
        <v>1296659</v>
      </c>
      <c r="I535">
        <v>1297963</v>
      </c>
      <c r="J535" t="s">
        <v>65</v>
      </c>
      <c r="K535" t="s">
        <v>3348</v>
      </c>
      <c r="N535" t="s">
        <v>99</v>
      </c>
      <c r="Q535" t="s">
        <v>3349</v>
      </c>
      <c r="R535">
        <v>1305</v>
      </c>
      <c r="S535">
        <v>434</v>
      </c>
    </row>
    <row r="536" spans="1:19" x14ac:dyDescent="0.55000000000000004">
      <c r="A536" t="s">
        <v>20</v>
      </c>
      <c r="C536" t="s">
        <v>22</v>
      </c>
      <c r="D536" t="s">
        <v>23</v>
      </c>
      <c r="E536" t="s">
        <v>5</v>
      </c>
      <c r="G536" t="s">
        <v>24</v>
      </c>
      <c r="H536">
        <v>1297960</v>
      </c>
      <c r="I536">
        <v>1298592</v>
      </c>
      <c r="J536" t="s">
        <v>65</v>
      </c>
      <c r="K536" t="s">
        <v>3350</v>
      </c>
      <c r="N536" t="s">
        <v>99</v>
      </c>
      <c r="Q536" t="s">
        <v>3351</v>
      </c>
      <c r="R536">
        <v>633</v>
      </c>
      <c r="S536">
        <v>210</v>
      </c>
    </row>
    <row r="537" spans="1:19" x14ac:dyDescent="0.55000000000000004">
      <c r="A537" t="s">
        <v>20</v>
      </c>
      <c r="C537" t="s">
        <v>22</v>
      </c>
      <c r="D537" t="s">
        <v>23</v>
      </c>
      <c r="E537" t="s">
        <v>5</v>
      </c>
      <c r="G537" t="s">
        <v>24</v>
      </c>
      <c r="H537">
        <v>1298626</v>
      </c>
      <c r="I537">
        <v>1299567</v>
      </c>
      <c r="J537" t="s">
        <v>65</v>
      </c>
      <c r="K537" t="s">
        <v>3352</v>
      </c>
      <c r="N537" t="s">
        <v>3353</v>
      </c>
      <c r="Q537" t="s">
        <v>3354</v>
      </c>
      <c r="R537">
        <v>942</v>
      </c>
      <c r="S537">
        <v>313</v>
      </c>
    </row>
    <row r="538" spans="1:19" x14ac:dyDescent="0.55000000000000004">
      <c r="A538" t="s">
        <v>20</v>
      </c>
      <c r="C538" t="s">
        <v>22</v>
      </c>
      <c r="D538" t="s">
        <v>23</v>
      </c>
      <c r="E538" t="s">
        <v>5</v>
      </c>
      <c r="G538" t="s">
        <v>24</v>
      </c>
      <c r="H538">
        <v>1299707</v>
      </c>
      <c r="I538">
        <v>1301056</v>
      </c>
      <c r="J538" t="s">
        <v>65</v>
      </c>
      <c r="K538" t="s">
        <v>3355</v>
      </c>
      <c r="N538" t="s">
        <v>3356</v>
      </c>
      <c r="O538" t="s">
        <v>3357</v>
      </c>
      <c r="Q538" t="s">
        <v>3358</v>
      </c>
      <c r="R538">
        <v>1350</v>
      </c>
      <c r="S538">
        <v>449</v>
      </c>
    </row>
    <row r="539" spans="1:19" x14ac:dyDescent="0.55000000000000004">
      <c r="A539" t="s">
        <v>20</v>
      </c>
      <c r="C539" t="s">
        <v>22</v>
      </c>
      <c r="D539" t="s">
        <v>23</v>
      </c>
      <c r="E539" t="s">
        <v>5</v>
      </c>
      <c r="G539" t="s">
        <v>24</v>
      </c>
      <c r="H539">
        <v>1301266</v>
      </c>
      <c r="I539">
        <v>1301664</v>
      </c>
      <c r="J539" t="s">
        <v>65</v>
      </c>
      <c r="K539" t="s">
        <v>3359</v>
      </c>
      <c r="N539" t="s">
        <v>54</v>
      </c>
      <c r="Q539" t="s">
        <v>3360</v>
      </c>
      <c r="R539">
        <v>399</v>
      </c>
      <c r="S539">
        <v>132</v>
      </c>
    </row>
    <row r="540" spans="1:19" x14ac:dyDescent="0.55000000000000004">
      <c r="A540" t="s">
        <v>20</v>
      </c>
      <c r="C540" t="s">
        <v>22</v>
      </c>
      <c r="D540" t="s">
        <v>23</v>
      </c>
      <c r="E540" t="s">
        <v>5</v>
      </c>
      <c r="G540" t="s">
        <v>24</v>
      </c>
      <c r="H540">
        <v>1301860</v>
      </c>
      <c r="I540">
        <v>1302729</v>
      </c>
      <c r="J540" t="s">
        <v>65</v>
      </c>
      <c r="K540" t="s">
        <v>3361</v>
      </c>
      <c r="N540" t="s">
        <v>3362</v>
      </c>
      <c r="Q540" t="s">
        <v>3363</v>
      </c>
      <c r="R540">
        <v>870</v>
      </c>
      <c r="S540">
        <v>289</v>
      </c>
    </row>
    <row r="541" spans="1:19" x14ac:dyDescent="0.55000000000000004">
      <c r="A541" t="s">
        <v>20</v>
      </c>
      <c r="C541" t="s">
        <v>22</v>
      </c>
      <c r="D541" t="s">
        <v>23</v>
      </c>
      <c r="E541" t="s">
        <v>5</v>
      </c>
      <c r="G541" t="s">
        <v>24</v>
      </c>
      <c r="H541">
        <v>1303963</v>
      </c>
      <c r="I541">
        <v>1305411</v>
      </c>
      <c r="J541" t="s">
        <v>65</v>
      </c>
      <c r="K541" t="s">
        <v>3367</v>
      </c>
      <c r="N541" t="s">
        <v>3368</v>
      </c>
      <c r="Q541" t="s">
        <v>3369</v>
      </c>
      <c r="R541">
        <v>1449</v>
      </c>
      <c r="S541">
        <v>482</v>
      </c>
    </row>
    <row r="542" spans="1:19" x14ac:dyDescent="0.55000000000000004">
      <c r="A542" t="s">
        <v>20</v>
      </c>
      <c r="C542" t="s">
        <v>22</v>
      </c>
      <c r="D542" t="s">
        <v>23</v>
      </c>
      <c r="E542" t="s">
        <v>5</v>
      </c>
      <c r="G542" t="s">
        <v>24</v>
      </c>
      <c r="H542">
        <v>1305417</v>
      </c>
      <c r="I542">
        <v>1306139</v>
      </c>
      <c r="J542" t="s">
        <v>65</v>
      </c>
      <c r="K542" t="s">
        <v>3370</v>
      </c>
      <c r="N542" t="s">
        <v>1144</v>
      </c>
      <c r="Q542" t="s">
        <v>3371</v>
      </c>
      <c r="R542">
        <v>723</v>
      </c>
      <c r="S542">
        <v>240</v>
      </c>
    </row>
    <row r="543" spans="1:19" x14ac:dyDescent="0.55000000000000004">
      <c r="A543" t="s">
        <v>20</v>
      </c>
      <c r="C543" t="s">
        <v>22</v>
      </c>
      <c r="D543" t="s">
        <v>23</v>
      </c>
      <c r="E543" t="s">
        <v>5</v>
      </c>
      <c r="G543" t="s">
        <v>24</v>
      </c>
      <c r="H543">
        <v>1306281</v>
      </c>
      <c r="I543">
        <v>1306958</v>
      </c>
      <c r="J543" t="s">
        <v>65</v>
      </c>
      <c r="K543" t="s">
        <v>3372</v>
      </c>
      <c r="N543" t="s">
        <v>2661</v>
      </c>
      <c r="Q543" t="s">
        <v>3373</v>
      </c>
      <c r="R543">
        <v>678</v>
      </c>
      <c r="S543">
        <v>225</v>
      </c>
    </row>
    <row r="544" spans="1:19" x14ac:dyDescent="0.55000000000000004">
      <c r="A544" t="s">
        <v>20</v>
      </c>
      <c r="C544" t="s">
        <v>22</v>
      </c>
      <c r="D544" t="s">
        <v>23</v>
      </c>
      <c r="E544" t="s">
        <v>5</v>
      </c>
      <c r="G544" t="s">
        <v>24</v>
      </c>
      <c r="H544">
        <v>1307278</v>
      </c>
      <c r="I544">
        <v>1307964</v>
      </c>
      <c r="J544" t="s">
        <v>65</v>
      </c>
      <c r="K544" t="s">
        <v>3374</v>
      </c>
      <c r="N544" t="s">
        <v>2661</v>
      </c>
      <c r="Q544" t="s">
        <v>3375</v>
      </c>
      <c r="R544">
        <v>687</v>
      </c>
      <c r="S544">
        <v>228</v>
      </c>
    </row>
    <row r="545" spans="1:19" x14ac:dyDescent="0.55000000000000004">
      <c r="A545" t="s">
        <v>20</v>
      </c>
      <c r="C545" t="s">
        <v>22</v>
      </c>
      <c r="D545" t="s">
        <v>23</v>
      </c>
      <c r="E545" t="s">
        <v>5</v>
      </c>
      <c r="G545" t="s">
        <v>24</v>
      </c>
      <c r="H545">
        <v>1308273</v>
      </c>
      <c r="I545">
        <v>1308770</v>
      </c>
      <c r="J545" t="s">
        <v>65</v>
      </c>
      <c r="K545" t="s">
        <v>3376</v>
      </c>
      <c r="N545" t="s">
        <v>3377</v>
      </c>
      <c r="Q545" t="s">
        <v>3378</v>
      </c>
      <c r="R545">
        <v>498</v>
      </c>
      <c r="S545">
        <v>165</v>
      </c>
    </row>
    <row r="546" spans="1:19" x14ac:dyDescent="0.55000000000000004">
      <c r="A546" t="s">
        <v>20</v>
      </c>
      <c r="C546" t="s">
        <v>22</v>
      </c>
      <c r="D546" t="s">
        <v>23</v>
      </c>
      <c r="E546" t="s">
        <v>5</v>
      </c>
      <c r="G546" t="s">
        <v>24</v>
      </c>
      <c r="H546">
        <v>1310135</v>
      </c>
      <c r="I546">
        <v>1310512</v>
      </c>
      <c r="J546" t="s">
        <v>65</v>
      </c>
      <c r="K546" t="s">
        <v>3381</v>
      </c>
      <c r="N546" t="s">
        <v>54</v>
      </c>
      <c r="Q546" t="s">
        <v>3382</v>
      </c>
      <c r="R546">
        <v>378</v>
      </c>
      <c r="S546">
        <v>125</v>
      </c>
    </row>
    <row r="547" spans="1:19" x14ac:dyDescent="0.55000000000000004">
      <c r="A547" t="s">
        <v>20</v>
      </c>
      <c r="C547" t="s">
        <v>22</v>
      </c>
      <c r="D547" t="s">
        <v>23</v>
      </c>
      <c r="E547" t="s">
        <v>5</v>
      </c>
      <c r="G547" t="s">
        <v>24</v>
      </c>
      <c r="H547">
        <v>1310578</v>
      </c>
      <c r="I547">
        <v>1311930</v>
      </c>
      <c r="J547" t="s">
        <v>65</v>
      </c>
      <c r="K547" t="s">
        <v>3383</v>
      </c>
      <c r="N547" t="s">
        <v>3384</v>
      </c>
      <c r="Q547" t="s">
        <v>3385</v>
      </c>
      <c r="R547">
        <v>1353</v>
      </c>
      <c r="S547">
        <v>450</v>
      </c>
    </row>
    <row r="548" spans="1:19" x14ac:dyDescent="0.55000000000000004">
      <c r="A548" t="s">
        <v>20</v>
      </c>
      <c r="C548" t="s">
        <v>22</v>
      </c>
      <c r="D548" t="s">
        <v>23</v>
      </c>
      <c r="E548" t="s">
        <v>5</v>
      </c>
      <c r="G548" t="s">
        <v>24</v>
      </c>
      <c r="H548">
        <v>1312002</v>
      </c>
      <c r="I548">
        <v>1313564</v>
      </c>
      <c r="J548" t="s">
        <v>65</v>
      </c>
      <c r="K548" t="s">
        <v>3386</v>
      </c>
      <c r="N548" t="s">
        <v>3387</v>
      </c>
      <c r="Q548" t="s">
        <v>3388</v>
      </c>
      <c r="R548">
        <v>1563</v>
      </c>
      <c r="S548">
        <v>520</v>
      </c>
    </row>
    <row r="549" spans="1:19" x14ac:dyDescent="0.55000000000000004">
      <c r="A549" t="s">
        <v>20</v>
      </c>
      <c r="C549" t="s">
        <v>22</v>
      </c>
      <c r="D549" t="s">
        <v>23</v>
      </c>
      <c r="E549" t="s">
        <v>5</v>
      </c>
      <c r="G549" t="s">
        <v>24</v>
      </c>
      <c r="H549">
        <v>1313579</v>
      </c>
      <c r="I549">
        <v>1314478</v>
      </c>
      <c r="J549" t="s">
        <v>65</v>
      </c>
      <c r="K549" t="s">
        <v>3389</v>
      </c>
      <c r="N549" t="s">
        <v>1892</v>
      </c>
      <c r="Q549" t="s">
        <v>3390</v>
      </c>
      <c r="R549">
        <v>900</v>
      </c>
      <c r="S549">
        <v>299</v>
      </c>
    </row>
    <row r="550" spans="1:19" x14ac:dyDescent="0.55000000000000004">
      <c r="A550" t="s">
        <v>20</v>
      </c>
      <c r="C550" t="s">
        <v>22</v>
      </c>
      <c r="D550" t="s">
        <v>23</v>
      </c>
      <c r="E550" t="s">
        <v>5</v>
      </c>
      <c r="G550" t="s">
        <v>24</v>
      </c>
      <c r="H550">
        <v>1315784</v>
      </c>
      <c r="I550">
        <v>1316992</v>
      </c>
      <c r="J550" t="s">
        <v>65</v>
      </c>
      <c r="K550" t="s">
        <v>3396</v>
      </c>
      <c r="N550" t="s">
        <v>54</v>
      </c>
      <c r="Q550" t="s">
        <v>3397</v>
      </c>
      <c r="R550">
        <v>1209</v>
      </c>
      <c r="S550">
        <v>402</v>
      </c>
    </row>
    <row r="551" spans="1:19" x14ac:dyDescent="0.55000000000000004">
      <c r="A551" t="s">
        <v>20</v>
      </c>
      <c r="C551" t="s">
        <v>22</v>
      </c>
      <c r="D551" t="s">
        <v>23</v>
      </c>
      <c r="E551" t="s">
        <v>5</v>
      </c>
      <c r="G551" t="s">
        <v>24</v>
      </c>
      <c r="H551">
        <v>1317054</v>
      </c>
      <c r="I551">
        <v>1317710</v>
      </c>
      <c r="J551" t="s">
        <v>65</v>
      </c>
      <c r="K551" t="s">
        <v>3398</v>
      </c>
      <c r="N551" t="s">
        <v>872</v>
      </c>
      <c r="Q551" t="s">
        <v>3399</v>
      </c>
      <c r="R551">
        <v>657</v>
      </c>
      <c r="S551">
        <v>218</v>
      </c>
    </row>
    <row r="552" spans="1:19" x14ac:dyDescent="0.55000000000000004">
      <c r="A552" t="s">
        <v>20</v>
      </c>
      <c r="C552" t="s">
        <v>22</v>
      </c>
      <c r="D552" t="s">
        <v>23</v>
      </c>
      <c r="E552" t="s">
        <v>5</v>
      </c>
      <c r="G552" t="s">
        <v>24</v>
      </c>
      <c r="H552">
        <v>1317807</v>
      </c>
      <c r="I552">
        <v>1318802</v>
      </c>
      <c r="J552" t="s">
        <v>65</v>
      </c>
      <c r="K552" t="s">
        <v>3400</v>
      </c>
      <c r="N552" t="s">
        <v>3401</v>
      </c>
      <c r="Q552" t="s">
        <v>3402</v>
      </c>
      <c r="R552">
        <v>996</v>
      </c>
      <c r="S552">
        <v>331</v>
      </c>
    </row>
    <row r="553" spans="1:19" x14ac:dyDescent="0.55000000000000004">
      <c r="A553" t="s">
        <v>20</v>
      </c>
      <c r="C553" t="s">
        <v>22</v>
      </c>
      <c r="D553" t="s">
        <v>23</v>
      </c>
      <c r="E553" t="s">
        <v>5</v>
      </c>
      <c r="G553" t="s">
        <v>24</v>
      </c>
      <c r="H553">
        <v>1318915</v>
      </c>
      <c r="I553">
        <v>1320282</v>
      </c>
      <c r="J553" t="s">
        <v>65</v>
      </c>
      <c r="K553" t="s">
        <v>3403</v>
      </c>
      <c r="N553" t="s">
        <v>2320</v>
      </c>
      <c r="Q553" t="s">
        <v>3404</v>
      </c>
      <c r="R553">
        <v>1368</v>
      </c>
      <c r="S553">
        <v>455</v>
      </c>
    </row>
    <row r="554" spans="1:19" x14ac:dyDescent="0.55000000000000004">
      <c r="A554" t="s">
        <v>20</v>
      </c>
      <c r="C554" t="s">
        <v>22</v>
      </c>
      <c r="D554" t="s">
        <v>23</v>
      </c>
      <c r="E554" t="s">
        <v>5</v>
      </c>
      <c r="G554" t="s">
        <v>24</v>
      </c>
      <c r="H554">
        <v>1320401</v>
      </c>
      <c r="I554">
        <v>1321402</v>
      </c>
      <c r="J554" t="s">
        <v>65</v>
      </c>
      <c r="K554" t="s">
        <v>3405</v>
      </c>
      <c r="N554" t="s">
        <v>3406</v>
      </c>
      <c r="Q554" t="s">
        <v>3407</v>
      </c>
      <c r="R554">
        <v>1002</v>
      </c>
      <c r="S554">
        <v>333</v>
      </c>
    </row>
    <row r="555" spans="1:19" x14ac:dyDescent="0.55000000000000004">
      <c r="A555" t="s">
        <v>20</v>
      </c>
      <c r="C555" t="s">
        <v>22</v>
      </c>
      <c r="D555" t="s">
        <v>23</v>
      </c>
      <c r="E555" t="s">
        <v>5</v>
      </c>
      <c r="G555" t="s">
        <v>24</v>
      </c>
      <c r="H555">
        <v>1321430</v>
      </c>
      <c r="I555">
        <v>1322857</v>
      </c>
      <c r="J555" t="s">
        <v>65</v>
      </c>
      <c r="K555" t="s">
        <v>3408</v>
      </c>
      <c r="N555" t="s">
        <v>3409</v>
      </c>
      <c r="Q555" t="s">
        <v>3410</v>
      </c>
      <c r="R555">
        <v>1428</v>
      </c>
      <c r="S555">
        <v>475</v>
      </c>
    </row>
    <row r="556" spans="1:19" x14ac:dyDescent="0.55000000000000004">
      <c r="A556" t="s">
        <v>20</v>
      </c>
      <c r="C556" t="s">
        <v>22</v>
      </c>
      <c r="D556" t="s">
        <v>23</v>
      </c>
      <c r="E556" t="s">
        <v>5</v>
      </c>
      <c r="G556" t="s">
        <v>24</v>
      </c>
      <c r="H556">
        <v>1322857</v>
      </c>
      <c r="I556">
        <v>1324317</v>
      </c>
      <c r="J556" t="s">
        <v>65</v>
      </c>
      <c r="K556" t="s">
        <v>3411</v>
      </c>
      <c r="N556" t="s">
        <v>3412</v>
      </c>
      <c r="O556" t="s">
        <v>3413</v>
      </c>
      <c r="Q556" t="s">
        <v>3414</v>
      </c>
      <c r="R556">
        <v>1461</v>
      </c>
      <c r="S556">
        <v>486</v>
      </c>
    </row>
    <row r="557" spans="1:19" x14ac:dyDescent="0.55000000000000004">
      <c r="A557" t="s">
        <v>20</v>
      </c>
      <c r="C557" t="s">
        <v>22</v>
      </c>
      <c r="D557" t="s">
        <v>23</v>
      </c>
      <c r="E557" t="s">
        <v>5</v>
      </c>
      <c r="G557" t="s">
        <v>24</v>
      </c>
      <c r="H557">
        <v>1324317</v>
      </c>
      <c r="I557">
        <v>1324631</v>
      </c>
      <c r="J557" t="s">
        <v>65</v>
      </c>
      <c r="K557" t="s">
        <v>3415</v>
      </c>
      <c r="N557" t="s">
        <v>3416</v>
      </c>
      <c r="Q557" t="s">
        <v>3417</v>
      </c>
      <c r="R557">
        <v>315</v>
      </c>
      <c r="S557">
        <v>104</v>
      </c>
    </row>
    <row r="558" spans="1:19" x14ac:dyDescent="0.55000000000000004">
      <c r="A558" t="s">
        <v>20</v>
      </c>
      <c r="C558" t="s">
        <v>22</v>
      </c>
      <c r="D558" t="s">
        <v>23</v>
      </c>
      <c r="E558" t="s">
        <v>5</v>
      </c>
      <c r="G558" t="s">
        <v>24</v>
      </c>
      <c r="H558">
        <v>1324651</v>
      </c>
      <c r="I558">
        <v>1325808</v>
      </c>
      <c r="J558" t="s">
        <v>65</v>
      </c>
      <c r="K558" t="s">
        <v>3418</v>
      </c>
      <c r="N558" t="s">
        <v>3419</v>
      </c>
      <c r="Q558" t="s">
        <v>3420</v>
      </c>
      <c r="R558">
        <v>1158</v>
      </c>
      <c r="S558">
        <v>385</v>
      </c>
    </row>
    <row r="559" spans="1:19" x14ac:dyDescent="0.55000000000000004">
      <c r="A559" t="s">
        <v>20</v>
      </c>
      <c r="C559" t="s">
        <v>22</v>
      </c>
      <c r="D559" t="s">
        <v>23</v>
      </c>
      <c r="E559" t="s">
        <v>5</v>
      </c>
      <c r="G559" t="s">
        <v>24</v>
      </c>
      <c r="H559">
        <v>1325877</v>
      </c>
      <c r="I559">
        <v>1328150</v>
      </c>
      <c r="J559" t="s">
        <v>65</v>
      </c>
      <c r="K559" t="s">
        <v>3421</v>
      </c>
      <c r="N559" t="s">
        <v>3422</v>
      </c>
      <c r="Q559" t="s">
        <v>3423</v>
      </c>
      <c r="R559">
        <v>2274</v>
      </c>
      <c r="S559">
        <v>757</v>
      </c>
    </row>
    <row r="560" spans="1:19" x14ac:dyDescent="0.55000000000000004">
      <c r="A560" t="s">
        <v>20</v>
      </c>
      <c r="C560" t="s">
        <v>22</v>
      </c>
      <c r="D560" t="s">
        <v>23</v>
      </c>
      <c r="E560" t="s">
        <v>5</v>
      </c>
      <c r="G560" t="s">
        <v>24</v>
      </c>
      <c r="H560">
        <v>1328243</v>
      </c>
      <c r="I560">
        <v>1329382</v>
      </c>
      <c r="J560" t="s">
        <v>65</v>
      </c>
      <c r="K560" t="s">
        <v>3424</v>
      </c>
      <c r="N560" t="s">
        <v>3425</v>
      </c>
      <c r="Q560" t="s">
        <v>3426</v>
      </c>
      <c r="R560">
        <v>1140</v>
      </c>
      <c r="S560">
        <v>379</v>
      </c>
    </row>
    <row r="561" spans="1:19" x14ac:dyDescent="0.55000000000000004">
      <c r="A561" t="s">
        <v>20</v>
      </c>
      <c r="C561" t="s">
        <v>22</v>
      </c>
      <c r="D561" t="s">
        <v>23</v>
      </c>
      <c r="E561" t="s">
        <v>5</v>
      </c>
      <c r="G561" t="s">
        <v>24</v>
      </c>
      <c r="H561">
        <v>1329421</v>
      </c>
      <c r="I561">
        <v>1329993</v>
      </c>
      <c r="J561" t="s">
        <v>65</v>
      </c>
      <c r="K561" t="s">
        <v>3427</v>
      </c>
      <c r="N561" t="s">
        <v>3428</v>
      </c>
      <c r="Q561" t="s">
        <v>3429</v>
      </c>
      <c r="R561">
        <v>573</v>
      </c>
      <c r="S561">
        <v>190</v>
      </c>
    </row>
    <row r="562" spans="1:19" x14ac:dyDescent="0.55000000000000004">
      <c r="A562" t="s">
        <v>20</v>
      </c>
      <c r="C562" t="s">
        <v>22</v>
      </c>
      <c r="D562" t="s">
        <v>23</v>
      </c>
      <c r="E562" t="s">
        <v>5</v>
      </c>
      <c r="G562" t="s">
        <v>24</v>
      </c>
      <c r="H562">
        <v>1330003</v>
      </c>
      <c r="I562">
        <v>1330653</v>
      </c>
      <c r="J562" t="s">
        <v>65</v>
      </c>
      <c r="K562" t="s">
        <v>3430</v>
      </c>
      <c r="N562" t="s">
        <v>1264</v>
      </c>
      <c r="Q562" t="s">
        <v>3431</v>
      </c>
      <c r="R562">
        <v>651</v>
      </c>
      <c r="S562">
        <v>216</v>
      </c>
    </row>
    <row r="563" spans="1:19" x14ac:dyDescent="0.55000000000000004">
      <c r="A563" t="s">
        <v>20</v>
      </c>
      <c r="C563" t="s">
        <v>22</v>
      </c>
      <c r="D563" t="s">
        <v>23</v>
      </c>
      <c r="E563" t="s">
        <v>5</v>
      </c>
      <c r="G563" t="s">
        <v>24</v>
      </c>
      <c r="H563">
        <v>1330741</v>
      </c>
      <c r="I563">
        <v>1331364</v>
      </c>
      <c r="J563" t="s">
        <v>65</v>
      </c>
      <c r="K563" t="s">
        <v>3432</v>
      </c>
      <c r="N563" t="s">
        <v>67</v>
      </c>
      <c r="Q563" t="s">
        <v>3433</v>
      </c>
      <c r="R563">
        <v>624</v>
      </c>
      <c r="S563">
        <v>207</v>
      </c>
    </row>
    <row r="564" spans="1:19" x14ac:dyDescent="0.55000000000000004">
      <c r="A564" t="s">
        <v>20</v>
      </c>
      <c r="C564" t="s">
        <v>22</v>
      </c>
      <c r="D564" t="s">
        <v>23</v>
      </c>
      <c r="E564" t="s">
        <v>5</v>
      </c>
      <c r="G564" t="s">
        <v>24</v>
      </c>
      <c r="H564">
        <v>1332454</v>
      </c>
      <c r="I564">
        <v>1334310</v>
      </c>
      <c r="J564" t="s">
        <v>65</v>
      </c>
      <c r="K564" t="s">
        <v>3437</v>
      </c>
      <c r="N564" t="s">
        <v>79</v>
      </c>
      <c r="Q564" t="s">
        <v>3438</v>
      </c>
      <c r="R564">
        <v>1857</v>
      </c>
      <c r="S564">
        <v>618</v>
      </c>
    </row>
    <row r="565" spans="1:19" x14ac:dyDescent="0.55000000000000004">
      <c r="A565" t="s">
        <v>20</v>
      </c>
      <c r="C565" t="s">
        <v>22</v>
      </c>
      <c r="D565" t="s">
        <v>23</v>
      </c>
      <c r="E565" t="s">
        <v>5</v>
      </c>
      <c r="G565" t="s">
        <v>24</v>
      </c>
      <c r="H565">
        <v>1338716</v>
      </c>
      <c r="I565">
        <v>1339198</v>
      </c>
      <c r="J565" t="s">
        <v>65</v>
      </c>
      <c r="K565" t="s">
        <v>3443</v>
      </c>
      <c r="N565" t="s">
        <v>3444</v>
      </c>
      <c r="Q565" t="s">
        <v>3445</v>
      </c>
      <c r="R565">
        <v>483</v>
      </c>
      <c r="S565">
        <v>160</v>
      </c>
    </row>
    <row r="566" spans="1:19" x14ac:dyDescent="0.55000000000000004">
      <c r="A566" t="s">
        <v>20</v>
      </c>
      <c r="C566" t="s">
        <v>22</v>
      </c>
      <c r="D566" t="s">
        <v>23</v>
      </c>
      <c r="E566" t="s">
        <v>5</v>
      </c>
      <c r="G566" t="s">
        <v>24</v>
      </c>
      <c r="H566">
        <v>1339468</v>
      </c>
      <c r="I566">
        <v>1339734</v>
      </c>
      <c r="J566" t="s">
        <v>65</v>
      </c>
      <c r="K566" t="s">
        <v>3446</v>
      </c>
      <c r="N566" t="s">
        <v>54</v>
      </c>
      <c r="Q566" t="s">
        <v>3447</v>
      </c>
      <c r="R566">
        <v>267</v>
      </c>
      <c r="S566">
        <v>88</v>
      </c>
    </row>
    <row r="567" spans="1:19" x14ac:dyDescent="0.55000000000000004">
      <c r="A567" t="s">
        <v>20</v>
      </c>
      <c r="C567" t="s">
        <v>22</v>
      </c>
      <c r="D567" t="s">
        <v>23</v>
      </c>
      <c r="E567" t="s">
        <v>5</v>
      </c>
      <c r="G567" t="s">
        <v>24</v>
      </c>
      <c r="H567">
        <v>1340692</v>
      </c>
      <c r="I567">
        <v>1341084</v>
      </c>
      <c r="J567" t="s">
        <v>65</v>
      </c>
      <c r="K567" t="s">
        <v>3450</v>
      </c>
      <c r="N567" t="s">
        <v>3451</v>
      </c>
      <c r="Q567" t="s">
        <v>3452</v>
      </c>
      <c r="R567">
        <v>393</v>
      </c>
      <c r="S567">
        <v>130</v>
      </c>
    </row>
    <row r="568" spans="1:19" x14ac:dyDescent="0.55000000000000004">
      <c r="A568" t="s">
        <v>20</v>
      </c>
      <c r="C568" t="s">
        <v>22</v>
      </c>
      <c r="D568" t="s">
        <v>23</v>
      </c>
      <c r="E568" t="s">
        <v>5</v>
      </c>
      <c r="G568" t="s">
        <v>24</v>
      </c>
      <c r="H568">
        <v>1341099</v>
      </c>
      <c r="I568">
        <v>1341542</v>
      </c>
      <c r="J568" t="s">
        <v>65</v>
      </c>
      <c r="K568" t="s">
        <v>3453</v>
      </c>
      <c r="N568" t="s">
        <v>3454</v>
      </c>
      <c r="Q568" t="s">
        <v>3455</v>
      </c>
      <c r="R568">
        <v>444</v>
      </c>
      <c r="S568">
        <v>147</v>
      </c>
    </row>
    <row r="569" spans="1:19" x14ac:dyDescent="0.55000000000000004">
      <c r="A569" t="s">
        <v>20</v>
      </c>
      <c r="C569" t="s">
        <v>22</v>
      </c>
      <c r="D569" t="s">
        <v>23</v>
      </c>
      <c r="E569" t="s">
        <v>5</v>
      </c>
      <c r="G569" t="s">
        <v>24</v>
      </c>
      <c r="H569">
        <v>1341668</v>
      </c>
      <c r="I569">
        <v>1342414</v>
      </c>
      <c r="J569" t="s">
        <v>65</v>
      </c>
      <c r="K569" t="s">
        <v>3456</v>
      </c>
      <c r="N569" t="s">
        <v>3457</v>
      </c>
      <c r="Q569" t="s">
        <v>3458</v>
      </c>
      <c r="R569">
        <v>747</v>
      </c>
      <c r="S569">
        <v>248</v>
      </c>
    </row>
    <row r="570" spans="1:19" x14ac:dyDescent="0.55000000000000004">
      <c r="A570" t="s">
        <v>20</v>
      </c>
      <c r="C570" t="s">
        <v>22</v>
      </c>
      <c r="D570" t="s">
        <v>23</v>
      </c>
      <c r="E570" t="s">
        <v>5</v>
      </c>
      <c r="G570" t="s">
        <v>24</v>
      </c>
      <c r="H570">
        <v>1342417</v>
      </c>
      <c r="I570">
        <v>1343217</v>
      </c>
      <c r="J570" t="s">
        <v>65</v>
      </c>
      <c r="K570" t="s">
        <v>3459</v>
      </c>
      <c r="N570" t="s">
        <v>230</v>
      </c>
      <c r="Q570" t="s">
        <v>3460</v>
      </c>
      <c r="R570">
        <v>801</v>
      </c>
      <c r="S570">
        <v>266</v>
      </c>
    </row>
    <row r="571" spans="1:19" x14ac:dyDescent="0.55000000000000004">
      <c r="A571" t="s">
        <v>20</v>
      </c>
      <c r="C571" t="s">
        <v>22</v>
      </c>
      <c r="D571" t="s">
        <v>23</v>
      </c>
      <c r="E571" t="s">
        <v>5</v>
      </c>
      <c r="G571" t="s">
        <v>24</v>
      </c>
      <c r="H571">
        <v>1343210</v>
      </c>
      <c r="I571">
        <v>1344079</v>
      </c>
      <c r="J571" t="s">
        <v>65</v>
      </c>
      <c r="K571" t="s">
        <v>3461</v>
      </c>
      <c r="N571" t="s">
        <v>3462</v>
      </c>
      <c r="Q571" t="s">
        <v>3463</v>
      </c>
      <c r="R571">
        <v>870</v>
      </c>
      <c r="S571">
        <v>289</v>
      </c>
    </row>
    <row r="572" spans="1:19" x14ac:dyDescent="0.55000000000000004">
      <c r="A572" t="s">
        <v>20</v>
      </c>
      <c r="C572" t="s">
        <v>22</v>
      </c>
      <c r="D572" t="s">
        <v>23</v>
      </c>
      <c r="E572" t="s">
        <v>5</v>
      </c>
      <c r="G572" t="s">
        <v>24</v>
      </c>
      <c r="H572">
        <v>1344055</v>
      </c>
      <c r="I572">
        <v>1344897</v>
      </c>
      <c r="J572" t="s">
        <v>65</v>
      </c>
      <c r="K572" t="s">
        <v>3464</v>
      </c>
      <c r="N572" t="s">
        <v>230</v>
      </c>
      <c r="O572" t="s">
        <v>3465</v>
      </c>
      <c r="Q572" t="s">
        <v>3466</v>
      </c>
      <c r="R572">
        <v>843</v>
      </c>
      <c r="S572">
        <v>280</v>
      </c>
    </row>
    <row r="573" spans="1:19" x14ac:dyDescent="0.55000000000000004">
      <c r="A573" t="s">
        <v>20</v>
      </c>
      <c r="C573" t="s">
        <v>22</v>
      </c>
      <c r="D573" t="s">
        <v>23</v>
      </c>
      <c r="E573" t="s">
        <v>5</v>
      </c>
      <c r="G573" t="s">
        <v>24</v>
      </c>
      <c r="H573">
        <v>1345082</v>
      </c>
      <c r="I573">
        <v>1345465</v>
      </c>
      <c r="J573" t="s">
        <v>65</v>
      </c>
      <c r="K573" t="s">
        <v>3467</v>
      </c>
      <c r="N573" t="s">
        <v>3468</v>
      </c>
      <c r="Q573" t="s">
        <v>3469</v>
      </c>
      <c r="R573">
        <v>384</v>
      </c>
      <c r="S573">
        <v>127</v>
      </c>
    </row>
    <row r="574" spans="1:19" x14ac:dyDescent="0.55000000000000004">
      <c r="A574" t="s">
        <v>20</v>
      </c>
      <c r="C574" t="s">
        <v>22</v>
      </c>
      <c r="D574" t="s">
        <v>23</v>
      </c>
      <c r="E574" t="s">
        <v>5</v>
      </c>
      <c r="G574" t="s">
        <v>24</v>
      </c>
      <c r="H574">
        <v>1345487</v>
      </c>
      <c r="I574">
        <v>1346431</v>
      </c>
      <c r="J574" t="s">
        <v>65</v>
      </c>
      <c r="K574" t="s">
        <v>3470</v>
      </c>
      <c r="N574" t="s">
        <v>3471</v>
      </c>
      <c r="Q574" t="s">
        <v>3472</v>
      </c>
      <c r="R574">
        <v>945</v>
      </c>
      <c r="S574">
        <v>314</v>
      </c>
    </row>
    <row r="575" spans="1:19" x14ac:dyDescent="0.55000000000000004">
      <c r="A575" t="s">
        <v>20</v>
      </c>
      <c r="C575" t="s">
        <v>22</v>
      </c>
      <c r="D575" t="s">
        <v>23</v>
      </c>
      <c r="E575" t="s">
        <v>5</v>
      </c>
      <c r="G575" t="s">
        <v>24</v>
      </c>
      <c r="H575">
        <v>1346515</v>
      </c>
      <c r="I575">
        <v>1346904</v>
      </c>
      <c r="J575" t="s">
        <v>65</v>
      </c>
      <c r="K575" t="s">
        <v>3473</v>
      </c>
      <c r="N575" t="s">
        <v>3474</v>
      </c>
      <c r="Q575" t="s">
        <v>3475</v>
      </c>
      <c r="R575">
        <v>390</v>
      </c>
      <c r="S575">
        <v>129</v>
      </c>
    </row>
    <row r="576" spans="1:19" x14ac:dyDescent="0.55000000000000004">
      <c r="A576" t="s">
        <v>20</v>
      </c>
      <c r="C576" t="s">
        <v>22</v>
      </c>
      <c r="D576" t="s">
        <v>23</v>
      </c>
      <c r="E576" t="s">
        <v>5</v>
      </c>
      <c r="G576" t="s">
        <v>24</v>
      </c>
      <c r="H576">
        <v>1346925</v>
      </c>
      <c r="I576">
        <v>1347290</v>
      </c>
      <c r="J576" t="s">
        <v>65</v>
      </c>
      <c r="K576" t="s">
        <v>3476</v>
      </c>
      <c r="N576" t="s">
        <v>3477</v>
      </c>
      <c r="Q576" t="s">
        <v>3478</v>
      </c>
      <c r="R576">
        <v>366</v>
      </c>
      <c r="S576">
        <v>121</v>
      </c>
    </row>
    <row r="577" spans="1:19" x14ac:dyDescent="0.55000000000000004">
      <c r="A577" t="s">
        <v>20</v>
      </c>
      <c r="C577" t="s">
        <v>22</v>
      </c>
      <c r="D577" t="s">
        <v>23</v>
      </c>
      <c r="E577" t="s">
        <v>5</v>
      </c>
      <c r="G577" t="s">
        <v>24</v>
      </c>
      <c r="H577">
        <v>1347315</v>
      </c>
      <c r="I577">
        <v>1347434</v>
      </c>
      <c r="J577" t="s">
        <v>65</v>
      </c>
      <c r="K577" t="s">
        <v>3479</v>
      </c>
      <c r="N577" t="s">
        <v>3480</v>
      </c>
      <c r="Q577" t="s">
        <v>3481</v>
      </c>
      <c r="R577">
        <v>120</v>
      </c>
      <c r="S577">
        <v>39</v>
      </c>
    </row>
    <row r="578" spans="1:19" x14ac:dyDescent="0.55000000000000004">
      <c r="A578" t="s">
        <v>20</v>
      </c>
      <c r="C578" t="s">
        <v>22</v>
      </c>
      <c r="D578" t="s">
        <v>23</v>
      </c>
      <c r="E578" t="s">
        <v>5</v>
      </c>
      <c r="G578" t="s">
        <v>24</v>
      </c>
      <c r="H578">
        <v>1347462</v>
      </c>
      <c r="I578">
        <v>1347680</v>
      </c>
      <c r="J578" t="s">
        <v>65</v>
      </c>
      <c r="K578" t="s">
        <v>3482</v>
      </c>
      <c r="N578" t="s">
        <v>3483</v>
      </c>
      <c r="O578" t="s">
        <v>3484</v>
      </c>
      <c r="Q578" t="s">
        <v>3485</v>
      </c>
      <c r="R578">
        <v>219</v>
      </c>
      <c r="S578">
        <v>72</v>
      </c>
    </row>
    <row r="579" spans="1:19" x14ac:dyDescent="0.55000000000000004">
      <c r="A579" t="s">
        <v>20</v>
      </c>
      <c r="C579" t="s">
        <v>22</v>
      </c>
      <c r="D579" t="s">
        <v>23</v>
      </c>
      <c r="E579" t="s">
        <v>5</v>
      </c>
      <c r="G579" t="s">
        <v>24</v>
      </c>
      <c r="H579">
        <v>1347832</v>
      </c>
      <c r="I579">
        <v>1348491</v>
      </c>
      <c r="J579" t="s">
        <v>65</v>
      </c>
      <c r="K579" t="s">
        <v>3486</v>
      </c>
      <c r="N579" t="s">
        <v>3487</v>
      </c>
      <c r="Q579" t="s">
        <v>3488</v>
      </c>
      <c r="R579">
        <v>660</v>
      </c>
      <c r="S579">
        <v>219</v>
      </c>
    </row>
    <row r="580" spans="1:19" x14ac:dyDescent="0.55000000000000004">
      <c r="A580" t="s">
        <v>20</v>
      </c>
      <c r="C580" t="s">
        <v>22</v>
      </c>
      <c r="D580" t="s">
        <v>23</v>
      </c>
      <c r="E580" t="s">
        <v>5</v>
      </c>
      <c r="G580" t="s">
        <v>24</v>
      </c>
      <c r="H580">
        <v>1348524</v>
      </c>
      <c r="I580">
        <v>1349822</v>
      </c>
      <c r="J580" t="s">
        <v>65</v>
      </c>
      <c r="K580" t="s">
        <v>3489</v>
      </c>
      <c r="N580" t="s">
        <v>3490</v>
      </c>
      <c r="Q580" t="s">
        <v>3491</v>
      </c>
      <c r="R580">
        <v>1299</v>
      </c>
      <c r="S580">
        <v>432</v>
      </c>
    </row>
    <row r="581" spans="1:19" x14ac:dyDescent="0.55000000000000004">
      <c r="A581" t="s">
        <v>20</v>
      </c>
      <c r="C581" t="s">
        <v>22</v>
      </c>
      <c r="D581" t="s">
        <v>23</v>
      </c>
      <c r="E581" t="s">
        <v>5</v>
      </c>
      <c r="G581" t="s">
        <v>24</v>
      </c>
      <c r="H581">
        <v>1349822</v>
      </c>
      <c r="I581">
        <v>1350256</v>
      </c>
      <c r="J581" t="s">
        <v>65</v>
      </c>
      <c r="K581" t="s">
        <v>3492</v>
      </c>
      <c r="N581" t="s">
        <v>3493</v>
      </c>
      <c r="Q581" t="s">
        <v>3494</v>
      </c>
      <c r="R581">
        <v>435</v>
      </c>
      <c r="S581">
        <v>144</v>
      </c>
    </row>
    <row r="582" spans="1:19" x14ac:dyDescent="0.55000000000000004">
      <c r="A582" t="s">
        <v>20</v>
      </c>
      <c r="C582" t="s">
        <v>22</v>
      </c>
      <c r="D582" t="s">
        <v>23</v>
      </c>
      <c r="E582" t="s">
        <v>5</v>
      </c>
      <c r="G582" t="s">
        <v>24</v>
      </c>
      <c r="H582">
        <v>1350284</v>
      </c>
      <c r="I582">
        <v>1350466</v>
      </c>
      <c r="J582" t="s">
        <v>65</v>
      </c>
      <c r="K582" t="s">
        <v>3495</v>
      </c>
      <c r="N582" t="s">
        <v>3496</v>
      </c>
      <c r="Q582" t="s">
        <v>3497</v>
      </c>
      <c r="R582">
        <v>183</v>
      </c>
      <c r="S582">
        <v>60</v>
      </c>
    </row>
    <row r="583" spans="1:19" x14ac:dyDescent="0.55000000000000004">
      <c r="A583" t="s">
        <v>20</v>
      </c>
      <c r="C583" t="s">
        <v>22</v>
      </c>
      <c r="D583" t="s">
        <v>23</v>
      </c>
      <c r="E583" t="s">
        <v>5</v>
      </c>
      <c r="G583" t="s">
        <v>24</v>
      </c>
      <c r="H583">
        <v>1350480</v>
      </c>
      <c r="I583">
        <v>1350983</v>
      </c>
      <c r="J583" t="s">
        <v>65</v>
      </c>
      <c r="K583" t="s">
        <v>3498</v>
      </c>
      <c r="N583" t="s">
        <v>3499</v>
      </c>
      <c r="Q583" t="s">
        <v>3500</v>
      </c>
      <c r="R583">
        <v>504</v>
      </c>
      <c r="S583">
        <v>167</v>
      </c>
    </row>
    <row r="584" spans="1:19" x14ac:dyDescent="0.55000000000000004">
      <c r="A584" t="s">
        <v>20</v>
      </c>
      <c r="C584" t="s">
        <v>22</v>
      </c>
      <c r="D584" t="s">
        <v>23</v>
      </c>
      <c r="E584" t="s">
        <v>5</v>
      </c>
      <c r="G584" t="s">
        <v>24</v>
      </c>
      <c r="H584">
        <v>1351005</v>
      </c>
      <c r="I584">
        <v>1351361</v>
      </c>
      <c r="J584" t="s">
        <v>65</v>
      </c>
      <c r="K584" t="s">
        <v>3501</v>
      </c>
      <c r="N584" t="s">
        <v>3502</v>
      </c>
      <c r="Q584" t="s">
        <v>3503</v>
      </c>
      <c r="R584">
        <v>357</v>
      </c>
      <c r="S584">
        <v>118</v>
      </c>
    </row>
    <row r="585" spans="1:19" x14ac:dyDescent="0.55000000000000004">
      <c r="A585" t="s">
        <v>20</v>
      </c>
      <c r="C585" t="s">
        <v>22</v>
      </c>
      <c r="D585" t="s">
        <v>23</v>
      </c>
      <c r="E585" t="s">
        <v>5</v>
      </c>
      <c r="G585" t="s">
        <v>24</v>
      </c>
      <c r="H585">
        <v>1351414</v>
      </c>
      <c r="I585">
        <v>1351950</v>
      </c>
      <c r="J585" t="s">
        <v>65</v>
      </c>
      <c r="K585" t="s">
        <v>3504</v>
      </c>
      <c r="N585" t="s">
        <v>3505</v>
      </c>
      <c r="Q585" t="s">
        <v>3506</v>
      </c>
      <c r="R585">
        <v>537</v>
      </c>
      <c r="S585">
        <v>178</v>
      </c>
    </row>
    <row r="586" spans="1:19" x14ac:dyDescent="0.55000000000000004">
      <c r="A586" t="s">
        <v>20</v>
      </c>
      <c r="C586" t="s">
        <v>22</v>
      </c>
      <c r="D586" t="s">
        <v>23</v>
      </c>
      <c r="E586" t="s">
        <v>5</v>
      </c>
      <c r="G586" t="s">
        <v>24</v>
      </c>
      <c r="H586">
        <v>1351976</v>
      </c>
      <c r="I586">
        <v>1352374</v>
      </c>
      <c r="J586" t="s">
        <v>65</v>
      </c>
      <c r="K586" t="s">
        <v>3507</v>
      </c>
      <c r="N586" t="s">
        <v>3508</v>
      </c>
      <c r="Q586" t="s">
        <v>3509</v>
      </c>
      <c r="R586">
        <v>399</v>
      </c>
      <c r="S586">
        <v>132</v>
      </c>
    </row>
    <row r="587" spans="1:19" x14ac:dyDescent="0.55000000000000004">
      <c r="A587" t="s">
        <v>20</v>
      </c>
      <c r="C587" t="s">
        <v>22</v>
      </c>
      <c r="D587" t="s">
        <v>23</v>
      </c>
      <c r="E587" t="s">
        <v>5</v>
      </c>
      <c r="G587" t="s">
        <v>24</v>
      </c>
      <c r="H587">
        <v>1352410</v>
      </c>
      <c r="I587">
        <v>1352595</v>
      </c>
      <c r="J587" t="s">
        <v>65</v>
      </c>
      <c r="K587" t="s">
        <v>3510</v>
      </c>
      <c r="N587" t="s">
        <v>632</v>
      </c>
      <c r="O587" t="s">
        <v>3511</v>
      </c>
      <c r="Q587" t="s">
        <v>3512</v>
      </c>
      <c r="R587">
        <v>186</v>
      </c>
      <c r="S587">
        <v>61</v>
      </c>
    </row>
    <row r="588" spans="1:19" x14ac:dyDescent="0.55000000000000004">
      <c r="A588" t="s">
        <v>20</v>
      </c>
      <c r="C588" t="s">
        <v>22</v>
      </c>
      <c r="D588" t="s">
        <v>23</v>
      </c>
      <c r="E588" t="s">
        <v>5</v>
      </c>
      <c r="G588" t="s">
        <v>24</v>
      </c>
      <c r="H588">
        <v>1352614</v>
      </c>
      <c r="I588">
        <v>1353156</v>
      </c>
      <c r="J588" t="s">
        <v>65</v>
      </c>
      <c r="K588" t="s">
        <v>3513</v>
      </c>
      <c r="N588" t="s">
        <v>3514</v>
      </c>
      <c r="Q588" t="s">
        <v>3515</v>
      </c>
      <c r="R588">
        <v>543</v>
      </c>
      <c r="S588">
        <v>180</v>
      </c>
    </row>
    <row r="589" spans="1:19" x14ac:dyDescent="0.55000000000000004">
      <c r="A589" t="s">
        <v>20</v>
      </c>
      <c r="C589" t="s">
        <v>22</v>
      </c>
      <c r="D589" t="s">
        <v>23</v>
      </c>
      <c r="E589" t="s">
        <v>5</v>
      </c>
      <c r="G589" t="s">
        <v>24</v>
      </c>
      <c r="H589">
        <v>1353184</v>
      </c>
      <c r="I589">
        <v>1353495</v>
      </c>
      <c r="J589" t="s">
        <v>65</v>
      </c>
      <c r="K589" t="s">
        <v>3516</v>
      </c>
      <c r="N589" t="s">
        <v>3517</v>
      </c>
      <c r="Q589" t="s">
        <v>3518</v>
      </c>
      <c r="R589">
        <v>312</v>
      </c>
      <c r="S589">
        <v>103</v>
      </c>
    </row>
    <row r="590" spans="1:19" x14ac:dyDescent="0.55000000000000004">
      <c r="A590" t="s">
        <v>20</v>
      </c>
      <c r="C590" t="s">
        <v>22</v>
      </c>
      <c r="D590" t="s">
        <v>23</v>
      </c>
      <c r="E590" t="s">
        <v>5</v>
      </c>
      <c r="G590" t="s">
        <v>24</v>
      </c>
      <c r="H590">
        <v>1353528</v>
      </c>
      <c r="I590">
        <v>1353896</v>
      </c>
      <c r="J590" t="s">
        <v>65</v>
      </c>
      <c r="K590" t="s">
        <v>3519</v>
      </c>
      <c r="N590" t="s">
        <v>3520</v>
      </c>
      <c r="Q590" t="s">
        <v>3521</v>
      </c>
      <c r="R590">
        <v>369</v>
      </c>
      <c r="S590">
        <v>122</v>
      </c>
    </row>
    <row r="591" spans="1:19" x14ac:dyDescent="0.55000000000000004">
      <c r="A591" t="s">
        <v>20</v>
      </c>
      <c r="C591" t="s">
        <v>22</v>
      </c>
      <c r="D591" t="s">
        <v>23</v>
      </c>
      <c r="E591" t="s">
        <v>5</v>
      </c>
      <c r="G591" t="s">
        <v>24</v>
      </c>
      <c r="H591">
        <v>1353943</v>
      </c>
      <c r="I591">
        <v>1354209</v>
      </c>
      <c r="J591" t="s">
        <v>65</v>
      </c>
      <c r="K591" t="s">
        <v>3522</v>
      </c>
      <c r="N591" t="s">
        <v>3523</v>
      </c>
      <c r="Q591" t="s">
        <v>3524</v>
      </c>
      <c r="R591">
        <v>267</v>
      </c>
      <c r="S591">
        <v>88</v>
      </c>
    </row>
    <row r="592" spans="1:19" x14ac:dyDescent="0.55000000000000004">
      <c r="A592" t="s">
        <v>20</v>
      </c>
      <c r="C592" t="s">
        <v>22</v>
      </c>
      <c r="D592" t="s">
        <v>23</v>
      </c>
      <c r="E592" t="s">
        <v>5</v>
      </c>
      <c r="G592" t="s">
        <v>24</v>
      </c>
      <c r="H592">
        <v>1354236</v>
      </c>
      <c r="I592">
        <v>1354430</v>
      </c>
      <c r="J592" t="s">
        <v>65</v>
      </c>
      <c r="K592" t="s">
        <v>3525</v>
      </c>
      <c r="N592" t="s">
        <v>3526</v>
      </c>
      <c r="Q592" t="s">
        <v>3527</v>
      </c>
      <c r="R592">
        <v>195</v>
      </c>
      <c r="S592">
        <v>64</v>
      </c>
    </row>
    <row r="593" spans="1:19" x14ac:dyDescent="0.55000000000000004">
      <c r="A593" t="s">
        <v>20</v>
      </c>
      <c r="C593" t="s">
        <v>22</v>
      </c>
      <c r="D593" t="s">
        <v>23</v>
      </c>
      <c r="E593" t="s">
        <v>5</v>
      </c>
      <c r="G593" t="s">
        <v>24</v>
      </c>
      <c r="H593">
        <v>1354420</v>
      </c>
      <c r="I593">
        <v>1354854</v>
      </c>
      <c r="J593" t="s">
        <v>65</v>
      </c>
      <c r="K593" t="s">
        <v>3528</v>
      </c>
      <c r="N593" t="s">
        <v>3529</v>
      </c>
      <c r="Q593" t="s">
        <v>3530</v>
      </c>
      <c r="R593">
        <v>435</v>
      </c>
      <c r="S593">
        <v>144</v>
      </c>
    </row>
    <row r="594" spans="1:19" x14ac:dyDescent="0.55000000000000004">
      <c r="A594" t="s">
        <v>20</v>
      </c>
      <c r="C594" t="s">
        <v>22</v>
      </c>
      <c r="D594" t="s">
        <v>23</v>
      </c>
      <c r="E594" t="s">
        <v>5</v>
      </c>
      <c r="G594" t="s">
        <v>24</v>
      </c>
      <c r="H594">
        <v>1354857</v>
      </c>
      <c r="I594">
        <v>1355528</v>
      </c>
      <c r="J594" t="s">
        <v>65</v>
      </c>
      <c r="K594" t="s">
        <v>3531</v>
      </c>
      <c r="N594" t="s">
        <v>3532</v>
      </c>
      <c r="Q594" t="s">
        <v>3533</v>
      </c>
      <c r="R594">
        <v>672</v>
      </c>
      <c r="S594">
        <v>223</v>
      </c>
    </row>
    <row r="595" spans="1:19" x14ac:dyDescent="0.55000000000000004">
      <c r="A595" t="s">
        <v>20</v>
      </c>
      <c r="C595" t="s">
        <v>22</v>
      </c>
      <c r="D595" t="s">
        <v>23</v>
      </c>
      <c r="E595" t="s">
        <v>5</v>
      </c>
      <c r="G595" t="s">
        <v>24</v>
      </c>
      <c r="H595">
        <v>1355532</v>
      </c>
      <c r="I595">
        <v>1355888</v>
      </c>
      <c r="J595" t="s">
        <v>65</v>
      </c>
      <c r="K595" t="s">
        <v>3534</v>
      </c>
      <c r="N595" t="s">
        <v>3535</v>
      </c>
      <c r="Q595" t="s">
        <v>3536</v>
      </c>
      <c r="R595">
        <v>357</v>
      </c>
      <c r="S595">
        <v>118</v>
      </c>
    </row>
    <row r="596" spans="1:19" x14ac:dyDescent="0.55000000000000004">
      <c r="A596" t="s">
        <v>20</v>
      </c>
      <c r="C596" t="s">
        <v>22</v>
      </c>
      <c r="D596" t="s">
        <v>23</v>
      </c>
      <c r="E596" t="s">
        <v>5</v>
      </c>
      <c r="G596" t="s">
        <v>24</v>
      </c>
      <c r="H596">
        <v>1355901</v>
      </c>
      <c r="I596">
        <v>1356182</v>
      </c>
      <c r="J596" t="s">
        <v>65</v>
      </c>
      <c r="K596" t="s">
        <v>3537</v>
      </c>
      <c r="N596" t="s">
        <v>3538</v>
      </c>
      <c r="Q596" t="s">
        <v>3539</v>
      </c>
      <c r="R596">
        <v>282</v>
      </c>
      <c r="S596">
        <v>93</v>
      </c>
    </row>
    <row r="597" spans="1:19" x14ac:dyDescent="0.55000000000000004">
      <c r="A597" t="s">
        <v>20</v>
      </c>
      <c r="C597" t="s">
        <v>22</v>
      </c>
      <c r="D597" t="s">
        <v>23</v>
      </c>
      <c r="E597" t="s">
        <v>5</v>
      </c>
      <c r="G597" t="s">
        <v>24</v>
      </c>
      <c r="H597">
        <v>1356209</v>
      </c>
      <c r="I597">
        <v>1357057</v>
      </c>
      <c r="J597" t="s">
        <v>65</v>
      </c>
      <c r="K597" t="s">
        <v>3540</v>
      </c>
      <c r="N597" t="s">
        <v>3541</v>
      </c>
      <c r="O597" t="s">
        <v>3542</v>
      </c>
      <c r="Q597" t="s">
        <v>3543</v>
      </c>
      <c r="R597">
        <v>849</v>
      </c>
      <c r="S597">
        <v>282</v>
      </c>
    </row>
    <row r="598" spans="1:19" x14ac:dyDescent="0.55000000000000004">
      <c r="A598" t="s">
        <v>20</v>
      </c>
      <c r="C598" t="s">
        <v>22</v>
      </c>
      <c r="D598" t="s">
        <v>23</v>
      </c>
      <c r="E598" t="s">
        <v>5</v>
      </c>
      <c r="G598" t="s">
        <v>24</v>
      </c>
      <c r="H598">
        <v>1357080</v>
      </c>
      <c r="I598">
        <v>1357367</v>
      </c>
      <c r="J598" t="s">
        <v>65</v>
      </c>
      <c r="K598" t="s">
        <v>3544</v>
      </c>
      <c r="N598" t="s">
        <v>3545</v>
      </c>
      <c r="Q598" t="s">
        <v>3546</v>
      </c>
      <c r="R598">
        <v>288</v>
      </c>
      <c r="S598">
        <v>95</v>
      </c>
    </row>
    <row r="599" spans="1:19" x14ac:dyDescent="0.55000000000000004">
      <c r="A599" t="s">
        <v>20</v>
      </c>
      <c r="C599" t="s">
        <v>22</v>
      </c>
      <c r="D599" t="s">
        <v>23</v>
      </c>
      <c r="E599" t="s">
        <v>5</v>
      </c>
      <c r="G599" t="s">
        <v>24</v>
      </c>
      <c r="H599">
        <v>1357367</v>
      </c>
      <c r="I599">
        <v>1357990</v>
      </c>
      <c r="J599" t="s">
        <v>65</v>
      </c>
      <c r="K599" t="s">
        <v>3547</v>
      </c>
      <c r="N599" t="s">
        <v>3548</v>
      </c>
      <c r="Q599" t="s">
        <v>3549</v>
      </c>
      <c r="R599">
        <v>624</v>
      </c>
      <c r="S599">
        <v>207</v>
      </c>
    </row>
    <row r="600" spans="1:19" x14ac:dyDescent="0.55000000000000004">
      <c r="A600" t="s">
        <v>20</v>
      </c>
      <c r="C600" t="s">
        <v>22</v>
      </c>
      <c r="D600" t="s">
        <v>23</v>
      </c>
      <c r="E600" t="s">
        <v>5</v>
      </c>
      <c r="G600" t="s">
        <v>24</v>
      </c>
      <c r="H600">
        <v>1358009</v>
      </c>
      <c r="I600">
        <v>1358641</v>
      </c>
      <c r="J600" t="s">
        <v>65</v>
      </c>
      <c r="K600" t="s">
        <v>3550</v>
      </c>
      <c r="N600" t="s">
        <v>3551</v>
      </c>
      <c r="Q600" t="s">
        <v>3552</v>
      </c>
      <c r="R600">
        <v>633</v>
      </c>
      <c r="S600">
        <v>210</v>
      </c>
    </row>
    <row r="601" spans="1:19" x14ac:dyDescent="0.55000000000000004">
      <c r="A601" t="s">
        <v>20</v>
      </c>
      <c r="C601" t="s">
        <v>22</v>
      </c>
      <c r="D601" t="s">
        <v>23</v>
      </c>
      <c r="E601" t="s">
        <v>5</v>
      </c>
      <c r="G601" t="s">
        <v>24</v>
      </c>
      <c r="H601">
        <v>1358668</v>
      </c>
      <c r="I601">
        <v>1358976</v>
      </c>
      <c r="J601" t="s">
        <v>65</v>
      </c>
      <c r="K601" t="s">
        <v>3553</v>
      </c>
      <c r="N601" t="s">
        <v>3554</v>
      </c>
      <c r="Q601" t="s">
        <v>3555</v>
      </c>
      <c r="R601">
        <v>309</v>
      </c>
      <c r="S601">
        <v>102</v>
      </c>
    </row>
    <row r="602" spans="1:19" x14ac:dyDescent="0.55000000000000004">
      <c r="A602" t="s">
        <v>20</v>
      </c>
      <c r="C602" t="s">
        <v>22</v>
      </c>
      <c r="D602" t="s">
        <v>23</v>
      </c>
      <c r="E602" t="s">
        <v>5</v>
      </c>
      <c r="G602" t="s">
        <v>24</v>
      </c>
      <c r="H602">
        <v>1359262</v>
      </c>
      <c r="I602">
        <v>1361355</v>
      </c>
      <c r="J602" t="s">
        <v>65</v>
      </c>
      <c r="K602" t="s">
        <v>3556</v>
      </c>
      <c r="N602" t="s">
        <v>1990</v>
      </c>
      <c r="O602" t="s">
        <v>3557</v>
      </c>
      <c r="Q602" t="s">
        <v>3558</v>
      </c>
      <c r="R602">
        <v>2094</v>
      </c>
      <c r="S602">
        <v>697</v>
      </c>
    </row>
    <row r="603" spans="1:19" x14ac:dyDescent="0.55000000000000004">
      <c r="A603" t="s">
        <v>20</v>
      </c>
      <c r="C603" t="s">
        <v>22</v>
      </c>
      <c r="D603" t="s">
        <v>23</v>
      </c>
      <c r="E603" t="s">
        <v>5</v>
      </c>
      <c r="G603" t="s">
        <v>24</v>
      </c>
      <c r="H603">
        <v>1361478</v>
      </c>
      <c r="I603">
        <v>1361948</v>
      </c>
      <c r="J603" t="s">
        <v>65</v>
      </c>
      <c r="K603" t="s">
        <v>3559</v>
      </c>
      <c r="N603" t="s">
        <v>3560</v>
      </c>
      <c r="Q603" t="s">
        <v>3561</v>
      </c>
      <c r="R603">
        <v>471</v>
      </c>
      <c r="S603">
        <v>156</v>
      </c>
    </row>
    <row r="604" spans="1:19" x14ac:dyDescent="0.55000000000000004">
      <c r="A604" t="s">
        <v>20</v>
      </c>
      <c r="C604" t="s">
        <v>22</v>
      </c>
      <c r="D604" t="s">
        <v>23</v>
      </c>
      <c r="E604" t="s">
        <v>5</v>
      </c>
      <c r="G604" t="s">
        <v>24</v>
      </c>
      <c r="H604">
        <v>1361964</v>
      </c>
      <c r="I604">
        <v>1362377</v>
      </c>
      <c r="J604" t="s">
        <v>65</v>
      </c>
      <c r="K604" t="s">
        <v>3562</v>
      </c>
      <c r="N604" t="s">
        <v>3563</v>
      </c>
      <c r="Q604" t="s">
        <v>3564</v>
      </c>
      <c r="R604">
        <v>414</v>
      </c>
      <c r="S604">
        <v>137</v>
      </c>
    </row>
    <row r="605" spans="1:19" x14ac:dyDescent="0.55000000000000004">
      <c r="A605" t="s">
        <v>20</v>
      </c>
      <c r="C605" t="s">
        <v>22</v>
      </c>
      <c r="D605" t="s">
        <v>23</v>
      </c>
      <c r="E605" t="s">
        <v>5</v>
      </c>
      <c r="G605" t="s">
        <v>24</v>
      </c>
      <c r="H605">
        <v>1364464</v>
      </c>
      <c r="I605">
        <v>1368102</v>
      </c>
      <c r="J605" t="s">
        <v>65</v>
      </c>
      <c r="K605" t="s">
        <v>3570</v>
      </c>
      <c r="N605" t="s">
        <v>3571</v>
      </c>
      <c r="Q605" t="s">
        <v>3572</v>
      </c>
      <c r="R605">
        <v>3639</v>
      </c>
      <c r="S605">
        <v>1212</v>
      </c>
    </row>
    <row r="606" spans="1:19" x14ac:dyDescent="0.55000000000000004">
      <c r="A606" t="s">
        <v>20</v>
      </c>
      <c r="C606" t="s">
        <v>22</v>
      </c>
      <c r="D606" t="s">
        <v>23</v>
      </c>
      <c r="E606" t="s">
        <v>5</v>
      </c>
      <c r="G606" t="s">
        <v>24</v>
      </c>
      <c r="H606">
        <v>1368132</v>
      </c>
      <c r="I606">
        <v>1371740</v>
      </c>
      <c r="J606" t="s">
        <v>65</v>
      </c>
      <c r="K606" t="s">
        <v>3573</v>
      </c>
      <c r="N606" t="s">
        <v>3574</v>
      </c>
      <c r="Q606" t="s">
        <v>3575</v>
      </c>
      <c r="R606">
        <v>3609</v>
      </c>
      <c r="S606">
        <v>1202</v>
      </c>
    </row>
    <row r="607" spans="1:19" x14ac:dyDescent="0.55000000000000004">
      <c r="A607" t="s">
        <v>20</v>
      </c>
      <c r="C607" t="s">
        <v>22</v>
      </c>
      <c r="D607" t="s">
        <v>23</v>
      </c>
      <c r="E607" t="s">
        <v>5</v>
      </c>
      <c r="G607" t="s">
        <v>24</v>
      </c>
      <c r="H607">
        <v>1371980</v>
      </c>
      <c r="I607">
        <v>1374445</v>
      </c>
      <c r="J607" t="s">
        <v>65</v>
      </c>
      <c r="K607" t="s">
        <v>3576</v>
      </c>
      <c r="N607" t="s">
        <v>1626</v>
      </c>
      <c r="Q607" t="s">
        <v>3577</v>
      </c>
      <c r="R607">
        <v>2466</v>
      </c>
      <c r="S607">
        <v>821</v>
      </c>
    </row>
    <row r="608" spans="1:19" x14ac:dyDescent="0.55000000000000004">
      <c r="A608" t="s">
        <v>20</v>
      </c>
      <c r="C608" t="s">
        <v>22</v>
      </c>
      <c r="D608" t="s">
        <v>23</v>
      </c>
      <c r="E608" t="s">
        <v>5</v>
      </c>
      <c r="G608" t="s">
        <v>24</v>
      </c>
      <c r="H608">
        <v>1374473</v>
      </c>
      <c r="I608">
        <v>1374937</v>
      </c>
      <c r="J608" t="s">
        <v>65</v>
      </c>
      <c r="K608" t="s">
        <v>3578</v>
      </c>
      <c r="N608" t="s">
        <v>3579</v>
      </c>
      <c r="Q608" t="s">
        <v>3580</v>
      </c>
      <c r="R608">
        <v>465</v>
      </c>
      <c r="S608">
        <v>154</v>
      </c>
    </row>
    <row r="609" spans="1:19" x14ac:dyDescent="0.55000000000000004">
      <c r="A609" t="s">
        <v>20</v>
      </c>
      <c r="C609" t="s">
        <v>22</v>
      </c>
      <c r="D609" t="s">
        <v>23</v>
      </c>
      <c r="E609" t="s">
        <v>5</v>
      </c>
      <c r="G609" t="s">
        <v>24</v>
      </c>
      <c r="H609">
        <v>1375953</v>
      </c>
      <c r="I609">
        <v>1377233</v>
      </c>
      <c r="J609" t="s">
        <v>65</v>
      </c>
      <c r="K609" t="s">
        <v>3589</v>
      </c>
      <c r="N609" t="s">
        <v>3590</v>
      </c>
      <c r="Q609" t="s">
        <v>3591</v>
      </c>
      <c r="R609">
        <v>1281</v>
      </c>
      <c r="S609">
        <v>426</v>
      </c>
    </row>
    <row r="610" spans="1:19" x14ac:dyDescent="0.55000000000000004">
      <c r="A610" t="s">
        <v>20</v>
      </c>
      <c r="C610" t="s">
        <v>22</v>
      </c>
      <c r="D610" t="s">
        <v>23</v>
      </c>
      <c r="E610" t="s">
        <v>5</v>
      </c>
      <c r="G610" t="s">
        <v>24</v>
      </c>
      <c r="H610">
        <v>1377512</v>
      </c>
      <c r="I610">
        <v>1378144</v>
      </c>
      <c r="J610" t="s">
        <v>65</v>
      </c>
      <c r="K610" t="s">
        <v>3592</v>
      </c>
      <c r="N610" t="s">
        <v>1724</v>
      </c>
      <c r="Q610" t="s">
        <v>3593</v>
      </c>
      <c r="R610">
        <v>633</v>
      </c>
      <c r="S610">
        <v>210</v>
      </c>
    </row>
    <row r="611" spans="1:19" x14ac:dyDescent="0.55000000000000004">
      <c r="A611" t="s">
        <v>20</v>
      </c>
      <c r="C611" t="s">
        <v>22</v>
      </c>
      <c r="D611" t="s">
        <v>23</v>
      </c>
      <c r="E611" t="s">
        <v>5</v>
      </c>
      <c r="G611" t="s">
        <v>24</v>
      </c>
      <c r="H611">
        <v>1378225</v>
      </c>
      <c r="I611">
        <v>1379676</v>
      </c>
      <c r="J611" t="s">
        <v>65</v>
      </c>
      <c r="K611" t="s">
        <v>3594</v>
      </c>
      <c r="N611" t="s">
        <v>3595</v>
      </c>
      <c r="Q611" t="s">
        <v>3596</v>
      </c>
      <c r="R611">
        <v>1452</v>
      </c>
      <c r="S611">
        <v>483</v>
      </c>
    </row>
    <row r="612" spans="1:19" x14ac:dyDescent="0.55000000000000004">
      <c r="A612" t="s">
        <v>20</v>
      </c>
      <c r="C612" t="s">
        <v>22</v>
      </c>
      <c r="D612" t="s">
        <v>23</v>
      </c>
      <c r="E612" t="s">
        <v>5</v>
      </c>
      <c r="G612" t="s">
        <v>24</v>
      </c>
      <c r="H612">
        <v>1379997</v>
      </c>
      <c r="I612">
        <v>1380497</v>
      </c>
      <c r="J612" t="s">
        <v>65</v>
      </c>
      <c r="K612" t="s">
        <v>3597</v>
      </c>
      <c r="N612" t="s">
        <v>85</v>
      </c>
      <c r="Q612" t="s">
        <v>3598</v>
      </c>
      <c r="R612">
        <v>501</v>
      </c>
      <c r="S612">
        <v>166</v>
      </c>
    </row>
    <row r="613" spans="1:19" x14ac:dyDescent="0.55000000000000004">
      <c r="A613" t="s">
        <v>20</v>
      </c>
      <c r="C613" t="s">
        <v>22</v>
      </c>
      <c r="D613" t="s">
        <v>23</v>
      </c>
      <c r="E613" t="s">
        <v>5</v>
      </c>
      <c r="G613" t="s">
        <v>24</v>
      </c>
      <c r="H613">
        <v>1382901</v>
      </c>
      <c r="I613">
        <v>1383773</v>
      </c>
      <c r="J613" t="s">
        <v>65</v>
      </c>
      <c r="K613" t="s">
        <v>3603</v>
      </c>
      <c r="N613" t="s">
        <v>3604</v>
      </c>
      <c r="Q613" t="s">
        <v>3605</v>
      </c>
      <c r="R613">
        <v>873</v>
      </c>
      <c r="S613">
        <v>290</v>
      </c>
    </row>
    <row r="614" spans="1:19" x14ac:dyDescent="0.55000000000000004">
      <c r="A614" t="s">
        <v>20</v>
      </c>
      <c r="C614" t="s">
        <v>22</v>
      </c>
      <c r="D614" t="s">
        <v>23</v>
      </c>
      <c r="E614" t="s">
        <v>5</v>
      </c>
      <c r="G614" t="s">
        <v>24</v>
      </c>
      <c r="H614">
        <v>1383948</v>
      </c>
      <c r="I614">
        <v>1384439</v>
      </c>
      <c r="J614" t="s">
        <v>65</v>
      </c>
      <c r="K614" t="s">
        <v>3606</v>
      </c>
      <c r="N614" t="s">
        <v>67</v>
      </c>
      <c r="Q614" t="s">
        <v>3607</v>
      </c>
      <c r="R614">
        <v>492</v>
      </c>
      <c r="S614">
        <v>163</v>
      </c>
    </row>
    <row r="615" spans="1:19" x14ac:dyDescent="0.55000000000000004">
      <c r="A615" t="s">
        <v>20</v>
      </c>
      <c r="C615" t="s">
        <v>22</v>
      </c>
      <c r="D615" t="s">
        <v>23</v>
      </c>
      <c r="E615" t="s">
        <v>5</v>
      </c>
      <c r="G615" t="s">
        <v>24</v>
      </c>
      <c r="H615">
        <v>1384455</v>
      </c>
      <c r="I615">
        <v>1385201</v>
      </c>
      <c r="J615" t="s">
        <v>65</v>
      </c>
      <c r="K615" t="s">
        <v>3608</v>
      </c>
      <c r="N615" t="s">
        <v>67</v>
      </c>
      <c r="Q615" t="s">
        <v>3609</v>
      </c>
      <c r="R615">
        <v>747</v>
      </c>
      <c r="S615">
        <v>248</v>
      </c>
    </row>
    <row r="616" spans="1:19" x14ac:dyDescent="0.55000000000000004">
      <c r="A616" t="s">
        <v>20</v>
      </c>
      <c r="C616" t="s">
        <v>22</v>
      </c>
      <c r="D616" t="s">
        <v>23</v>
      </c>
      <c r="E616" t="s">
        <v>5</v>
      </c>
      <c r="G616" t="s">
        <v>24</v>
      </c>
      <c r="H616">
        <v>1385334</v>
      </c>
      <c r="I616">
        <v>1385534</v>
      </c>
      <c r="J616" t="s">
        <v>65</v>
      </c>
      <c r="K616" t="s">
        <v>3610</v>
      </c>
      <c r="N616" t="s">
        <v>2922</v>
      </c>
      <c r="Q616" t="s">
        <v>3611</v>
      </c>
      <c r="R616">
        <v>201</v>
      </c>
      <c r="S616">
        <v>66</v>
      </c>
    </row>
    <row r="617" spans="1:19" x14ac:dyDescent="0.55000000000000004">
      <c r="A617" t="s">
        <v>20</v>
      </c>
      <c r="C617" t="s">
        <v>22</v>
      </c>
      <c r="D617" t="s">
        <v>23</v>
      </c>
      <c r="E617" t="s">
        <v>5</v>
      </c>
      <c r="G617" t="s">
        <v>24</v>
      </c>
      <c r="H617">
        <v>1385883</v>
      </c>
      <c r="I617">
        <v>1386566</v>
      </c>
      <c r="J617" t="s">
        <v>65</v>
      </c>
      <c r="K617" t="s">
        <v>3612</v>
      </c>
      <c r="N617" t="s">
        <v>1707</v>
      </c>
      <c r="Q617" t="s">
        <v>3613</v>
      </c>
      <c r="R617">
        <v>684</v>
      </c>
      <c r="S617">
        <v>227</v>
      </c>
    </row>
    <row r="618" spans="1:19" x14ac:dyDescent="0.55000000000000004">
      <c r="A618" t="s">
        <v>20</v>
      </c>
      <c r="C618" t="s">
        <v>22</v>
      </c>
      <c r="D618" t="s">
        <v>23</v>
      </c>
      <c r="E618" t="s">
        <v>5</v>
      </c>
      <c r="G618" t="s">
        <v>24</v>
      </c>
      <c r="H618">
        <v>1386591</v>
      </c>
      <c r="I618">
        <v>1387238</v>
      </c>
      <c r="J618" t="s">
        <v>65</v>
      </c>
      <c r="K618" t="s">
        <v>3614</v>
      </c>
      <c r="N618" t="s">
        <v>3615</v>
      </c>
      <c r="Q618" t="s">
        <v>3616</v>
      </c>
      <c r="R618">
        <v>648</v>
      </c>
      <c r="S618">
        <v>215</v>
      </c>
    </row>
    <row r="619" spans="1:19" x14ac:dyDescent="0.55000000000000004">
      <c r="A619" t="s">
        <v>20</v>
      </c>
      <c r="C619" t="s">
        <v>22</v>
      </c>
      <c r="D619" t="s">
        <v>23</v>
      </c>
      <c r="E619" t="s">
        <v>5</v>
      </c>
      <c r="G619" t="s">
        <v>24</v>
      </c>
      <c r="H619">
        <v>1387235</v>
      </c>
      <c r="I619">
        <v>1388797</v>
      </c>
      <c r="J619" t="s">
        <v>65</v>
      </c>
      <c r="K619" t="s">
        <v>3617</v>
      </c>
      <c r="N619" t="s">
        <v>3618</v>
      </c>
      <c r="Q619" t="s">
        <v>3619</v>
      </c>
      <c r="R619">
        <v>1563</v>
      </c>
      <c r="S619">
        <v>520</v>
      </c>
    </row>
    <row r="620" spans="1:19" x14ac:dyDescent="0.55000000000000004">
      <c r="A620" t="s">
        <v>20</v>
      </c>
      <c r="C620" t="s">
        <v>22</v>
      </c>
      <c r="D620" t="s">
        <v>23</v>
      </c>
      <c r="E620" t="s">
        <v>5</v>
      </c>
      <c r="G620" t="s">
        <v>24</v>
      </c>
      <c r="H620">
        <v>1388936</v>
      </c>
      <c r="I620">
        <v>1389349</v>
      </c>
      <c r="J620" t="s">
        <v>65</v>
      </c>
      <c r="K620" t="s">
        <v>3620</v>
      </c>
      <c r="N620" t="s">
        <v>54</v>
      </c>
      <c r="Q620" t="s">
        <v>3621</v>
      </c>
      <c r="R620">
        <v>414</v>
      </c>
      <c r="S620">
        <v>137</v>
      </c>
    </row>
    <row r="621" spans="1:19" x14ac:dyDescent="0.55000000000000004">
      <c r="A621" t="s">
        <v>20</v>
      </c>
      <c r="C621" t="s">
        <v>22</v>
      </c>
      <c r="D621" t="s">
        <v>23</v>
      </c>
      <c r="E621" t="s">
        <v>5</v>
      </c>
      <c r="G621" t="s">
        <v>24</v>
      </c>
      <c r="H621">
        <v>1389380</v>
      </c>
      <c r="I621">
        <v>1390264</v>
      </c>
      <c r="J621" t="s">
        <v>65</v>
      </c>
      <c r="K621" t="s">
        <v>3622</v>
      </c>
      <c r="N621" t="s">
        <v>943</v>
      </c>
      <c r="Q621" t="s">
        <v>3623</v>
      </c>
      <c r="R621">
        <v>885</v>
      </c>
      <c r="S621">
        <v>294</v>
      </c>
    </row>
    <row r="622" spans="1:19" x14ac:dyDescent="0.55000000000000004">
      <c r="A622" t="s">
        <v>20</v>
      </c>
      <c r="C622" t="s">
        <v>22</v>
      </c>
      <c r="D622" t="s">
        <v>23</v>
      </c>
      <c r="E622" t="s">
        <v>5</v>
      </c>
      <c r="G622" t="s">
        <v>24</v>
      </c>
      <c r="H622">
        <v>1391379</v>
      </c>
      <c r="I622">
        <v>1392167</v>
      </c>
      <c r="J622" t="s">
        <v>65</v>
      </c>
      <c r="K622" t="s">
        <v>3628</v>
      </c>
      <c r="N622" t="s">
        <v>54</v>
      </c>
      <c r="Q622" t="s">
        <v>3629</v>
      </c>
      <c r="R622">
        <v>789</v>
      </c>
      <c r="S622">
        <v>262</v>
      </c>
    </row>
    <row r="623" spans="1:19" x14ac:dyDescent="0.55000000000000004">
      <c r="A623" t="s">
        <v>20</v>
      </c>
      <c r="C623" t="s">
        <v>22</v>
      </c>
      <c r="D623" t="s">
        <v>23</v>
      </c>
      <c r="E623" t="s">
        <v>5</v>
      </c>
      <c r="G623" t="s">
        <v>24</v>
      </c>
      <c r="H623">
        <v>1392272</v>
      </c>
      <c r="I623">
        <v>1392586</v>
      </c>
      <c r="J623" t="s">
        <v>65</v>
      </c>
      <c r="K623" t="s">
        <v>3630</v>
      </c>
      <c r="N623" t="s">
        <v>54</v>
      </c>
      <c r="Q623" t="s">
        <v>3631</v>
      </c>
      <c r="R623">
        <v>315</v>
      </c>
      <c r="S623">
        <v>104</v>
      </c>
    </row>
    <row r="624" spans="1:19" x14ac:dyDescent="0.55000000000000004">
      <c r="A624" t="s">
        <v>20</v>
      </c>
      <c r="C624" t="s">
        <v>22</v>
      </c>
      <c r="D624" t="s">
        <v>23</v>
      </c>
      <c r="E624" t="s">
        <v>5</v>
      </c>
      <c r="G624" t="s">
        <v>24</v>
      </c>
      <c r="H624">
        <v>1394309</v>
      </c>
      <c r="I624">
        <v>1394662</v>
      </c>
      <c r="J624" t="s">
        <v>65</v>
      </c>
      <c r="K624" t="s">
        <v>3634</v>
      </c>
      <c r="N624" t="s">
        <v>54</v>
      </c>
      <c r="Q624" t="s">
        <v>3635</v>
      </c>
      <c r="R624">
        <v>354</v>
      </c>
      <c r="S624">
        <v>117</v>
      </c>
    </row>
    <row r="625" spans="1:19" x14ac:dyDescent="0.55000000000000004">
      <c r="A625" t="s">
        <v>20</v>
      </c>
      <c r="C625" t="s">
        <v>22</v>
      </c>
      <c r="D625" t="s">
        <v>23</v>
      </c>
      <c r="E625" t="s">
        <v>5</v>
      </c>
      <c r="G625" t="s">
        <v>24</v>
      </c>
      <c r="H625">
        <v>1395216</v>
      </c>
      <c r="I625">
        <v>1396475</v>
      </c>
      <c r="J625" t="s">
        <v>65</v>
      </c>
      <c r="K625" t="s">
        <v>3636</v>
      </c>
      <c r="N625" t="s">
        <v>3637</v>
      </c>
      <c r="Q625" t="s">
        <v>3638</v>
      </c>
      <c r="R625">
        <v>1260</v>
      </c>
      <c r="S625">
        <v>419</v>
      </c>
    </row>
    <row r="626" spans="1:19" x14ac:dyDescent="0.55000000000000004">
      <c r="A626" t="s">
        <v>20</v>
      </c>
      <c r="C626" t="s">
        <v>22</v>
      </c>
      <c r="D626" t="s">
        <v>23</v>
      </c>
      <c r="E626" t="s">
        <v>5</v>
      </c>
      <c r="G626" t="s">
        <v>24</v>
      </c>
      <c r="H626">
        <v>1396489</v>
      </c>
      <c r="I626">
        <v>1398024</v>
      </c>
      <c r="J626" t="s">
        <v>65</v>
      </c>
      <c r="K626" t="s">
        <v>3639</v>
      </c>
      <c r="N626" t="s">
        <v>3640</v>
      </c>
      <c r="O626" t="s">
        <v>3641</v>
      </c>
      <c r="Q626" t="s">
        <v>3642</v>
      </c>
      <c r="R626">
        <v>1536</v>
      </c>
      <c r="S626">
        <v>511</v>
      </c>
    </row>
    <row r="627" spans="1:19" x14ac:dyDescent="0.55000000000000004">
      <c r="A627" t="s">
        <v>20</v>
      </c>
      <c r="C627" t="s">
        <v>22</v>
      </c>
      <c r="D627" t="s">
        <v>23</v>
      </c>
      <c r="E627" t="s">
        <v>5</v>
      </c>
      <c r="G627" t="s">
        <v>24</v>
      </c>
      <c r="H627">
        <v>1398039</v>
      </c>
      <c r="I627">
        <v>1398620</v>
      </c>
      <c r="J627" t="s">
        <v>65</v>
      </c>
      <c r="K627" t="s">
        <v>3643</v>
      </c>
      <c r="N627" t="s">
        <v>3644</v>
      </c>
      <c r="Q627" t="s">
        <v>3645</v>
      </c>
      <c r="R627">
        <v>582</v>
      </c>
      <c r="S627">
        <v>193</v>
      </c>
    </row>
    <row r="628" spans="1:19" x14ac:dyDescent="0.55000000000000004">
      <c r="A628" t="s">
        <v>20</v>
      </c>
      <c r="C628" t="s">
        <v>22</v>
      </c>
      <c r="D628" t="s">
        <v>23</v>
      </c>
      <c r="E628" t="s">
        <v>5</v>
      </c>
      <c r="G628" t="s">
        <v>24</v>
      </c>
      <c r="H628">
        <v>1398617</v>
      </c>
      <c r="I628">
        <v>1399666</v>
      </c>
      <c r="J628" t="s">
        <v>65</v>
      </c>
      <c r="K628" t="s">
        <v>3646</v>
      </c>
      <c r="N628" t="s">
        <v>3647</v>
      </c>
      <c r="Q628" t="s">
        <v>3648</v>
      </c>
      <c r="R628">
        <v>1050</v>
      </c>
      <c r="S628">
        <v>349</v>
      </c>
    </row>
    <row r="629" spans="1:19" x14ac:dyDescent="0.55000000000000004">
      <c r="A629" t="s">
        <v>20</v>
      </c>
      <c r="C629" t="s">
        <v>22</v>
      </c>
      <c r="D629" t="s">
        <v>23</v>
      </c>
      <c r="E629" t="s">
        <v>5</v>
      </c>
      <c r="G629" t="s">
        <v>24</v>
      </c>
      <c r="H629">
        <v>1399666</v>
      </c>
      <c r="I629">
        <v>1401135</v>
      </c>
      <c r="J629" t="s">
        <v>65</v>
      </c>
      <c r="K629" t="s">
        <v>3649</v>
      </c>
      <c r="N629" t="s">
        <v>1133</v>
      </c>
      <c r="Q629" t="s">
        <v>3650</v>
      </c>
      <c r="R629">
        <v>1470</v>
      </c>
      <c r="S629">
        <v>489</v>
      </c>
    </row>
    <row r="630" spans="1:19" x14ac:dyDescent="0.55000000000000004">
      <c r="A630" t="s">
        <v>20</v>
      </c>
      <c r="C630" t="s">
        <v>22</v>
      </c>
      <c r="D630" t="s">
        <v>23</v>
      </c>
      <c r="E630" t="s">
        <v>5</v>
      </c>
      <c r="G630" t="s">
        <v>24</v>
      </c>
      <c r="H630">
        <v>1401120</v>
      </c>
      <c r="I630">
        <v>1403327</v>
      </c>
      <c r="J630" t="s">
        <v>65</v>
      </c>
      <c r="K630" t="s">
        <v>3651</v>
      </c>
      <c r="N630" t="s">
        <v>3652</v>
      </c>
      <c r="Q630" t="s">
        <v>3653</v>
      </c>
      <c r="R630">
        <v>2208</v>
      </c>
      <c r="S630">
        <v>735</v>
      </c>
    </row>
    <row r="631" spans="1:19" x14ac:dyDescent="0.55000000000000004">
      <c r="A631" t="s">
        <v>20</v>
      </c>
      <c r="C631" t="s">
        <v>22</v>
      </c>
      <c r="D631" t="s">
        <v>23</v>
      </c>
      <c r="E631" t="s">
        <v>5</v>
      </c>
      <c r="G631" t="s">
        <v>24</v>
      </c>
      <c r="H631">
        <v>1403345</v>
      </c>
      <c r="I631">
        <v>1404019</v>
      </c>
      <c r="J631" t="s">
        <v>65</v>
      </c>
      <c r="K631" t="s">
        <v>3654</v>
      </c>
      <c r="N631" t="s">
        <v>3652</v>
      </c>
      <c r="Q631" t="s">
        <v>3655</v>
      </c>
      <c r="R631">
        <v>675</v>
      </c>
      <c r="S631">
        <v>224</v>
      </c>
    </row>
    <row r="632" spans="1:19" x14ac:dyDescent="0.55000000000000004">
      <c r="A632" t="s">
        <v>20</v>
      </c>
      <c r="C632" t="s">
        <v>22</v>
      </c>
      <c r="D632" t="s">
        <v>23</v>
      </c>
      <c r="E632" t="s">
        <v>5</v>
      </c>
      <c r="G632" t="s">
        <v>24</v>
      </c>
      <c r="H632">
        <v>1404022</v>
      </c>
      <c r="I632">
        <v>1404276</v>
      </c>
      <c r="J632" t="s">
        <v>65</v>
      </c>
      <c r="K632" t="s">
        <v>3656</v>
      </c>
      <c r="N632" t="s">
        <v>3652</v>
      </c>
      <c r="Q632" t="s">
        <v>3657</v>
      </c>
      <c r="R632">
        <v>255</v>
      </c>
      <c r="S632">
        <v>84</v>
      </c>
    </row>
    <row r="633" spans="1:19" x14ac:dyDescent="0.55000000000000004">
      <c r="A633" t="s">
        <v>20</v>
      </c>
      <c r="C633" t="s">
        <v>22</v>
      </c>
      <c r="D633" t="s">
        <v>23</v>
      </c>
      <c r="E633" t="s">
        <v>5</v>
      </c>
      <c r="G633" t="s">
        <v>24</v>
      </c>
      <c r="H633">
        <v>1404269</v>
      </c>
      <c r="I633">
        <v>1404997</v>
      </c>
      <c r="J633" t="s">
        <v>65</v>
      </c>
      <c r="K633" t="s">
        <v>3658</v>
      </c>
      <c r="N633" t="s">
        <v>3659</v>
      </c>
      <c r="Q633" t="s">
        <v>3660</v>
      </c>
      <c r="R633">
        <v>729</v>
      </c>
      <c r="S633">
        <v>242</v>
      </c>
    </row>
    <row r="634" spans="1:19" x14ac:dyDescent="0.55000000000000004">
      <c r="A634" t="s">
        <v>20</v>
      </c>
      <c r="C634" t="s">
        <v>22</v>
      </c>
      <c r="D634" t="s">
        <v>23</v>
      </c>
      <c r="E634" t="s">
        <v>5</v>
      </c>
      <c r="G634" t="s">
        <v>24</v>
      </c>
      <c r="H634">
        <v>1404997</v>
      </c>
      <c r="I634">
        <v>1406136</v>
      </c>
      <c r="J634" t="s">
        <v>65</v>
      </c>
      <c r="K634" t="s">
        <v>3661</v>
      </c>
      <c r="N634" t="s">
        <v>3425</v>
      </c>
      <c r="Q634" t="s">
        <v>3662</v>
      </c>
      <c r="R634">
        <v>1140</v>
      </c>
      <c r="S634">
        <v>379</v>
      </c>
    </row>
    <row r="635" spans="1:19" x14ac:dyDescent="0.55000000000000004">
      <c r="A635" t="s">
        <v>20</v>
      </c>
      <c r="C635" t="s">
        <v>22</v>
      </c>
      <c r="D635" t="s">
        <v>23</v>
      </c>
      <c r="E635" t="s">
        <v>5</v>
      </c>
      <c r="G635" t="s">
        <v>24</v>
      </c>
      <c r="H635">
        <v>1406120</v>
      </c>
      <c r="I635">
        <v>1406602</v>
      </c>
      <c r="J635" t="s">
        <v>65</v>
      </c>
      <c r="K635" t="s">
        <v>3663</v>
      </c>
      <c r="N635" t="s">
        <v>3664</v>
      </c>
      <c r="Q635" t="s">
        <v>3665</v>
      </c>
      <c r="R635">
        <v>483</v>
      </c>
      <c r="S635">
        <v>160</v>
      </c>
    </row>
    <row r="636" spans="1:19" x14ac:dyDescent="0.55000000000000004">
      <c r="A636" t="s">
        <v>20</v>
      </c>
      <c r="C636" t="s">
        <v>22</v>
      </c>
      <c r="D636" t="s">
        <v>23</v>
      </c>
      <c r="E636" t="s">
        <v>5</v>
      </c>
      <c r="G636" t="s">
        <v>24</v>
      </c>
      <c r="H636">
        <v>1408293</v>
      </c>
      <c r="I636">
        <v>1408919</v>
      </c>
      <c r="J636" t="s">
        <v>65</v>
      </c>
      <c r="K636" t="s">
        <v>3668</v>
      </c>
      <c r="N636" t="s">
        <v>3669</v>
      </c>
      <c r="Q636" t="s">
        <v>3670</v>
      </c>
      <c r="R636">
        <v>627</v>
      </c>
      <c r="S636">
        <v>208</v>
      </c>
    </row>
    <row r="637" spans="1:19" x14ac:dyDescent="0.55000000000000004">
      <c r="A637" t="s">
        <v>20</v>
      </c>
      <c r="C637" t="s">
        <v>22</v>
      </c>
      <c r="D637" t="s">
        <v>23</v>
      </c>
      <c r="E637" t="s">
        <v>5</v>
      </c>
      <c r="G637" t="s">
        <v>24</v>
      </c>
      <c r="H637">
        <v>1408937</v>
      </c>
      <c r="I637">
        <v>1409914</v>
      </c>
      <c r="J637" t="s">
        <v>65</v>
      </c>
      <c r="K637" t="s">
        <v>3671</v>
      </c>
      <c r="N637" t="s">
        <v>172</v>
      </c>
      <c r="Q637" t="s">
        <v>3672</v>
      </c>
      <c r="R637">
        <v>978</v>
      </c>
      <c r="S637">
        <v>325</v>
      </c>
    </row>
    <row r="638" spans="1:19" x14ac:dyDescent="0.55000000000000004">
      <c r="A638" t="s">
        <v>20</v>
      </c>
      <c r="C638" t="s">
        <v>22</v>
      </c>
      <c r="D638" t="s">
        <v>23</v>
      </c>
      <c r="E638" t="s">
        <v>5</v>
      </c>
      <c r="G638" t="s">
        <v>24</v>
      </c>
      <c r="H638">
        <v>1409932</v>
      </c>
      <c r="I638">
        <v>1410969</v>
      </c>
      <c r="J638" t="s">
        <v>65</v>
      </c>
      <c r="K638" t="s">
        <v>3673</v>
      </c>
      <c r="N638" t="s">
        <v>3674</v>
      </c>
      <c r="Q638" t="s">
        <v>3675</v>
      </c>
      <c r="R638">
        <v>1038</v>
      </c>
      <c r="S638">
        <v>345</v>
      </c>
    </row>
    <row r="639" spans="1:19" x14ac:dyDescent="0.55000000000000004">
      <c r="A639" t="s">
        <v>20</v>
      </c>
      <c r="C639" t="s">
        <v>22</v>
      </c>
      <c r="D639" t="s">
        <v>23</v>
      </c>
      <c r="E639" t="s">
        <v>5</v>
      </c>
      <c r="G639" t="s">
        <v>24</v>
      </c>
      <c r="H639">
        <v>1410956</v>
      </c>
      <c r="I639">
        <v>1411570</v>
      </c>
      <c r="J639" t="s">
        <v>65</v>
      </c>
      <c r="K639" t="s">
        <v>3676</v>
      </c>
      <c r="N639" t="s">
        <v>3677</v>
      </c>
      <c r="Q639" t="s">
        <v>3678</v>
      </c>
      <c r="R639">
        <v>615</v>
      </c>
      <c r="S639">
        <v>204</v>
      </c>
    </row>
    <row r="640" spans="1:19" x14ac:dyDescent="0.55000000000000004">
      <c r="A640" t="s">
        <v>20</v>
      </c>
      <c r="C640" t="s">
        <v>22</v>
      </c>
      <c r="D640" t="s">
        <v>23</v>
      </c>
      <c r="E640" t="s">
        <v>5</v>
      </c>
      <c r="G640" t="s">
        <v>24</v>
      </c>
      <c r="H640">
        <v>1411533</v>
      </c>
      <c r="I640">
        <v>1412261</v>
      </c>
      <c r="J640" t="s">
        <v>65</v>
      </c>
      <c r="K640" t="s">
        <v>3679</v>
      </c>
      <c r="N640" t="s">
        <v>618</v>
      </c>
      <c r="Q640" t="s">
        <v>3680</v>
      </c>
      <c r="R640">
        <v>729</v>
      </c>
      <c r="S640">
        <v>242</v>
      </c>
    </row>
    <row r="641" spans="1:19" x14ac:dyDescent="0.55000000000000004">
      <c r="A641" t="s">
        <v>20</v>
      </c>
      <c r="C641" t="s">
        <v>22</v>
      </c>
      <c r="D641" t="s">
        <v>23</v>
      </c>
      <c r="E641" t="s">
        <v>5</v>
      </c>
      <c r="G641" t="s">
        <v>24</v>
      </c>
      <c r="H641">
        <v>1412424</v>
      </c>
      <c r="I641">
        <v>1413416</v>
      </c>
      <c r="J641" t="s">
        <v>65</v>
      </c>
      <c r="K641" t="s">
        <v>3681</v>
      </c>
      <c r="N641" t="s">
        <v>597</v>
      </c>
      <c r="Q641" t="s">
        <v>3682</v>
      </c>
      <c r="R641">
        <v>993</v>
      </c>
      <c r="S641">
        <v>330</v>
      </c>
    </row>
    <row r="642" spans="1:19" x14ac:dyDescent="0.55000000000000004">
      <c r="A642" t="s">
        <v>20</v>
      </c>
      <c r="C642" t="s">
        <v>22</v>
      </c>
      <c r="D642" t="s">
        <v>23</v>
      </c>
      <c r="E642" t="s">
        <v>5</v>
      </c>
      <c r="G642" t="s">
        <v>24</v>
      </c>
      <c r="H642">
        <v>1413462</v>
      </c>
      <c r="I642">
        <v>1414199</v>
      </c>
      <c r="J642" t="s">
        <v>65</v>
      </c>
      <c r="K642" t="s">
        <v>3683</v>
      </c>
      <c r="N642" t="s">
        <v>3684</v>
      </c>
      <c r="Q642" t="s">
        <v>3685</v>
      </c>
      <c r="R642">
        <v>738</v>
      </c>
      <c r="S642">
        <v>245</v>
      </c>
    </row>
    <row r="643" spans="1:19" x14ac:dyDescent="0.55000000000000004">
      <c r="A643" t="s">
        <v>20</v>
      </c>
      <c r="C643" t="s">
        <v>22</v>
      </c>
      <c r="D643" t="s">
        <v>23</v>
      </c>
      <c r="E643" t="s">
        <v>5</v>
      </c>
      <c r="G643" t="s">
        <v>24</v>
      </c>
      <c r="H643">
        <v>1414209</v>
      </c>
      <c r="I643">
        <v>1415087</v>
      </c>
      <c r="J643" t="s">
        <v>65</v>
      </c>
      <c r="K643" t="s">
        <v>3686</v>
      </c>
      <c r="N643" t="s">
        <v>729</v>
      </c>
      <c r="Q643" t="s">
        <v>3687</v>
      </c>
      <c r="R643">
        <v>879</v>
      </c>
      <c r="S643">
        <v>292</v>
      </c>
    </row>
    <row r="644" spans="1:19" x14ac:dyDescent="0.55000000000000004">
      <c r="A644" t="s">
        <v>20</v>
      </c>
      <c r="C644" t="s">
        <v>22</v>
      </c>
      <c r="D644" t="s">
        <v>23</v>
      </c>
      <c r="E644" t="s">
        <v>5</v>
      </c>
      <c r="G644" t="s">
        <v>24</v>
      </c>
      <c r="H644">
        <v>1415089</v>
      </c>
      <c r="I644">
        <v>1415430</v>
      </c>
      <c r="J644" t="s">
        <v>65</v>
      </c>
      <c r="K644" t="s">
        <v>3688</v>
      </c>
      <c r="N644" t="s">
        <v>3689</v>
      </c>
      <c r="Q644" t="s">
        <v>3690</v>
      </c>
      <c r="R644">
        <v>342</v>
      </c>
      <c r="S644">
        <v>113</v>
      </c>
    </row>
    <row r="645" spans="1:19" x14ac:dyDescent="0.55000000000000004">
      <c r="A645" t="s">
        <v>20</v>
      </c>
      <c r="C645" t="s">
        <v>22</v>
      </c>
      <c r="D645" t="s">
        <v>23</v>
      </c>
      <c r="E645" t="s">
        <v>5</v>
      </c>
      <c r="G645" t="s">
        <v>24</v>
      </c>
      <c r="H645">
        <v>1415432</v>
      </c>
      <c r="I645">
        <v>1416448</v>
      </c>
      <c r="J645" t="s">
        <v>65</v>
      </c>
      <c r="K645" t="s">
        <v>3691</v>
      </c>
      <c r="N645" t="s">
        <v>3692</v>
      </c>
      <c r="Q645" t="s">
        <v>3693</v>
      </c>
      <c r="R645">
        <v>1017</v>
      </c>
      <c r="S645">
        <v>338</v>
      </c>
    </row>
    <row r="646" spans="1:19" x14ac:dyDescent="0.55000000000000004">
      <c r="A646" t="s">
        <v>20</v>
      </c>
      <c r="C646" t="s">
        <v>22</v>
      </c>
      <c r="D646" t="s">
        <v>23</v>
      </c>
      <c r="E646" t="s">
        <v>5</v>
      </c>
      <c r="G646" t="s">
        <v>24</v>
      </c>
      <c r="H646">
        <v>1416448</v>
      </c>
      <c r="I646">
        <v>1416783</v>
      </c>
      <c r="J646" t="s">
        <v>65</v>
      </c>
      <c r="K646" t="s">
        <v>3694</v>
      </c>
      <c r="N646" t="s">
        <v>3695</v>
      </c>
      <c r="Q646" t="s">
        <v>3696</v>
      </c>
      <c r="R646">
        <v>336</v>
      </c>
      <c r="S646">
        <v>111</v>
      </c>
    </row>
    <row r="647" spans="1:19" x14ac:dyDescent="0.55000000000000004">
      <c r="A647" t="s">
        <v>20</v>
      </c>
      <c r="C647" t="s">
        <v>22</v>
      </c>
      <c r="D647" t="s">
        <v>23</v>
      </c>
      <c r="E647" t="s">
        <v>5</v>
      </c>
      <c r="G647" t="s">
        <v>24</v>
      </c>
      <c r="H647">
        <v>1416799</v>
      </c>
      <c r="I647">
        <v>1417428</v>
      </c>
      <c r="J647" t="s">
        <v>65</v>
      </c>
      <c r="K647" t="s">
        <v>3697</v>
      </c>
      <c r="N647" t="s">
        <v>3698</v>
      </c>
      <c r="Q647" t="s">
        <v>3699</v>
      </c>
      <c r="R647">
        <v>630</v>
      </c>
      <c r="S647">
        <v>209</v>
      </c>
    </row>
    <row r="648" spans="1:19" x14ac:dyDescent="0.55000000000000004">
      <c r="A648" t="s">
        <v>20</v>
      </c>
      <c r="C648" t="s">
        <v>22</v>
      </c>
      <c r="D648" t="s">
        <v>23</v>
      </c>
      <c r="E648" t="s">
        <v>5</v>
      </c>
      <c r="G648" t="s">
        <v>24</v>
      </c>
      <c r="H648">
        <v>1417593</v>
      </c>
      <c r="I648">
        <v>1418192</v>
      </c>
      <c r="J648" t="s">
        <v>65</v>
      </c>
      <c r="K648" t="s">
        <v>3700</v>
      </c>
      <c r="N648" t="s">
        <v>3701</v>
      </c>
      <c r="Q648" t="s">
        <v>3702</v>
      </c>
      <c r="R648">
        <v>600</v>
      </c>
      <c r="S648">
        <v>199</v>
      </c>
    </row>
    <row r="649" spans="1:19" x14ac:dyDescent="0.55000000000000004">
      <c r="A649" t="s">
        <v>20</v>
      </c>
      <c r="C649" t="s">
        <v>22</v>
      </c>
      <c r="D649" t="s">
        <v>23</v>
      </c>
      <c r="E649" t="s">
        <v>5</v>
      </c>
      <c r="G649" t="s">
        <v>24</v>
      </c>
      <c r="H649">
        <v>1418219</v>
      </c>
      <c r="I649">
        <v>1418533</v>
      </c>
      <c r="J649" t="s">
        <v>65</v>
      </c>
      <c r="K649" t="s">
        <v>3703</v>
      </c>
      <c r="N649" t="s">
        <v>54</v>
      </c>
      <c r="Q649" t="s">
        <v>3704</v>
      </c>
      <c r="R649">
        <v>315</v>
      </c>
      <c r="S649">
        <v>104</v>
      </c>
    </row>
    <row r="650" spans="1:19" x14ac:dyDescent="0.55000000000000004">
      <c r="A650" t="s">
        <v>20</v>
      </c>
      <c r="C650" t="s">
        <v>22</v>
      </c>
      <c r="D650" t="s">
        <v>23</v>
      </c>
      <c r="E650" t="s">
        <v>5</v>
      </c>
      <c r="G650" t="s">
        <v>24</v>
      </c>
      <c r="H650">
        <v>1418549</v>
      </c>
      <c r="I650">
        <v>1420294</v>
      </c>
      <c r="J650" t="s">
        <v>65</v>
      </c>
      <c r="K650" t="s">
        <v>3705</v>
      </c>
      <c r="N650" t="s">
        <v>3706</v>
      </c>
      <c r="Q650" t="s">
        <v>3707</v>
      </c>
      <c r="R650">
        <v>1746</v>
      </c>
      <c r="S650">
        <v>581</v>
      </c>
    </row>
    <row r="651" spans="1:19" x14ac:dyDescent="0.55000000000000004">
      <c r="A651" t="s">
        <v>20</v>
      </c>
      <c r="C651" t="s">
        <v>22</v>
      </c>
      <c r="D651" t="s">
        <v>23</v>
      </c>
      <c r="E651" t="s">
        <v>5</v>
      </c>
      <c r="G651" t="s">
        <v>24</v>
      </c>
      <c r="H651">
        <v>1420506</v>
      </c>
      <c r="I651">
        <v>1420991</v>
      </c>
      <c r="J651" t="s">
        <v>65</v>
      </c>
      <c r="K651" t="s">
        <v>3708</v>
      </c>
      <c r="N651" t="s">
        <v>3709</v>
      </c>
      <c r="Q651" t="s">
        <v>3710</v>
      </c>
      <c r="R651">
        <v>486</v>
      </c>
      <c r="S651">
        <v>161</v>
      </c>
    </row>
    <row r="652" spans="1:19" x14ac:dyDescent="0.55000000000000004">
      <c r="A652" t="s">
        <v>20</v>
      </c>
      <c r="C652" t="s">
        <v>22</v>
      </c>
      <c r="D652" t="s">
        <v>23</v>
      </c>
      <c r="E652" t="s">
        <v>5</v>
      </c>
      <c r="G652" t="s">
        <v>24</v>
      </c>
      <c r="H652">
        <v>1420984</v>
      </c>
      <c r="I652">
        <v>1421589</v>
      </c>
      <c r="J652" t="s">
        <v>65</v>
      </c>
      <c r="K652" t="s">
        <v>3711</v>
      </c>
      <c r="N652" t="s">
        <v>3712</v>
      </c>
      <c r="Q652" t="s">
        <v>3713</v>
      </c>
      <c r="R652">
        <v>606</v>
      </c>
      <c r="S652">
        <v>201</v>
      </c>
    </row>
    <row r="653" spans="1:19" x14ac:dyDescent="0.55000000000000004">
      <c r="A653" t="s">
        <v>20</v>
      </c>
      <c r="C653" t="s">
        <v>22</v>
      </c>
      <c r="D653" t="s">
        <v>23</v>
      </c>
      <c r="E653" t="s">
        <v>5</v>
      </c>
      <c r="G653" t="s">
        <v>24</v>
      </c>
      <c r="H653">
        <v>1425433</v>
      </c>
      <c r="I653">
        <v>1425798</v>
      </c>
      <c r="J653" t="s">
        <v>65</v>
      </c>
      <c r="K653" t="s">
        <v>3723</v>
      </c>
      <c r="N653" t="s">
        <v>3724</v>
      </c>
      <c r="O653" t="s">
        <v>3725</v>
      </c>
      <c r="Q653" t="s">
        <v>3726</v>
      </c>
      <c r="R653">
        <v>366</v>
      </c>
      <c r="S653">
        <v>121</v>
      </c>
    </row>
    <row r="654" spans="1:19" x14ac:dyDescent="0.55000000000000004">
      <c r="A654" t="s">
        <v>20</v>
      </c>
      <c r="C654" t="s">
        <v>22</v>
      </c>
      <c r="D654" t="s">
        <v>23</v>
      </c>
      <c r="E654" t="s">
        <v>5</v>
      </c>
      <c r="G654" t="s">
        <v>24</v>
      </c>
      <c r="H654">
        <v>1425840</v>
      </c>
      <c r="I654">
        <v>1426346</v>
      </c>
      <c r="J654" t="s">
        <v>65</v>
      </c>
      <c r="K654" t="s">
        <v>3727</v>
      </c>
      <c r="N654" t="s">
        <v>3728</v>
      </c>
      <c r="Q654" t="s">
        <v>3729</v>
      </c>
      <c r="R654">
        <v>507</v>
      </c>
      <c r="S654">
        <v>168</v>
      </c>
    </row>
    <row r="655" spans="1:19" x14ac:dyDescent="0.55000000000000004">
      <c r="A655" t="s">
        <v>20</v>
      </c>
      <c r="C655" t="s">
        <v>22</v>
      </c>
      <c r="D655" t="s">
        <v>23</v>
      </c>
      <c r="E655" t="s">
        <v>5</v>
      </c>
      <c r="G655" t="s">
        <v>24</v>
      </c>
      <c r="H655">
        <v>1426546</v>
      </c>
      <c r="I655">
        <v>1427235</v>
      </c>
      <c r="J655" t="s">
        <v>65</v>
      </c>
      <c r="K655" t="s">
        <v>3730</v>
      </c>
      <c r="N655" t="s">
        <v>3731</v>
      </c>
      <c r="Q655" t="s">
        <v>3732</v>
      </c>
      <c r="R655">
        <v>690</v>
      </c>
      <c r="S655">
        <v>229</v>
      </c>
    </row>
    <row r="656" spans="1:19" x14ac:dyDescent="0.55000000000000004">
      <c r="A656" t="s">
        <v>20</v>
      </c>
      <c r="C656" t="s">
        <v>22</v>
      </c>
      <c r="D656" t="s">
        <v>23</v>
      </c>
      <c r="E656" t="s">
        <v>5</v>
      </c>
      <c r="G656" t="s">
        <v>24</v>
      </c>
      <c r="H656">
        <v>1427328</v>
      </c>
      <c r="I656">
        <v>1427753</v>
      </c>
      <c r="J656" t="s">
        <v>65</v>
      </c>
      <c r="K656" t="s">
        <v>3733</v>
      </c>
      <c r="N656" t="s">
        <v>3734</v>
      </c>
      <c r="Q656" t="s">
        <v>3735</v>
      </c>
      <c r="R656">
        <v>426</v>
      </c>
      <c r="S656">
        <v>141</v>
      </c>
    </row>
    <row r="657" spans="1:19" x14ac:dyDescent="0.55000000000000004">
      <c r="A657" t="s">
        <v>20</v>
      </c>
      <c r="C657" t="s">
        <v>22</v>
      </c>
      <c r="D657" t="s">
        <v>23</v>
      </c>
      <c r="E657" t="s">
        <v>5</v>
      </c>
      <c r="G657" t="s">
        <v>24</v>
      </c>
      <c r="H657">
        <v>1427882</v>
      </c>
      <c r="I657">
        <v>1428427</v>
      </c>
      <c r="J657" t="s">
        <v>65</v>
      </c>
      <c r="K657" t="s">
        <v>3736</v>
      </c>
      <c r="N657" t="s">
        <v>3737</v>
      </c>
      <c r="Q657" t="s">
        <v>3738</v>
      </c>
      <c r="R657">
        <v>546</v>
      </c>
      <c r="S657">
        <v>181</v>
      </c>
    </row>
    <row r="658" spans="1:19" x14ac:dyDescent="0.55000000000000004">
      <c r="A658" t="s">
        <v>20</v>
      </c>
      <c r="C658" t="s">
        <v>22</v>
      </c>
      <c r="D658" t="s">
        <v>23</v>
      </c>
      <c r="E658" t="s">
        <v>5</v>
      </c>
      <c r="G658" t="s">
        <v>24</v>
      </c>
      <c r="H658">
        <v>1428521</v>
      </c>
      <c r="I658">
        <v>1428691</v>
      </c>
      <c r="J658" t="s">
        <v>65</v>
      </c>
      <c r="K658" t="s">
        <v>3739</v>
      </c>
      <c r="N658" t="s">
        <v>3740</v>
      </c>
      <c r="Q658" t="s">
        <v>3741</v>
      </c>
      <c r="R658">
        <v>171</v>
      </c>
      <c r="S658">
        <v>56</v>
      </c>
    </row>
    <row r="659" spans="1:19" x14ac:dyDescent="0.55000000000000004">
      <c r="A659" t="s">
        <v>20</v>
      </c>
      <c r="C659" t="s">
        <v>22</v>
      </c>
      <c r="D659" t="s">
        <v>23</v>
      </c>
      <c r="E659" t="s">
        <v>5</v>
      </c>
      <c r="G659" t="s">
        <v>24</v>
      </c>
      <c r="H659">
        <v>1428704</v>
      </c>
      <c r="I659">
        <v>1428853</v>
      </c>
      <c r="J659" t="s">
        <v>65</v>
      </c>
      <c r="K659" t="s">
        <v>3742</v>
      </c>
      <c r="N659" t="s">
        <v>1932</v>
      </c>
      <c r="Q659" t="s">
        <v>3743</v>
      </c>
      <c r="R659">
        <v>150</v>
      </c>
      <c r="S659">
        <v>49</v>
      </c>
    </row>
    <row r="660" spans="1:19" x14ac:dyDescent="0.55000000000000004">
      <c r="A660" t="s">
        <v>20</v>
      </c>
      <c r="C660" t="s">
        <v>22</v>
      </c>
      <c r="D660" t="s">
        <v>23</v>
      </c>
      <c r="E660" t="s">
        <v>5</v>
      </c>
      <c r="G660" t="s">
        <v>24</v>
      </c>
      <c r="H660">
        <v>1428909</v>
      </c>
      <c r="I660">
        <v>1429502</v>
      </c>
      <c r="J660" t="s">
        <v>65</v>
      </c>
      <c r="K660" t="s">
        <v>3744</v>
      </c>
      <c r="N660" t="s">
        <v>3745</v>
      </c>
      <c r="Q660" t="s">
        <v>3746</v>
      </c>
      <c r="R660">
        <v>594</v>
      </c>
      <c r="S660">
        <v>197</v>
      </c>
    </row>
    <row r="661" spans="1:19" x14ac:dyDescent="0.55000000000000004">
      <c r="A661" t="s">
        <v>20</v>
      </c>
      <c r="C661" t="s">
        <v>22</v>
      </c>
      <c r="D661" t="s">
        <v>23</v>
      </c>
      <c r="E661" t="s">
        <v>5</v>
      </c>
      <c r="G661" t="s">
        <v>24</v>
      </c>
      <c r="H661">
        <v>1429620</v>
      </c>
      <c r="I661">
        <v>1430378</v>
      </c>
      <c r="J661" t="s">
        <v>65</v>
      </c>
      <c r="K661" t="s">
        <v>3747</v>
      </c>
      <c r="N661" t="s">
        <v>1704</v>
      </c>
      <c r="Q661" t="s">
        <v>3748</v>
      </c>
      <c r="R661">
        <v>759</v>
      </c>
      <c r="S661">
        <v>252</v>
      </c>
    </row>
    <row r="662" spans="1:19" x14ac:dyDescent="0.55000000000000004">
      <c r="A662" t="s">
        <v>20</v>
      </c>
      <c r="C662" t="s">
        <v>22</v>
      </c>
      <c r="D662" t="s">
        <v>23</v>
      </c>
      <c r="E662" t="s">
        <v>5</v>
      </c>
      <c r="G662" t="s">
        <v>24</v>
      </c>
      <c r="H662">
        <v>1430371</v>
      </c>
      <c r="I662">
        <v>1430784</v>
      </c>
      <c r="J662" t="s">
        <v>65</v>
      </c>
      <c r="K662" t="s">
        <v>3749</v>
      </c>
      <c r="N662" t="s">
        <v>3750</v>
      </c>
      <c r="Q662" t="s">
        <v>3751</v>
      </c>
      <c r="R662">
        <v>414</v>
      </c>
      <c r="S662">
        <v>137</v>
      </c>
    </row>
    <row r="663" spans="1:19" x14ac:dyDescent="0.55000000000000004">
      <c r="A663" t="s">
        <v>20</v>
      </c>
      <c r="C663" t="s">
        <v>22</v>
      </c>
      <c r="D663" t="s">
        <v>23</v>
      </c>
      <c r="E663" t="s">
        <v>5</v>
      </c>
      <c r="G663" t="s">
        <v>24</v>
      </c>
      <c r="H663">
        <v>1430777</v>
      </c>
      <c r="I663">
        <v>1432189</v>
      </c>
      <c r="J663" t="s">
        <v>65</v>
      </c>
      <c r="K663" t="s">
        <v>3752</v>
      </c>
      <c r="N663" t="s">
        <v>3753</v>
      </c>
      <c r="Q663" t="s">
        <v>3754</v>
      </c>
      <c r="R663">
        <v>1413</v>
      </c>
      <c r="S663">
        <v>470</v>
      </c>
    </row>
    <row r="664" spans="1:19" x14ac:dyDescent="0.55000000000000004">
      <c r="A664" t="s">
        <v>20</v>
      </c>
      <c r="C664" t="s">
        <v>22</v>
      </c>
      <c r="D664" t="s">
        <v>23</v>
      </c>
      <c r="E664" t="s">
        <v>5</v>
      </c>
      <c r="G664" t="s">
        <v>24</v>
      </c>
      <c r="H664">
        <v>1432370</v>
      </c>
      <c r="I664">
        <v>1433857</v>
      </c>
      <c r="J664" t="s">
        <v>65</v>
      </c>
      <c r="K664" t="s">
        <v>3755</v>
      </c>
      <c r="N664" t="s">
        <v>3756</v>
      </c>
      <c r="Q664" t="s">
        <v>3757</v>
      </c>
      <c r="R664">
        <v>1488</v>
      </c>
      <c r="S664">
        <v>495</v>
      </c>
    </row>
    <row r="665" spans="1:19" x14ac:dyDescent="0.55000000000000004">
      <c r="A665" t="s">
        <v>20</v>
      </c>
      <c r="C665" t="s">
        <v>22</v>
      </c>
      <c r="D665" t="s">
        <v>23</v>
      </c>
      <c r="E665" t="s">
        <v>5</v>
      </c>
      <c r="G665" t="s">
        <v>24</v>
      </c>
      <c r="H665">
        <v>1433927</v>
      </c>
      <c r="I665">
        <v>1435057</v>
      </c>
      <c r="J665" t="s">
        <v>65</v>
      </c>
      <c r="K665" t="s">
        <v>3758</v>
      </c>
      <c r="N665" t="s">
        <v>3759</v>
      </c>
      <c r="Q665" t="s">
        <v>3760</v>
      </c>
      <c r="R665">
        <v>1131</v>
      </c>
      <c r="S665">
        <v>376</v>
      </c>
    </row>
    <row r="666" spans="1:19" x14ac:dyDescent="0.55000000000000004">
      <c r="A666" t="s">
        <v>20</v>
      </c>
      <c r="C666" t="s">
        <v>22</v>
      </c>
      <c r="D666" t="s">
        <v>23</v>
      </c>
      <c r="E666" t="s">
        <v>5</v>
      </c>
      <c r="G666" t="s">
        <v>24</v>
      </c>
      <c r="H666">
        <v>1435075</v>
      </c>
      <c r="I666">
        <v>1436445</v>
      </c>
      <c r="J666" t="s">
        <v>65</v>
      </c>
      <c r="K666" t="s">
        <v>3761</v>
      </c>
      <c r="N666" t="s">
        <v>3762</v>
      </c>
      <c r="Q666" t="s">
        <v>3763</v>
      </c>
      <c r="R666">
        <v>1371</v>
      </c>
      <c r="S666">
        <v>456</v>
      </c>
    </row>
    <row r="667" spans="1:19" x14ac:dyDescent="0.55000000000000004">
      <c r="A667" t="s">
        <v>20</v>
      </c>
      <c r="C667" t="s">
        <v>22</v>
      </c>
      <c r="D667" t="s">
        <v>23</v>
      </c>
      <c r="E667" t="s">
        <v>5</v>
      </c>
      <c r="G667" t="s">
        <v>24</v>
      </c>
      <c r="H667">
        <v>1436545</v>
      </c>
      <c r="I667">
        <v>1437078</v>
      </c>
      <c r="J667" t="s">
        <v>65</v>
      </c>
      <c r="K667" t="s">
        <v>3764</v>
      </c>
      <c r="N667" t="s">
        <v>3765</v>
      </c>
      <c r="Q667" t="s">
        <v>3766</v>
      </c>
      <c r="R667">
        <v>534</v>
      </c>
      <c r="S667">
        <v>177</v>
      </c>
    </row>
    <row r="668" spans="1:19" x14ac:dyDescent="0.55000000000000004">
      <c r="A668" t="s">
        <v>20</v>
      </c>
      <c r="C668" t="s">
        <v>22</v>
      </c>
      <c r="D668" t="s">
        <v>23</v>
      </c>
      <c r="E668" t="s">
        <v>5</v>
      </c>
      <c r="G668" t="s">
        <v>24</v>
      </c>
      <c r="H668">
        <v>1439726</v>
      </c>
      <c r="I668">
        <v>1440106</v>
      </c>
      <c r="J668" t="s">
        <v>65</v>
      </c>
      <c r="K668" t="s">
        <v>3775</v>
      </c>
      <c r="N668" t="s">
        <v>93</v>
      </c>
      <c r="Q668" t="s">
        <v>3776</v>
      </c>
      <c r="R668">
        <v>381</v>
      </c>
      <c r="S668">
        <v>126</v>
      </c>
    </row>
    <row r="669" spans="1:19" x14ac:dyDescent="0.55000000000000004">
      <c r="A669" t="s">
        <v>20</v>
      </c>
      <c r="C669" t="s">
        <v>22</v>
      </c>
      <c r="D669" t="s">
        <v>23</v>
      </c>
      <c r="E669" t="s">
        <v>5</v>
      </c>
      <c r="G669" t="s">
        <v>24</v>
      </c>
      <c r="H669">
        <v>1440170</v>
      </c>
      <c r="I669">
        <v>1441357</v>
      </c>
      <c r="J669" t="s">
        <v>65</v>
      </c>
      <c r="K669" t="s">
        <v>3777</v>
      </c>
      <c r="N669" t="s">
        <v>3778</v>
      </c>
      <c r="Q669" t="s">
        <v>3779</v>
      </c>
      <c r="R669">
        <v>1188</v>
      </c>
      <c r="S669">
        <v>395</v>
      </c>
    </row>
    <row r="670" spans="1:19" x14ac:dyDescent="0.55000000000000004">
      <c r="A670" t="s">
        <v>20</v>
      </c>
      <c r="C670" t="s">
        <v>22</v>
      </c>
      <c r="D670" t="s">
        <v>23</v>
      </c>
      <c r="E670" t="s">
        <v>5</v>
      </c>
      <c r="G670" t="s">
        <v>24</v>
      </c>
      <c r="H670">
        <v>1441509</v>
      </c>
      <c r="I670">
        <v>1442189</v>
      </c>
      <c r="J670" t="s">
        <v>65</v>
      </c>
      <c r="K670" t="s">
        <v>3780</v>
      </c>
      <c r="N670" t="s">
        <v>2904</v>
      </c>
      <c r="Q670" t="s">
        <v>3781</v>
      </c>
      <c r="R670">
        <v>681</v>
      </c>
      <c r="S670">
        <v>226</v>
      </c>
    </row>
    <row r="671" spans="1:19" x14ac:dyDescent="0.55000000000000004">
      <c r="A671" t="s">
        <v>20</v>
      </c>
      <c r="C671" t="s">
        <v>22</v>
      </c>
      <c r="D671" t="s">
        <v>23</v>
      </c>
      <c r="E671" t="s">
        <v>5</v>
      </c>
      <c r="G671" t="s">
        <v>24</v>
      </c>
      <c r="H671">
        <v>1442361</v>
      </c>
      <c r="I671">
        <v>1443332</v>
      </c>
      <c r="J671" t="s">
        <v>65</v>
      </c>
      <c r="K671" t="s">
        <v>3782</v>
      </c>
      <c r="N671" t="s">
        <v>2103</v>
      </c>
      <c r="Q671" t="s">
        <v>3783</v>
      </c>
      <c r="R671">
        <v>972</v>
      </c>
      <c r="S671">
        <v>323</v>
      </c>
    </row>
    <row r="672" spans="1:19" x14ac:dyDescent="0.55000000000000004">
      <c r="A672" t="s">
        <v>20</v>
      </c>
      <c r="C672" t="s">
        <v>22</v>
      </c>
      <c r="D672" t="s">
        <v>23</v>
      </c>
      <c r="E672" t="s">
        <v>5</v>
      </c>
      <c r="G672" t="s">
        <v>24</v>
      </c>
      <c r="H672">
        <v>1444093</v>
      </c>
      <c r="I672">
        <v>1444593</v>
      </c>
      <c r="J672" t="s">
        <v>65</v>
      </c>
      <c r="K672" t="s">
        <v>3786</v>
      </c>
      <c r="N672" t="s">
        <v>3787</v>
      </c>
      <c r="Q672" t="s">
        <v>3788</v>
      </c>
      <c r="R672">
        <v>501</v>
      </c>
      <c r="S672">
        <v>166</v>
      </c>
    </row>
    <row r="673" spans="1:19" x14ac:dyDescent="0.55000000000000004">
      <c r="A673" t="s">
        <v>20</v>
      </c>
      <c r="C673" t="s">
        <v>22</v>
      </c>
      <c r="D673" t="s">
        <v>23</v>
      </c>
      <c r="E673" t="s">
        <v>5</v>
      </c>
      <c r="G673" t="s">
        <v>24</v>
      </c>
      <c r="H673">
        <v>1444625</v>
      </c>
      <c r="I673">
        <v>1447555</v>
      </c>
      <c r="J673" t="s">
        <v>65</v>
      </c>
      <c r="K673" t="s">
        <v>3789</v>
      </c>
      <c r="N673" t="s">
        <v>3790</v>
      </c>
      <c r="Q673" t="s">
        <v>3791</v>
      </c>
      <c r="R673">
        <v>2931</v>
      </c>
      <c r="S673">
        <v>976</v>
      </c>
    </row>
    <row r="674" spans="1:19" x14ac:dyDescent="0.55000000000000004">
      <c r="A674" t="s">
        <v>20</v>
      </c>
      <c r="C674" t="s">
        <v>22</v>
      </c>
      <c r="D674" t="s">
        <v>23</v>
      </c>
      <c r="E674" t="s">
        <v>5</v>
      </c>
      <c r="G674" t="s">
        <v>24</v>
      </c>
      <c r="H674">
        <v>1447750</v>
      </c>
      <c r="I674">
        <v>1448130</v>
      </c>
      <c r="J674" t="s">
        <v>65</v>
      </c>
      <c r="K674" t="s">
        <v>3792</v>
      </c>
      <c r="N674" t="s">
        <v>3793</v>
      </c>
      <c r="Q674" t="s">
        <v>3794</v>
      </c>
      <c r="R674">
        <v>381</v>
      </c>
      <c r="S674">
        <v>126</v>
      </c>
    </row>
    <row r="675" spans="1:19" x14ac:dyDescent="0.55000000000000004">
      <c r="A675" t="s">
        <v>20</v>
      </c>
      <c r="C675" t="s">
        <v>22</v>
      </c>
      <c r="D675" t="s">
        <v>23</v>
      </c>
      <c r="E675" t="s">
        <v>5</v>
      </c>
      <c r="G675" t="s">
        <v>24</v>
      </c>
      <c r="H675">
        <v>1448240</v>
      </c>
      <c r="I675">
        <v>1449151</v>
      </c>
      <c r="J675" t="s">
        <v>65</v>
      </c>
      <c r="K675" t="s">
        <v>3795</v>
      </c>
      <c r="N675" t="s">
        <v>437</v>
      </c>
      <c r="Q675" t="s">
        <v>3796</v>
      </c>
      <c r="R675">
        <v>912</v>
      </c>
      <c r="S675">
        <v>303</v>
      </c>
    </row>
    <row r="676" spans="1:19" x14ac:dyDescent="0.55000000000000004">
      <c r="A676" t="s">
        <v>20</v>
      </c>
      <c r="C676" t="s">
        <v>22</v>
      </c>
      <c r="D676" t="s">
        <v>23</v>
      </c>
      <c r="E676" t="s">
        <v>5</v>
      </c>
      <c r="G676" t="s">
        <v>24</v>
      </c>
      <c r="H676">
        <v>1449169</v>
      </c>
      <c r="I676">
        <v>1449975</v>
      </c>
      <c r="J676" t="s">
        <v>65</v>
      </c>
      <c r="K676" t="s">
        <v>3797</v>
      </c>
      <c r="N676" t="s">
        <v>3798</v>
      </c>
      <c r="Q676" t="s">
        <v>3799</v>
      </c>
      <c r="R676">
        <v>807</v>
      </c>
      <c r="S676">
        <v>268</v>
      </c>
    </row>
    <row r="677" spans="1:19" x14ac:dyDescent="0.55000000000000004">
      <c r="A677" t="s">
        <v>20</v>
      </c>
      <c r="C677" t="s">
        <v>22</v>
      </c>
      <c r="D677" t="s">
        <v>23</v>
      </c>
      <c r="E677" t="s">
        <v>5</v>
      </c>
      <c r="G677" t="s">
        <v>24</v>
      </c>
      <c r="H677">
        <v>1450003</v>
      </c>
      <c r="I677">
        <v>1450974</v>
      </c>
      <c r="J677" t="s">
        <v>65</v>
      </c>
      <c r="K677" t="s">
        <v>3800</v>
      </c>
      <c r="N677" t="s">
        <v>3801</v>
      </c>
      <c r="Q677" t="s">
        <v>3802</v>
      </c>
      <c r="R677">
        <v>972</v>
      </c>
      <c r="S677">
        <v>323</v>
      </c>
    </row>
    <row r="678" spans="1:19" x14ac:dyDescent="0.55000000000000004">
      <c r="A678" t="s">
        <v>20</v>
      </c>
      <c r="C678" t="s">
        <v>22</v>
      </c>
      <c r="D678" t="s">
        <v>23</v>
      </c>
      <c r="E678" t="s">
        <v>5</v>
      </c>
      <c r="G678" t="s">
        <v>24</v>
      </c>
      <c r="H678">
        <v>1451628</v>
      </c>
      <c r="I678">
        <v>1452074</v>
      </c>
      <c r="J678" t="s">
        <v>65</v>
      </c>
      <c r="K678" t="s">
        <v>3805</v>
      </c>
      <c r="N678" t="s">
        <v>54</v>
      </c>
      <c r="Q678" t="s">
        <v>3806</v>
      </c>
      <c r="R678">
        <v>447</v>
      </c>
      <c r="S678">
        <v>148</v>
      </c>
    </row>
    <row r="679" spans="1:19" x14ac:dyDescent="0.55000000000000004">
      <c r="A679" t="s">
        <v>20</v>
      </c>
      <c r="C679" t="s">
        <v>22</v>
      </c>
      <c r="D679" t="s">
        <v>23</v>
      </c>
      <c r="E679" t="s">
        <v>5</v>
      </c>
      <c r="G679" t="s">
        <v>24</v>
      </c>
      <c r="H679">
        <v>1452076</v>
      </c>
      <c r="I679">
        <v>1454244</v>
      </c>
      <c r="J679" t="s">
        <v>65</v>
      </c>
      <c r="K679" t="s">
        <v>3807</v>
      </c>
      <c r="N679" t="s">
        <v>2683</v>
      </c>
      <c r="Q679" t="s">
        <v>3808</v>
      </c>
      <c r="R679">
        <v>2169</v>
      </c>
      <c r="S679">
        <v>722</v>
      </c>
    </row>
    <row r="680" spans="1:19" x14ac:dyDescent="0.55000000000000004">
      <c r="A680" t="s">
        <v>20</v>
      </c>
      <c r="C680" t="s">
        <v>22</v>
      </c>
      <c r="D680" t="s">
        <v>23</v>
      </c>
      <c r="E680" t="s">
        <v>5</v>
      </c>
      <c r="G680" t="s">
        <v>24</v>
      </c>
      <c r="H680">
        <v>1454335</v>
      </c>
      <c r="I680">
        <v>1454769</v>
      </c>
      <c r="J680" t="s">
        <v>65</v>
      </c>
      <c r="K680" t="s">
        <v>3809</v>
      </c>
      <c r="N680" t="s">
        <v>54</v>
      </c>
      <c r="Q680" t="s">
        <v>3810</v>
      </c>
      <c r="R680">
        <v>435</v>
      </c>
      <c r="S680">
        <v>144</v>
      </c>
    </row>
    <row r="681" spans="1:19" x14ac:dyDescent="0.55000000000000004">
      <c r="A681" t="s">
        <v>20</v>
      </c>
      <c r="C681" t="s">
        <v>22</v>
      </c>
      <c r="D681" t="s">
        <v>23</v>
      </c>
      <c r="E681" t="s">
        <v>5</v>
      </c>
      <c r="G681" t="s">
        <v>24</v>
      </c>
      <c r="H681">
        <v>1454782</v>
      </c>
      <c r="I681">
        <v>1457433</v>
      </c>
      <c r="J681" t="s">
        <v>65</v>
      </c>
      <c r="K681" t="s">
        <v>3811</v>
      </c>
      <c r="N681" t="s">
        <v>477</v>
      </c>
      <c r="Q681" t="s">
        <v>3812</v>
      </c>
      <c r="R681">
        <v>2652</v>
      </c>
      <c r="S681">
        <v>883</v>
      </c>
    </row>
    <row r="682" spans="1:19" x14ac:dyDescent="0.55000000000000004">
      <c r="A682" t="s">
        <v>20</v>
      </c>
      <c r="C682" t="s">
        <v>22</v>
      </c>
      <c r="D682" t="s">
        <v>23</v>
      </c>
      <c r="E682" t="s">
        <v>5</v>
      </c>
      <c r="G682" t="s">
        <v>24</v>
      </c>
      <c r="H682">
        <v>1457661</v>
      </c>
      <c r="I682">
        <v>1458479</v>
      </c>
      <c r="J682" t="s">
        <v>65</v>
      </c>
      <c r="K682" t="s">
        <v>3813</v>
      </c>
      <c r="N682" t="s">
        <v>3814</v>
      </c>
      <c r="O682" t="s">
        <v>3815</v>
      </c>
      <c r="Q682" t="s">
        <v>3816</v>
      </c>
      <c r="R682">
        <v>819</v>
      </c>
      <c r="S682">
        <v>272</v>
      </c>
    </row>
    <row r="683" spans="1:19" x14ac:dyDescent="0.55000000000000004">
      <c r="A683" t="s">
        <v>20</v>
      </c>
      <c r="C683" t="s">
        <v>22</v>
      </c>
      <c r="D683" t="s">
        <v>23</v>
      </c>
      <c r="E683" t="s">
        <v>5</v>
      </c>
      <c r="G683" t="s">
        <v>24</v>
      </c>
      <c r="H683">
        <v>1458497</v>
      </c>
      <c r="I683">
        <v>1459960</v>
      </c>
      <c r="J683" t="s">
        <v>65</v>
      </c>
      <c r="K683" t="s">
        <v>3817</v>
      </c>
      <c r="N683" t="s">
        <v>3818</v>
      </c>
      <c r="Q683" t="s">
        <v>3819</v>
      </c>
      <c r="R683">
        <v>1464</v>
      </c>
      <c r="S683">
        <v>487</v>
      </c>
    </row>
    <row r="684" spans="1:19" x14ac:dyDescent="0.55000000000000004">
      <c r="A684" t="s">
        <v>20</v>
      </c>
      <c r="C684" t="s">
        <v>22</v>
      </c>
      <c r="D684" t="s">
        <v>23</v>
      </c>
      <c r="E684" t="s">
        <v>5</v>
      </c>
      <c r="G684" t="s">
        <v>24</v>
      </c>
      <c r="H684">
        <v>1460827</v>
      </c>
      <c r="I684">
        <v>1461528</v>
      </c>
      <c r="J684" t="s">
        <v>65</v>
      </c>
      <c r="K684" t="s">
        <v>3823</v>
      </c>
      <c r="N684" t="s">
        <v>169</v>
      </c>
      <c r="Q684" t="s">
        <v>3824</v>
      </c>
      <c r="R684">
        <v>702</v>
      </c>
      <c r="S684">
        <v>233</v>
      </c>
    </row>
    <row r="685" spans="1:19" x14ac:dyDescent="0.55000000000000004">
      <c r="A685" t="s">
        <v>20</v>
      </c>
      <c r="C685" t="s">
        <v>22</v>
      </c>
      <c r="D685" t="s">
        <v>23</v>
      </c>
      <c r="E685" t="s">
        <v>5</v>
      </c>
      <c r="G685" t="s">
        <v>24</v>
      </c>
      <c r="H685">
        <v>1461555</v>
      </c>
      <c r="I685">
        <v>1462697</v>
      </c>
      <c r="J685" t="s">
        <v>65</v>
      </c>
      <c r="K685" t="s">
        <v>3825</v>
      </c>
      <c r="N685" t="s">
        <v>3826</v>
      </c>
      <c r="Q685" t="s">
        <v>3827</v>
      </c>
      <c r="R685">
        <v>1143</v>
      </c>
      <c r="S685">
        <v>380</v>
      </c>
    </row>
    <row r="686" spans="1:19" x14ac:dyDescent="0.55000000000000004">
      <c r="A686" t="s">
        <v>20</v>
      </c>
      <c r="C686" t="s">
        <v>22</v>
      </c>
      <c r="D686" t="s">
        <v>23</v>
      </c>
      <c r="E686" t="s">
        <v>5</v>
      </c>
      <c r="G686" t="s">
        <v>24</v>
      </c>
      <c r="H686">
        <v>1462763</v>
      </c>
      <c r="I686">
        <v>1463554</v>
      </c>
      <c r="J686" t="s">
        <v>65</v>
      </c>
      <c r="K686" t="s">
        <v>3828</v>
      </c>
      <c r="N686" t="s">
        <v>3829</v>
      </c>
      <c r="Q686" t="s">
        <v>3830</v>
      </c>
      <c r="R686">
        <v>792</v>
      </c>
      <c r="S686">
        <v>263</v>
      </c>
    </row>
    <row r="687" spans="1:19" x14ac:dyDescent="0.55000000000000004">
      <c r="A687" t="s">
        <v>20</v>
      </c>
      <c r="C687" t="s">
        <v>22</v>
      </c>
      <c r="D687" t="s">
        <v>23</v>
      </c>
      <c r="E687" t="s">
        <v>5</v>
      </c>
      <c r="G687" t="s">
        <v>24</v>
      </c>
      <c r="H687">
        <v>1464019</v>
      </c>
      <c r="I687">
        <v>1464834</v>
      </c>
      <c r="J687" t="s">
        <v>65</v>
      </c>
      <c r="K687" t="s">
        <v>3836</v>
      </c>
      <c r="N687" t="s">
        <v>3137</v>
      </c>
      <c r="Q687" t="s">
        <v>3837</v>
      </c>
      <c r="R687">
        <v>816</v>
      </c>
      <c r="S687">
        <v>271</v>
      </c>
    </row>
    <row r="688" spans="1:19" x14ac:dyDescent="0.55000000000000004">
      <c r="A688" t="s">
        <v>20</v>
      </c>
      <c r="C688" t="s">
        <v>22</v>
      </c>
      <c r="D688" t="s">
        <v>23</v>
      </c>
      <c r="E688" t="s">
        <v>5</v>
      </c>
      <c r="G688" t="s">
        <v>24</v>
      </c>
      <c r="H688">
        <v>1464839</v>
      </c>
      <c r="I688">
        <v>1465372</v>
      </c>
      <c r="J688" t="s">
        <v>65</v>
      </c>
      <c r="K688" t="s">
        <v>3838</v>
      </c>
      <c r="N688" t="s">
        <v>3839</v>
      </c>
      <c r="Q688" t="s">
        <v>3840</v>
      </c>
      <c r="R688">
        <v>534</v>
      </c>
      <c r="S688">
        <v>177</v>
      </c>
    </row>
    <row r="689" spans="1:19" x14ac:dyDescent="0.55000000000000004">
      <c r="A689" t="s">
        <v>20</v>
      </c>
      <c r="C689" t="s">
        <v>22</v>
      </c>
      <c r="D689" t="s">
        <v>23</v>
      </c>
      <c r="E689" t="s">
        <v>5</v>
      </c>
      <c r="G689" t="s">
        <v>24</v>
      </c>
      <c r="H689">
        <v>1465440</v>
      </c>
      <c r="I689">
        <v>1466906</v>
      </c>
      <c r="J689" t="s">
        <v>65</v>
      </c>
      <c r="K689" t="s">
        <v>3841</v>
      </c>
      <c r="N689" t="s">
        <v>1046</v>
      </c>
      <c r="Q689" t="s">
        <v>3842</v>
      </c>
      <c r="R689">
        <v>1467</v>
      </c>
      <c r="S689">
        <v>488</v>
      </c>
    </row>
    <row r="690" spans="1:19" x14ac:dyDescent="0.55000000000000004">
      <c r="A690" t="s">
        <v>20</v>
      </c>
      <c r="C690" t="s">
        <v>22</v>
      </c>
      <c r="D690" t="s">
        <v>23</v>
      </c>
      <c r="E690" t="s">
        <v>5</v>
      </c>
      <c r="G690" t="s">
        <v>24</v>
      </c>
      <c r="H690">
        <v>1472622</v>
      </c>
      <c r="I690">
        <v>1474118</v>
      </c>
      <c r="J690" t="s">
        <v>65</v>
      </c>
      <c r="K690" t="s">
        <v>3849</v>
      </c>
      <c r="N690" t="s">
        <v>3850</v>
      </c>
      <c r="O690" t="s">
        <v>3851</v>
      </c>
      <c r="Q690" t="s">
        <v>3852</v>
      </c>
      <c r="R690">
        <v>1497</v>
      </c>
      <c r="S690">
        <v>498</v>
      </c>
    </row>
    <row r="691" spans="1:19" x14ac:dyDescent="0.55000000000000004">
      <c r="A691" t="s">
        <v>20</v>
      </c>
      <c r="C691" t="s">
        <v>22</v>
      </c>
      <c r="D691" t="s">
        <v>23</v>
      </c>
      <c r="E691" t="s">
        <v>5</v>
      </c>
      <c r="G691" t="s">
        <v>24</v>
      </c>
      <c r="H691">
        <v>1474185</v>
      </c>
      <c r="I691">
        <v>1475183</v>
      </c>
      <c r="J691" t="s">
        <v>65</v>
      </c>
      <c r="K691" t="s">
        <v>3853</v>
      </c>
      <c r="N691" t="s">
        <v>3854</v>
      </c>
      <c r="Q691" t="s">
        <v>3855</v>
      </c>
      <c r="R691">
        <v>999</v>
      </c>
      <c r="S691">
        <v>332</v>
      </c>
    </row>
    <row r="692" spans="1:19" x14ac:dyDescent="0.55000000000000004">
      <c r="A692" t="s">
        <v>20</v>
      </c>
      <c r="C692" t="s">
        <v>22</v>
      </c>
      <c r="D692" t="s">
        <v>23</v>
      </c>
      <c r="E692" t="s">
        <v>5</v>
      </c>
      <c r="G692" t="s">
        <v>24</v>
      </c>
      <c r="H692">
        <v>1475267</v>
      </c>
      <c r="I692">
        <v>1476181</v>
      </c>
      <c r="J692" t="s">
        <v>65</v>
      </c>
      <c r="K692" t="s">
        <v>3856</v>
      </c>
      <c r="N692" t="s">
        <v>3857</v>
      </c>
      <c r="Q692" t="s">
        <v>3858</v>
      </c>
      <c r="R692">
        <v>915</v>
      </c>
      <c r="S692">
        <v>304</v>
      </c>
    </row>
    <row r="693" spans="1:19" x14ac:dyDescent="0.55000000000000004">
      <c r="A693" t="s">
        <v>20</v>
      </c>
      <c r="C693" t="s">
        <v>22</v>
      </c>
      <c r="D693" t="s">
        <v>23</v>
      </c>
      <c r="E693" t="s">
        <v>5</v>
      </c>
      <c r="G693" t="s">
        <v>24</v>
      </c>
      <c r="H693">
        <v>1476204</v>
      </c>
      <c r="I693">
        <v>1478285</v>
      </c>
      <c r="J693" t="s">
        <v>65</v>
      </c>
      <c r="K693" t="s">
        <v>3859</v>
      </c>
      <c r="N693" t="s">
        <v>3860</v>
      </c>
      <c r="Q693" t="s">
        <v>3861</v>
      </c>
      <c r="R693">
        <v>2082</v>
      </c>
      <c r="S693">
        <v>693</v>
      </c>
    </row>
    <row r="694" spans="1:19" x14ac:dyDescent="0.55000000000000004">
      <c r="A694" t="s">
        <v>20</v>
      </c>
      <c r="C694" t="s">
        <v>22</v>
      </c>
      <c r="D694" t="s">
        <v>23</v>
      </c>
      <c r="E694" t="s">
        <v>5</v>
      </c>
      <c r="G694" t="s">
        <v>24</v>
      </c>
      <c r="H694">
        <v>1478379</v>
      </c>
      <c r="I694">
        <v>1478915</v>
      </c>
      <c r="J694" t="s">
        <v>65</v>
      </c>
      <c r="K694" t="s">
        <v>3862</v>
      </c>
      <c r="N694" t="s">
        <v>3863</v>
      </c>
      <c r="Q694" t="s">
        <v>3864</v>
      </c>
      <c r="R694">
        <v>537</v>
      </c>
      <c r="S694">
        <v>178</v>
      </c>
    </row>
    <row r="695" spans="1:19" x14ac:dyDescent="0.55000000000000004">
      <c r="A695" t="s">
        <v>20</v>
      </c>
      <c r="C695" t="s">
        <v>22</v>
      </c>
      <c r="D695" t="s">
        <v>23</v>
      </c>
      <c r="E695" t="s">
        <v>5</v>
      </c>
      <c r="G695" t="s">
        <v>24</v>
      </c>
      <c r="H695">
        <v>1478905</v>
      </c>
      <c r="I695">
        <v>1480275</v>
      </c>
      <c r="J695" t="s">
        <v>65</v>
      </c>
      <c r="K695" t="s">
        <v>3865</v>
      </c>
      <c r="N695" t="s">
        <v>3866</v>
      </c>
      <c r="Q695" t="s">
        <v>3867</v>
      </c>
      <c r="R695">
        <v>1371</v>
      </c>
      <c r="S695">
        <v>456</v>
      </c>
    </row>
    <row r="696" spans="1:19" x14ac:dyDescent="0.55000000000000004">
      <c r="A696" t="s">
        <v>20</v>
      </c>
      <c r="C696" t="s">
        <v>22</v>
      </c>
      <c r="D696" t="s">
        <v>23</v>
      </c>
      <c r="E696" t="s">
        <v>5</v>
      </c>
      <c r="G696" t="s">
        <v>24</v>
      </c>
      <c r="H696">
        <v>1480278</v>
      </c>
      <c r="I696">
        <v>1480784</v>
      </c>
      <c r="J696" t="s">
        <v>65</v>
      </c>
      <c r="K696" t="s">
        <v>3868</v>
      </c>
      <c r="N696" t="s">
        <v>909</v>
      </c>
      <c r="Q696" t="s">
        <v>3869</v>
      </c>
      <c r="R696">
        <v>507</v>
      </c>
      <c r="S696">
        <v>168</v>
      </c>
    </row>
    <row r="697" spans="1:19" x14ac:dyDescent="0.55000000000000004">
      <c r="A697" t="s">
        <v>20</v>
      </c>
      <c r="C697" t="s">
        <v>22</v>
      </c>
      <c r="D697" t="s">
        <v>23</v>
      </c>
      <c r="E697" t="s">
        <v>5</v>
      </c>
      <c r="G697" t="s">
        <v>24</v>
      </c>
      <c r="H697">
        <v>1480934</v>
      </c>
      <c r="I697">
        <v>1481290</v>
      </c>
      <c r="J697" t="s">
        <v>65</v>
      </c>
      <c r="K697" t="s">
        <v>3870</v>
      </c>
      <c r="N697" t="s">
        <v>3871</v>
      </c>
      <c r="Q697" t="s">
        <v>3872</v>
      </c>
      <c r="R697">
        <v>357</v>
      </c>
      <c r="S697">
        <v>118</v>
      </c>
    </row>
    <row r="698" spans="1:19" x14ac:dyDescent="0.55000000000000004">
      <c r="A698" t="s">
        <v>20</v>
      </c>
      <c r="C698" t="s">
        <v>22</v>
      </c>
      <c r="D698" t="s">
        <v>23</v>
      </c>
      <c r="E698" t="s">
        <v>5</v>
      </c>
      <c r="G698" t="s">
        <v>24</v>
      </c>
      <c r="H698">
        <v>1481363</v>
      </c>
      <c r="I698">
        <v>1481632</v>
      </c>
      <c r="J698" t="s">
        <v>65</v>
      </c>
      <c r="K698" t="s">
        <v>3873</v>
      </c>
      <c r="N698" t="s">
        <v>54</v>
      </c>
      <c r="Q698" t="s">
        <v>3874</v>
      </c>
      <c r="R698">
        <v>270</v>
      </c>
      <c r="S698">
        <v>89</v>
      </c>
    </row>
    <row r="699" spans="1:19" x14ac:dyDescent="0.55000000000000004">
      <c r="A699" t="s">
        <v>20</v>
      </c>
      <c r="C699" t="s">
        <v>22</v>
      </c>
      <c r="D699" t="s">
        <v>23</v>
      </c>
      <c r="E699" t="s">
        <v>5</v>
      </c>
      <c r="G699" t="s">
        <v>24</v>
      </c>
      <c r="H699">
        <v>1481629</v>
      </c>
      <c r="I699">
        <v>1483212</v>
      </c>
      <c r="J699" t="s">
        <v>65</v>
      </c>
      <c r="K699" t="s">
        <v>3875</v>
      </c>
      <c r="N699" t="s">
        <v>3876</v>
      </c>
      <c r="Q699" t="s">
        <v>3877</v>
      </c>
      <c r="R699">
        <v>1584</v>
      </c>
      <c r="S699">
        <v>527</v>
      </c>
    </row>
    <row r="700" spans="1:19" x14ac:dyDescent="0.55000000000000004">
      <c r="A700" t="s">
        <v>20</v>
      </c>
      <c r="C700" t="s">
        <v>22</v>
      </c>
      <c r="D700" t="s">
        <v>23</v>
      </c>
      <c r="E700" t="s">
        <v>5</v>
      </c>
      <c r="G700" t="s">
        <v>24</v>
      </c>
      <c r="H700">
        <v>1483222</v>
      </c>
      <c r="I700">
        <v>1486719</v>
      </c>
      <c r="J700" t="s">
        <v>65</v>
      </c>
      <c r="K700" t="s">
        <v>3878</v>
      </c>
      <c r="N700" t="s">
        <v>3879</v>
      </c>
      <c r="Q700" t="s">
        <v>3880</v>
      </c>
      <c r="R700">
        <v>3498</v>
      </c>
      <c r="S700">
        <v>1165</v>
      </c>
    </row>
    <row r="701" spans="1:19" x14ac:dyDescent="0.55000000000000004">
      <c r="A701" t="s">
        <v>20</v>
      </c>
      <c r="C701" t="s">
        <v>22</v>
      </c>
      <c r="D701" t="s">
        <v>23</v>
      </c>
      <c r="E701" t="s">
        <v>5</v>
      </c>
      <c r="G701" t="s">
        <v>24</v>
      </c>
      <c r="H701">
        <v>1486738</v>
      </c>
      <c r="I701">
        <v>1487295</v>
      </c>
      <c r="J701" t="s">
        <v>65</v>
      </c>
      <c r="K701" t="s">
        <v>3881</v>
      </c>
      <c r="N701" t="s">
        <v>3882</v>
      </c>
      <c r="Q701" t="s">
        <v>3883</v>
      </c>
      <c r="R701">
        <v>558</v>
      </c>
      <c r="S701">
        <v>185</v>
      </c>
    </row>
    <row r="702" spans="1:19" x14ac:dyDescent="0.55000000000000004">
      <c r="A702" t="s">
        <v>20</v>
      </c>
      <c r="C702" t="s">
        <v>22</v>
      </c>
      <c r="D702" t="s">
        <v>23</v>
      </c>
      <c r="E702" t="s">
        <v>5</v>
      </c>
      <c r="G702" t="s">
        <v>24</v>
      </c>
      <c r="H702">
        <v>1491118</v>
      </c>
      <c r="I702">
        <v>1491480</v>
      </c>
      <c r="J702" t="s">
        <v>65</v>
      </c>
      <c r="K702" t="s">
        <v>3892</v>
      </c>
      <c r="N702" t="s">
        <v>3893</v>
      </c>
      <c r="Q702" t="s">
        <v>3894</v>
      </c>
      <c r="R702">
        <v>363</v>
      </c>
      <c r="S702">
        <v>120</v>
      </c>
    </row>
    <row r="703" spans="1:19" x14ac:dyDescent="0.55000000000000004">
      <c r="A703" t="s">
        <v>20</v>
      </c>
      <c r="C703" t="s">
        <v>22</v>
      </c>
      <c r="D703" t="s">
        <v>23</v>
      </c>
      <c r="E703" t="s">
        <v>5</v>
      </c>
      <c r="G703" t="s">
        <v>24</v>
      </c>
      <c r="H703">
        <v>1491519</v>
      </c>
      <c r="I703">
        <v>1491758</v>
      </c>
      <c r="J703" t="s">
        <v>65</v>
      </c>
      <c r="K703" t="s">
        <v>3895</v>
      </c>
      <c r="N703" t="s">
        <v>54</v>
      </c>
      <c r="Q703" t="s">
        <v>3896</v>
      </c>
      <c r="R703">
        <v>240</v>
      </c>
      <c r="S703">
        <v>79</v>
      </c>
    </row>
    <row r="704" spans="1:19" x14ac:dyDescent="0.55000000000000004">
      <c r="A704" t="s">
        <v>20</v>
      </c>
      <c r="C704" t="s">
        <v>22</v>
      </c>
      <c r="D704" t="s">
        <v>23</v>
      </c>
      <c r="E704" t="s">
        <v>5</v>
      </c>
      <c r="G704" t="s">
        <v>24</v>
      </c>
      <c r="H704">
        <v>1491813</v>
      </c>
      <c r="I704">
        <v>1492937</v>
      </c>
      <c r="J704" t="s">
        <v>65</v>
      </c>
      <c r="K704" t="s">
        <v>3897</v>
      </c>
      <c r="N704" t="s">
        <v>3898</v>
      </c>
      <c r="Q704" t="s">
        <v>3899</v>
      </c>
      <c r="R704">
        <v>1125</v>
      </c>
      <c r="S704">
        <v>374</v>
      </c>
    </row>
    <row r="705" spans="1:19" x14ac:dyDescent="0.55000000000000004">
      <c r="A705" t="s">
        <v>20</v>
      </c>
      <c r="C705" t="s">
        <v>22</v>
      </c>
      <c r="D705" t="s">
        <v>23</v>
      </c>
      <c r="E705" t="s">
        <v>5</v>
      </c>
      <c r="G705" t="s">
        <v>24</v>
      </c>
      <c r="H705">
        <v>1492939</v>
      </c>
      <c r="I705">
        <v>1493295</v>
      </c>
      <c r="J705" t="s">
        <v>65</v>
      </c>
      <c r="K705" t="s">
        <v>3900</v>
      </c>
      <c r="N705" t="s">
        <v>3901</v>
      </c>
      <c r="Q705" t="s">
        <v>3902</v>
      </c>
      <c r="R705">
        <v>357</v>
      </c>
      <c r="S705">
        <v>118</v>
      </c>
    </row>
    <row r="706" spans="1:19" x14ac:dyDescent="0.55000000000000004">
      <c r="A706" t="s">
        <v>20</v>
      </c>
      <c r="C706" t="s">
        <v>22</v>
      </c>
      <c r="D706" t="s">
        <v>23</v>
      </c>
      <c r="E706" t="s">
        <v>5</v>
      </c>
      <c r="G706" t="s">
        <v>24</v>
      </c>
      <c r="H706">
        <v>1493385</v>
      </c>
      <c r="I706">
        <v>1494965</v>
      </c>
      <c r="J706" t="s">
        <v>65</v>
      </c>
      <c r="K706" t="s">
        <v>3903</v>
      </c>
      <c r="N706" t="s">
        <v>3134</v>
      </c>
      <c r="Q706" t="s">
        <v>3904</v>
      </c>
      <c r="R706">
        <v>1581</v>
      </c>
      <c r="S706">
        <v>526</v>
      </c>
    </row>
    <row r="707" spans="1:19" x14ac:dyDescent="0.55000000000000004">
      <c r="A707" t="s">
        <v>20</v>
      </c>
      <c r="C707" t="s">
        <v>22</v>
      </c>
      <c r="D707" t="s">
        <v>23</v>
      </c>
      <c r="E707" t="s">
        <v>5</v>
      </c>
      <c r="G707" t="s">
        <v>24</v>
      </c>
      <c r="H707">
        <v>1495258</v>
      </c>
      <c r="I707">
        <v>1496640</v>
      </c>
      <c r="J707" t="s">
        <v>65</v>
      </c>
      <c r="K707" t="s">
        <v>3905</v>
      </c>
      <c r="N707" t="s">
        <v>3906</v>
      </c>
      <c r="Q707" t="s">
        <v>3907</v>
      </c>
      <c r="R707">
        <v>1383</v>
      </c>
      <c r="S707">
        <v>460</v>
      </c>
    </row>
    <row r="708" spans="1:19" x14ac:dyDescent="0.55000000000000004">
      <c r="A708" t="s">
        <v>20</v>
      </c>
      <c r="C708" t="s">
        <v>22</v>
      </c>
      <c r="D708" t="s">
        <v>23</v>
      </c>
      <c r="E708" t="s">
        <v>5</v>
      </c>
      <c r="G708" t="s">
        <v>24</v>
      </c>
      <c r="H708">
        <v>1496805</v>
      </c>
      <c r="I708">
        <v>1497587</v>
      </c>
      <c r="J708" t="s">
        <v>65</v>
      </c>
      <c r="K708" t="s">
        <v>3908</v>
      </c>
      <c r="N708" t="s">
        <v>54</v>
      </c>
      <c r="Q708" t="s">
        <v>3909</v>
      </c>
      <c r="R708">
        <v>783</v>
      </c>
      <c r="S708">
        <v>260</v>
      </c>
    </row>
    <row r="709" spans="1:19" x14ac:dyDescent="0.55000000000000004">
      <c r="A709" t="s">
        <v>20</v>
      </c>
      <c r="C709" t="s">
        <v>22</v>
      </c>
      <c r="D709" t="s">
        <v>23</v>
      </c>
      <c r="E709" t="s">
        <v>5</v>
      </c>
      <c r="G709" t="s">
        <v>24</v>
      </c>
      <c r="H709">
        <v>1497621</v>
      </c>
      <c r="I709">
        <v>1498517</v>
      </c>
      <c r="J709" t="s">
        <v>65</v>
      </c>
      <c r="K709" t="s">
        <v>3910</v>
      </c>
      <c r="N709" t="s">
        <v>3911</v>
      </c>
      <c r="Q709" t="s">
        <v>3912</v>
      </c>
      <c r="R709">
        <v>897</v>
      </c>
      <c r="S709">
        <v>298</v>
      </c>
    </row>
    <row r="710" spans="1:19" x14ac:dyDescent="0.55000000000000004">
      <c r="A710" t="s">
        <v>20</v>
      </c>
      <c r="C710" t="s">
        <v>22</v>
      </c>
      <c r="D710" t="s">
        <v>23</v>
      </c>
      <c r="E710" t="s">
        <v>5</v>
      </c>
      <c r="G710" t="s">
        <v>24</v>
      </c>
      <c r="H710">
        <v>1498533</v>
      </c>
      <c r="I710">
        <v>1499114</v>
      </c>
      <c r="J710" t="s">
        <v>65</v>
      </c>
      <c r="K710" t="s">
        <v>3913</v>
      </c>
      <c r="N710" t="s">
        <v>67</v>
      </c>
      <c r="Q710" t="s">
        <v>3914</v>
      </c>
      <c r="R710">
        <v>582</v>
      </c>
      <c r="S710">
        <v>193</v>
      </c>
    </row>
    <row r="711" spans="1:19" x14ac:dyDescent="0.55000000000000004">
      <c r="A711" t="s">
        <v>20</v>
      </c>
      <c r="C711" t="s">
        <v>22</v>
      </c>
      <c r="D711" t="s">
        <v>23</v>
      </c>
      <c r="E711" t="s">
        <v>5</v>
      </c>
      <c r="G711" t="s">
        <v>24</v>
      </c>
      <c r="H711">
        <v>1499205</v>
      </c>
      <c r="I711">
        <v>1499894</v>
      </c>
      <c r="J711" t="s">
        <v>65</v>
      </c>
      <c r="K711" t="s">
        <v>3915</v>
      </c>
      <c r="N711" t="s">
        <v>3916</v>
      </c>
      <c r="Q711" t="s">
        <v>3917</v>
      </c>
      <c r="R711">
        <v>690</v>
      </c>
      <c r="S711">
        <v>229</v>
      </c>
    </row>
    <row r="712" spans="1:19" x14ac:dyDescent="0.55000000000000004">
      <c r="A712" t="s">
        <v>20</v>
      </c>
      <c r="C712" t="s">
        <v>22</v>
      </c>
      <c r="D712" t="s">
        <v>23</v>
      </c>
      <c r="E712" t="s">
        <v>5</v>
      </c>
      <c r="G712" t="s">
        <v>24</v>
      </c>
      <c r="H712">
        <v>1501328</v>
      </c>
      <c r="I712">
        <v>1501573</v>
      </c>
      <c r="J712" t="s">
        <v>65</v>
      </c>
      <c r="K712" t="s">
        <v>3920</v>
      </c>
      <c r="N712" t="s">
        <v>3921</v>
      </c>
      <c r="O712" t="s">
        <v>3922</v>
      </c>
      <c r="Q712" t="s">
        <v>3923</v>
      </c>
      <c r="R712">
        <v>246</v>
      </c>
      <c r="S712">
        <v>81</v>
      </c>
    </row>
    <row r="713" spans="1:19" x14ac:dyDescent="0.55000000000000004">
      <c r="A713" t="s">
        <v>20</v>
      </c>
      <c r="C713" t="s">
        <v>22</v>
      </c>
      <c r="D713" t="s">
        <v>23</v>
      </c>
      <c r="E713" t="s">
        <v>5</v>
      </c>
      <c r="G713" t="s">
        <v>24</v>
      </c>
      <c r="H713">
        <v>1501677</v>
      </c>
      <c r="I713">
        <v>1502963</v>
      </c>
      <c r="J713" t="s">
        <v>65</v>
      </c>
      <c r="K713" t="s">
        <v>3924</v>
      </c>
      <c r="N713" t="s">
        <v>3925</v>
      </c>
      <c r="Q713" t="s">
        <v>3926</v>
      </c>
      <c r="R713">
        <v>1287</v>
      </c>
      <c r="S713">
        <v>428</v>
      </c>
    </row>
    <row r="714" spans="1:19" x14ac:dyDescent="0.55000000000000004">
      <c r="A714" t="s">
        <v>20</v>
      </c>
      <c r="C714" t="s">
        <v>22</v>
      </c>
      <c r="D714" t="s">
        <v>23</v>
      </c>
      <c r="E714" t="s">
        <v>5</v>
      </c>
      <c r="G714" t="s">
        <v>24</v>
      </c>
      <c r="H714">
        <v>1502989</v>
      </c>
      <c r="I714">
        <v>1504260</v>
      </c>
      <c r="J714" t="s">
        <v>65</v>
      </c>
      <c r="K714" t="s">
        <v>3927</v>
      </c>
      <c r="N714" t="s">
        <v>3928</v>
      </c>
      <c r="Q714" t="s">
        <v>3929</v>
      </c>
      <c r="R714">
        <v>1272</v>
      </c>
      <c r="S714">
        <v>423</v>
      </c>
    </row>
    <row r="715" spans="1:19" x14ac:dyDescent="0.55000000000000004">
      <c r="A715" t="s">
        <v>20</v>
      </c>
      <c r="C715" t="s">
        <v>22</v>
      </c>
      <c r="D715" t="s">
        <v>23</v>
      </c>
      <c r="E715" t="s">
        <v>5</v>
      </c>
      <c r="G715" t="s">
        <v>24</v>
      </c>
      <c r="H715">
        <v>1504410</v>
      </c>
      <c r="I715">
        <v>1506008</v>
      </c>
      <c r="J715" t="s">
        <v>65</v>
      </c>
      <c r="K715" t="s">
        <v>3930</v>
      </c>
      <c r="N715" t="s">
        <v>3931</v>
      </c>
      <c r="O715" t="s">
        <v>3932</v>
      </c>
      <c r="Q715" t="s">
        <v>3933</v>
      </c>
      <c r="R715">
        <v>1599</v>
      </c>
      <c r="S715">
        <v>532</v>
      </c>
    </row>
    <row r="716" spans="1:19" x14ac:dyDescent="0.55000000000000004">
      <c r="A716" t="s">
        <v>20</v>
      </c>
      <c r="C716" t="s">
        <v>22</v>
      </c>
      <c r="D716" t="s">
        <v>23</v>
      </c>
      <c r="E716" t="s">
        <v>5</v>
      </c>
      <c r="G716" t="s">
        <v>24</v>
      </c>
      <c r="H716">
        <v>1506221</v>
      </c>
      <c r="I716">
        <v>1506757</v>
      </c>
      <c r="J716" t="s">
        <v>65</v>
      </c>
      <c r="K716" t="s">
        <v>3934</v>
      </c>
      <c r="N716" t="s">
        <v>3935</v>
      </c>
      <c r="Q716" t="s">
        <v>3936</v>
      </c>
      <c r="R716">
        <v>537</v>
      </c>
      <c r="S716">
        <v>178</v>
      </c>
    </row>
    <row r="717" spans="1:19" x14ac:dyDescent="0.55000000000000004">
      <c r="A717" t="s">
        <v>20</v>
      </c>
      <c r="C717" t="s">
        <v>22</v>
      </c>
      <c r="D717" t="s">
        <v>23</v>
      </c>
      <c r="E717" t="s">
        <v>5</v>
      </c>
      <c r="G717" t="s">
        <v>24</v>
      </c>
      <c r="H717">
        <v>1506802</v>
      </c>
      <c r="I717">
        <v>1507242</v>
      </c>
      <c r="J717" t="s">
        <v>65</v>
      </c>
      <c r="K717" t="s">
        <v>3937</v>
      </c>
      <c r="N717" t="s">
        <v>54</v>
      </c>
      <c r="Q717" t="s">
        <v>3938</v>
      </c>
      <c r="R717">
        <v>441</v>
      </c>
      <c r="S717">
        <v>146</v>
      </c>
    </row>
    <row r="718" spans="1:19" x14ac:dyDescent="0.55000000000000004">
      <c r="A718" t="s">
        <v>20</v>
      </c>
      <c r="C718" t="s">
        <v>22</v>
      </c>
      <c r="D718" t="s">
        <v>23</v>
      </c>
      <c r="E718" t="s">
        <v>5</v>
      </c>
      <c r="G718" t="s">
        <v>24</v>
      </c>
      <c r="H718">
        <v>1509558</v>
      </c>
      <c r="I718">
        <v>1509938</v>
      </c>
      <c r="J718" t="s">
        <v>65</v>
      </c>
      <c r="K718" t="s">
        <v>3944</v>
      </c>
      <c r="N718" t="s">
        <v>54</v>
      </c>
      <c r="Q718" t="s">
        <v>3945</v>
      </c>
      <c r="R718">
        <v>381</v>
      </c>
      <c r="S718">
        <v>126</v>
      </c>
    </row>
    <row r="719" spans="1:19" x14ac:dyDescent="0.55000000000000004">
      <c r="A719" t="s">
        <v>20</v>
      </c>
      <c r="C719" t="s">
        <v>22</v>
      </c>
      <c r="D719" t="s">
        <v>23</v>
      </c>
      <c r="E719" t="s">
        <v>5</v>
      </c>
      <c r="G719" t="s">
        <v>24</v>
      </c>
      <c r="H719">
        <v>1511062</v>
      </c>
      <c r="I719">
        <v>1511589</v>
      </c>
      <c r="J719" t="s">
        <v>65</v>
      </c>
      <c r="K719" t="s">
        <v>3948</v>
      </c>
      <c r="N719" t="s">
        <v>54</v>
      </c>
      <c r="Q719" t="s">
        <v>3949</v>
      </c>
      <c r="R719">
        <v>528</v>
      </c>
      <c r="S719">
        <v>175</v>
      </c>
    </row>
    <row r="720" spans="1:19" x14ac:dyDescent="0.55000000000000004">
      <c r="A720" t="s">
        <v>20</v>
      </c>
      <c r="C720" t="s">
        <v>22</v>
      </c>
      <c r="D720" t="s">
        <v>23</v>
      </c>
      <c r="E720" t="s">
        <v>5</v>
      </c>
      <c r="G720" t="s">
        <v>24</v>
      </c>
      <c r="H720">
        <v>1511693</v>
      </c>
      <c r="I720">
        <v>1512223</v>
      </c>
      <c r="J720" t="s">
        <v>65</v>
      </c>
      <c r="K720" t="s">
        <v>3950</v>
      </c>
      <c r="N720" t="s">
        <v>54</v>
      </c>
      <c r="Q720" t="s">
        <v>3951</v>
      </c>
      <c r="R720">
        <v>531</v>
      </c>
      <c r="S720">
        <v>176</v>
      </c>
    </row>
    <row r="721" spans="1:19" x14ac:dyDescent="0.55000000000000004">
      <c r="A721" t="s">
        <v>20</v>
      </c>
      <c r="C721" t="s">
        <v>22</v>
      </c>
      <c r="D721" t="s">
        <v>23</v>
      </c>
      <c r="E721" t="s">
        <v>5</v>
      </c>
      <c r="G721" t="s">
        <v>24</v>
      </c>
      <c r="H721">
        <v>1513652</v>
      </c>
      <c r="I721">
        <v>1514311</v>
      </c>
      <c r="J721" t="s">
        <v>65</v>
      </c>
      <c r="K721" t="s">
        <v>3952</v>
      </c>
      <c r="N721" t="s">
        <v>618</v>
      </c>
      <c r="Q721" t="s">
        <v>3953</v>
      </c>
      <c r="R721">
        <v>660</v>
      </c>
      <c r="S721">
        <v>219</v>
      </c>
    </row>
    <row r="722" spans="1:19" x14ac:dyDescent="0.55000000000000004">
      <c r="A722" t="s">
        <v>20</v>
      </c>
      <c r="C722" t="s">
        <v>22</v>
      </c>
      <c r="D722" t="s">
        <v>23</v>
      </c>
      <c r="E722" t="s">
        <v>5</v>
      </c>
      <c r="G722" t="s">
        <v>24</v>
      </c>
      <c r="H722">
        <v>1514812</v>
      </c>
      <c r="I722">
        <v>1515444</v>
      </c>
      <c r="J722" t="s">
        <v>65</v>
      </c>
      <c r="K722" t="s">
        <v>3956</v>
      </c>
      <c r="N722" t="s">
        <v>3957</v>
      </c>
      <c r="Q722" t="s">
        <v>3958</v>
      </c>
      <c r="R722">
        <v>633</v>
      </c>
      <c r="S722">
        <v>210</v>
      </c>
    </row>
    <row r="723" spans="1:19" x14ac:dyDescent="0.55000000000000004">
      <c r="A723" t="s">
        <v>20</v>
      </c>
      <c r="C723" t="s">
        <v>22</v>
      </c>
      <c r="D723" t="s">
        <v>23</v>
      </c>
      <c r="E723" t="s">
        <v>5</v>
      </c>
      <c r="G723" t="s">
        <v>24</v>
      </c>
      <c r="H723">
        <v>1515561</v>
      </c>
      <c r="I723">
        <v>1517201</v>
      </c>
      <c r="J723" t="s">
        <v>65</v>
      </c>
      <c r="K723" t="s">
        <v>3959</v>
      </c>
      <c r="N723" t="s">
        <v>754</v>
      </c>
      <c r="Q723" t="s">
        <v>3960</v>
      </c>
      <c r="R723">
        <v>1641</v>
      </c>
      <c r="S723">
        <v>546</v>
      </c>
    </row>
    <row r="724" spans="1:19" x14ac:dyDescent="0.55000000000000004">
      <c r="A724" t="s">
        <v>20</v>
      </c>
      <c r="C724" t="s">
        <v>22</v>
      </c>
      <c r="D724" t="s">
        <v>23</v>
      </c>
      <c r="E724" t="s">
        <v>5</v>
      </c>
      <c r="G724" t="s">
        <v>24</v>
      </c>
      <c r="H724">
        <v>1519595</v>
      </c>
      <c r="I724">
        <v>1520425</v>
      </c>
      <c r="J724" t="s">
        <v>65</v>
      </c>
      <c r="K724" t="s">
        <v>3963</v>
      </c>
      <c r="N724" t="s">
        <v>67</v>
      </c>
      <c r="Q724" t="s">
        <v>3964</v>
      </c>
      <c r="R724">
        <v>831</v>
      </c>
      <c r="S724">
        <v>276</v>
      </c>
    </row>
    <row r="725" spans="1:19" x14ac:dyDescent="0.55000000000000004">
      <c r="A725" t="s">
        <v>20</v>
      </c>
      <c r="C725" t="s">
        <v>22</v>
      </c>
      <c r="D725" t="s">
        <v>23</v>
      </c>
      <c r="E725" t="s">
        <v>5</v>
      </c>
      <c r="G725" t="s">
        <v>24</v>
      </c>
      <c r="H725">
        <v>1520510</v>
      </c>
      <c r="I725">
        <v>1521796</v>
      </c>
      <c r="J725" t="s">
        <v>65</v>
      </c>
      <c r="K725" t="s">
        <v>3965</v>
      </c>
      <c r="N725" t="s">
        <v>3966</v>
      </c>
      <c r="Q725" t="s">
        <v>3967</v>
      </c>
      <c r="R725">
        <v>1287</v>
      </c>
      <c r="S725">
        <v>428</v>
      </c>
    </row>
    <row r="726" spans="1:19" x14ac:dyDescent="0.55000000000000004">
      <c r="A726" t="s">
        <v>20</v>
      </c>
      <c r="C726" t="s">
        <v>22</v>
      </c>
      <c r="D726" t="s">
        <v>23</v>
      </c>
      <c r="E726" t="s">
        <v>5</v>
      </c>
      <c r="G726" t="s">
        <v>24</v>
      </c>
      <c r="H726">
        <v>1521799</v>
      </c>
      <c r="I726">
        <v>1522032</v>
      </c>
      <c r="J726" t="s">
        <v>65</v>
      </c>
      <c r="K726" t="s">
        <v>3968</v>
      </c>
      <c r="N726" t="s">
        <v>3969</v>
      </c>
      <c r="Q726" t="s">
        <v>3970</v>
      </c>
      <c r="R726">
        <v>234</v>
      </c>
      <c r="S726">
        <v>77</v>
      </c>
    </row>
    <row r="727" spans="1:19" x14ac:dyDescent="0.55000000000000004">
      <c r="A727" t="s">
        <v>20</v>
      </c>
      <c r="C727" t="s">
        <v>22</v>
      </c>
      <c r="D727" t="s">
        <v>23</v>
      </c>
      <c r="E727" t="s">
        <v>5</v>
      </c>
      <c r="G727" t="s">
        <v>24</v>
      </c>
      <c r="H727">
        <v>1522055</v>
      </c>
      <c r="I727">
        <v>1523248</v>
      </c>
      <c r="J727" t="s">
        <v>65</v>
      </c>
      <c r="K727" t="s">
        <v>3971</v>
      </c>
      <c r="N727" t="s">
        <v>3972</v>
      </c>
      <c r="Q727" t="s">
        <v>3973</v>
      </c>
      <c r="R727">
        <v>1194</v>
      </c>
      <c r="S727">
        <v>397</v>
      </c>
    </row>
    <row r="728" spans="1:19" x14ac:dyDescent="0.55000000000000004">
      <c r="A728" t="s">
        <v>20</v>
      </c>
      <c r="C728" t="s">
        <v>22</v>
      </c>
      <c r="D728" t="s">
        <v>23</v>
      </c>
      <c r="E728" t="s">
        <v>5</v>
      </c>
      <c r="G728" t="s">
        <v>24</v>
      </c>
      <c r="H728">
        <v>1523248</v>
      </c>
      <c r="I728">
        <v>1524774</v>
      </c>
      <c r="J728" t="s">
        <v>65</v>
      </c>
      <c r="K728" t="s">
        <v>3974</v>
      </c>
      <c r="N728" t="s">
        <v>3969</v>
      </c>
      <c r="Q728" t="s">
        <v>3975</v>
      </c>
      <c r="R728">
        <v>1527</v>
      </c>
      <c r="S728">
        <v>508</v>
      </c>
    </row>
    <row r="729" spans="1:19" x14ac:dyDescent="0.55000000000000004">
      <c r="A729" t="s">
        <v>20</v>
      </c>
      <c r="C729" t="s">
        <v>22</v>
      </c>
      <c r="D729" t="s">
        <v>23</v>
      </c>
      <c r="E729" t="s">
        <v>5</v>
      </c>
      <c r="G729" t="s">
        <v>24</v>
      </c>
      <c r="H729">
        <v>1524794</v>
      </c>
      <c r="I729">
        <v>1524943</v>
      </c>
      <c r="J729" t="s">
        <v>65</v>
      </c>
      <c r="K729" t="s">
        <v>3976</v>
      </c>
      <c r="N729" t="s">
        <v>3977</v>
      </c>
      <c r="Q729" t="s">
        <v>3978</v>
      </c>
      <c r="R729">
        <v>150</v>
      </c>
      <c r="S729">
        <v>49</v>
      </c>
    </row>
    <row r="730" spans="1:19" x14ac:dyDescent="0.55000000000000004">
      <c r="A730" t="s">
        <v>20</v>
      </c>
      <c r="C730" t="s">
        <v>22</v>
      </c>
      <c r="D730" t="s">
        <v>23</v>
      </c>
      <c r="E730" t="s">
        <v>5</v>
      </c>
      <c r="G730" t="s">
        <v>24</v>
      </c>
      <c r="H730">
        <v>1525223</v>
      </c>
      <c r="I730">
        <v>1525741</v>
      </c>
      <c r="J730" t="s">
        <v>65</v>
      </c>
      <c r="K730" t="s">
        <v>3979</v>
      </c>
      <c r="N730" t="s">
        <v>3980</v>
      </c>
      <c r="Q730" t="s">
        <v>3981</v>
      </c>
      <c r="R730">
        <v>519</v>
      </c>
      <c r="S730">
        <v>172</v>
      </c>
    </row>
    <row r="731" spans="1:19" x14ac:dyDescent="0.55000000000000004">
      <c r="A731" t="s">
        <v>20</v>
      </c>
      <c r="C731" t="s">
        <v>22</v>
      </c>
      <c r="D731" t="s">
        <v>23</v>
      </c>
      <c r="E731" t="s">
        <v>5</v>
      </c>
      <c r="G731" t="s">
        <v>24</v>
      </c>
      <c r="H731">
        <v>1525785</v>
      </c>
      <c r="I731">
        <v>1526366</v>
      </c>
      <c r="J731" t="s">
        <v>65</v>
      </c>
      <c r="K731" t="s">
        <v>3982</v>
      </c>
      <c r="N731" t="s">
        <v>3983</v>
      </c>
      <c r="Q731" t="s">
        <v>3984</v>
      </c>
      <c r="R731">
        <v>582</v>
      </c>
      <c r="S731">
        <v>193</v>
      </c>
    </row>
    <row r="732" spans="1:19" x14ac:dyDescent="0.55000000000000004">
      <c r="A732" t="s">
        <v>20</v>
      </c>
      <c r="C732" t="s">
        <v>22</v>
      </c>
      <c r="D732" t="s">
        <v>23</v>
      </c>
      <c r="E732" t="s">
        <v>5</v>
      </c>
      <c r="G732" t="s">
        <v>24</v>
      </c>
      <c r="H732">
        <v>1526666</v>
      </c>
      <c r="I732">
        <v>1527124</v>
      </c>
      <c r="J732" t="s">
        <v>65</v>
      </c>
      <c r="K732" t="s">
        <v>3985</v>
      </c>
      <c r="N732" t="s">
        <v>76</v>
      </c>
      <c r="Q732" t="s">
        <v>3986</v>
      </c>
      <c r="R732">
        <v>459</v>
      </c>
      <c r="S732">
        <v>152</v>
      </c>
    </row>
    <row r="733" spans="1:19" x14ac:dyDescent="0.55000000000000004">
      <c r="A733" t="s">
        <v>20</v>
      </c>
      <c r="C733" t="s">
        <v>22</v>
      </c>
      <c r="D733" t="s">
        <v>23</v>
      </c>
      <c r="E733" t="s">
        <v>5</v>
      </c>
      <c r="G733" t="s">
        <v>24</v>
      </c>
      <c r="H733">
        <v>1529568</v>
      </c>
      <c r="I733">
        <v>1530755</v>
      </c>
      <c r="J733" t="s">
        <v>65</v>
      </c>
      <c r="K733" t="s">
        <v>3991</v>
      </c>
      <c r="N733" t="s">
        <v>2750</v>
      </c>
      <c r="Q733" t="s">
        <v>3992</v>
      </c>
      <c r="R733">
        <v>1188</v>
      </c>
      <c r="S733">
        <v>395</v>
      </c>
    </row>
    <row r="734" spans="1:19" x14ac:dyDescent="0.55000000000000004">
      <c r="A734" t="s">
        <v>20</v>
      </c>
      <c r="C734" t="s">
        <v>22</v>
      </c>
      <c r="D734" t="s">
        <v>23</v>
      </c>
      <c r="E734" t="s">
        <v>5</v>
      </c>
      <c r="G734" t="s">
        <v>24</v>
      </c>
      <c r="H734">
        <v>1530843</v>
      </c>
      <c r="I734">
        <v>1531967</v>
      </c>
      <c r="J734" t="s">
        <v>65</v>
      </c>
      <c r="K734" t="s">
        <v>3993</v>
      </c>
      <c r="N734" t="s">
        <v>172</v>
      </c>
      <c r="Q734" t="s">
        <v>3994</v>
      </c>
      <c r="R734">
        <v>1125</v>
      </c>
      <c r="S734">
        <v>374</v>
      </c>
    </row>
    <row r="735" spans="1:19" x14ac:dyDescent="0.55000000000000004">
      <c r="A735" t="s">
        <v>20</v>
      </c>
      <c r="C735" t="s">
        <v>22</v>
      </c>
      <c r="D735" t="s">
        <v>23</v>
      </c>
      <c r="E735" t="s">
        <v>5</v>
      </c>
      <c r="G735" t="s">
        <v>24</v>
      </c>
      <c r="H735">
        <v>1531954</v>
      </c>
      <c r="I735">
        <v>1533690</v>
      </c>
      <c r="J735" t="s">
        <v>65</v>
      </c>
      <c r="K735" t="s">
        <v>3995</v>
      </c>
      <c r="N735" t="s">
        <v>1095</v>
      </c>
      <c r="Q735" t="s">
        <v>3996</v>
      </c>
      <c r="R735">
        <v>1737</v>
      </c>
      <c r="S735">
        <v>578</v>
      </c>
    </row>
    <row r="736" spans="1:19" x14ac:dyDescent="0.55000000000000004">
      <c r="A736" t="s">
        <v>20</v>
      </c>
      <c r="C736" t="s">
        <v>22</v>
      </c>
      <c r="D736" t="s">
        <v>23</v>
      </c>
      <c r="E736" t="s">
        <v>5</v>
      </c>
      <c r="G736" t="s">
        <v>24</v>
      </c>
      <c r="H736">
        <v>1533766</v>
      </c>
      <c r="I736">
        <v>1534827</v>
      </c>
      <c r="J736" t="s">
        <v>65</v>
      </c>
      <c r="K736" t="s">
        <v>3997</v>
      </c>
      <c r="N736" t="s">
        <v>3998</v>
      </c>
      <c r="Q736" t="s">
        <v>3999</v>
      </c>
      <c r="R736">
        <v>1062</v>
      </c>
      <c r="S736">
        <v>353</v>
      </c>
    </row>
    <row r="737" spans="1:19" x14ac:dyDescent="0.55000000000000004">
      <c r="A737" t="s">
        <v>20</v>
      </c>
      <c r="C737" t="s">
        <v>22</v>
      </c>
      <c r="D737" t="s">
        <v>23</v>
      </c>
      <c r="E737" t="s">
        <v>5</v>
      </c>
      <c r="G737" t="s">
        <v>24</v>
      </c>
      <c r="H737">
        <v>1534843</v>
      </c>
      <c r="I737">
        <v>1535658</v>
      </c>
      <c r="J737" t="s">
        <v>65</v>
      </c>
      <c r="K737" t="s">
        <v>4000</v>
      </c>
      <c r="N737" t="s">
        <v>4001</v>
      </c>
      <c r="Q737" t="s">
        <v>4002</v>
      </c>
      <c r="R737">
        <v>816</v>
      </c>
      <c r="S737">
        <v>271</v>
      </c>
    </row>
    <row r="738" spans="1:19" x14ac:dyDescent="0.55000000000000004">
      <c r="A738" t="s">
        <v>20</v>
      </c>
      <c r="C738" t="s">
        <v>22</v>
      </c>
      <c r="D738" t="s">
        <v>23</v>
      </c>
      <c r="E738" t="s">
        <v>5</v>
      </c>
      <c r="G738" t="s">
        <v>24</v>
      </c>
      <c r="H738">
        <v>1540919</v>
      </c>
      <c r="I738">
        <v>1542547</v>
      </c>
      <c r="J738" t="s">
        <v>65</v>
      </c>
      <c r="K738" t="s">
        <v>4005</v>
      </c>
      <c r="N738" t="s">
        <v>54</v>
      </c>
      <c r="Q738" t="s">
        <v>4006</v>
      </c>
      <c r="R738">
        <v>1629</v>
      </c>
      <c r="S738">
        <v>542</v>
      </c>
    </row>
    <row r="739" spans="1:19" x14ac:dyDescent="0.55000000000000004">
      <c r="A739" t="s">
        <v>20</v>
      </c>
      <c r="C739" t="s">
        <v>22</v>
      </c>
      <c r="D739" t="s">
        <v>23</v>
      </c>
      <c r="E739" t="s">
        <v>5</v>
      </c>
      <c r="G739" t="s">
        <v>24</v>
      </c>
      <c r="H739">
        <v>1542547</v>
      </c>
      <c r="I739">
        <v>1543473</v>
      </c>
      <c r="J739" t="s">
        <v>65</v>
      </c>
      <c r="K739" t="s">
        <v>4007</v>
      </c>
      <c r="N739" t="s">
        <v>4008</v>
      </c>
      <c r="Q739" t="s">
        <v>4009</v>
      </c>
      <c r="R739">
        <v>927</v>
      </c>
      <c r="S739">
        <v>308</v>
      </c>
    </row>
    <row r="740" spans="1:19" x14ac:dyDescent="0.55000000000000004">
      <c r="A740" t="s">
        <v>20</v>
      </c>
      <c r="C740" t="s">
        <v>22</v>
      </c>
      <c r="D740" t="s">
        <v>23</v>
      </c>
      <c r="E740" t="s">
        <v>5</v>
      </c>
      <c r="G740" t="s">
        <v>24</v>
      </c>
      <c r="H740">
        <v>1544003</v>
      </c>
      <c r="I740">
        <v>1546030</v>
      </c>
      <c r="J740" t="s">
        <v>65</v>
      </c>
      <c r="K740" t="s">
        <v>4012</v>
      </c>
      <c r="N740" t="s">
        <v>4013</v>
      </c>
      <c r="Q740" t="s">
        <v>4014</v>
      </c>
      <c r="R740">
        <v>2028</v>
      </c>
      <c r="S740">
        <v>675</v>
      </c>
    </row>
    <row r="741" spans="1:19" x14ac:dyDescent="0.55000000000000004">
      <c r="A741" t="s">
        <v>20</v>
      </c>
      <c r="C741" t="s">
        <v>22</v>
      </c>
      <c r="D741" t="s">
        <v>23</v>
      </c>
      <c r="E741" t="s">
        <v>5</v>
      </c>
      <c r="G741" t="s">
        <v>24</v>
      </c>
      <c r="H741">
        <v>1546048</v>
      </c>
      <c r="I741">
        <v>1546803</v>
      </c>
      <c r="J741" t="s">
        <v>65</v>
      </c>
      <c r="K741" t="s">
        <v>4015</v>
      </c>
      <c r="N741" t="s">
        <v>4016</v>
      </c>
      <c r="Q741" t="s">
        <v>4017</v>
      </c>
      <c r="R741">
        <v>756</v>
      </c>
      <c r="S741">
        <v>251</v>
      </c>
    </row>
    <row r="742" spans="1:19" x14ac:dyDescent="0.55000000000000004">
      <c r="A742" t="s">
        <v>20</v>
      </c>
      <c r="C742" t="s">
        <v>22</v>
      </c>
      <c r="D742" t="s">
        <v>23</v>
      </c>
      <c r="E742" t="s">
        <v>5</v>
      </c>
      <c r="G742" t="s">
        <v>24</v>
      </c>
      <c r="H742">
        <v>1547578</v>
      </c>
      <c r="I742">
        <v>1549323</v>
      </c>
      <c r="J742" t="s">
        <v>65</v>
      </c>
      <c r="K742" t="s">
        <v>4021</v>
      </c>
      <c r="N742" t="s">
        <v>54</v>
      </c>
      <c r="Q742" t="s">
        <v>4022</v>
      </c>
      <c r="R742">
        <v>1746</v>
      </c>
      <c r="S742">
        <v>581</v>
      </c>
    </row>
    <row r="743" spans="1:19" x14ac:dyDescent="0.55000000000000004">
      <c r="A743" t="s">
        <v>20</v>
      </c>
      <c r="C743" t="s">
        <v>22</v>
      </c>
      <c r="D743" t="s">
        <v>23</v>
      </c>
      <c r="E743" t="s">
        <v>5</v>
      </c>
      <c r="G743" t="s">
        <v>24</v>
      </c>
      <c r="H743">
        <v>1549540</v>
      </c>
      <c r="I743">
        <v>1550511</v>
      </c>
      <c r="J743" t="s">
        <v>65</v>
      </c>
      <c r="K743" t="s">
        <v>4023</v>
      </c>
      <c r="N743" t="s">
        <v>4024</v>
      </c>
      <c r="Q743" t="s">
        <v>4025</v>
      </c>
      <c r="R743">
        <v>972</v>
      </c>
      <c r="S743">
        <v>323</v>
      </c>
    </row>
    <row r="744" spans="1:19" x14ac:dyDescent="0.55000000000000004">
      <c r="A744" t="s">
        <v>20</v>
      </c>
      <c r="C744" t="s">
        <v>22</v>
      </c>
      <c r="D744" t="s">
        <v>23</v>
      </c>
      <c r="E744" t="s">
        <v>5</v>
      </c>
      <c r="G744" t="s">
        <v>24</v>
      </c>
      <c r="H744">
        <v>1550629</v>
      </c>
      <c r="I744">
        <v>1552257</v>
      </c>
      <c r="J744" t="s">
        <v>65</v>
      </c>
      <c r="K744" t="s">
        <v>4026</v>
      </c>
      <c r="N744" t="s">
        <v>4027</v>
      </c>
      <c r="Q744" t="s">
        <v>4028</v>
      </c>
      <c r="R744">
        <v>1629</v>
      </c>
      <c r="S744">
        <v>542</v>
      </c>
    </row>
    <row r="745" spans="1:19" x14ac:dyDescent="0.55000000000000004">
      <c r="A745" t="s">
        <v>20</v>
      </c>
      <c r="C745" t="s">
        <v>22</v>
      </c>
      <c r="D745" t="s">
        <v>23</v>
      </c>
      <c r="E745" t="s">
        <v>5</v>
      </c>
      <c r="G745" t="s">
        <v>24</v>
      </c>
      <c r="H745">
        <v>1553334</v>
      </c>
      <c r="I745">
        <v>1554704</v>
      </c>
      <c r="J745" t="s">
        <v>65</v>
      </c>
      <c r="K745" t="s">
        <v>4032</v>
      </c>
      <c r="N745" t="s">
        <v>4033</v>
      </c>
      <c r="Q745" t="s">
        <v>4034</v>
      </c>
      <c r="R745">
        <v>1371</v>
      </c>
      <c r="S745">
        <v>456</v>
      </c>
    </row>
    <row r="746" spans="1:19" x14ac:dyDescent="0.55000000000000004">
      <c r="A746" t="s">
        <v>20</v>
      </c>
      <c r="C746" t="s">
        <v>22</v>
      </c>
      <c r="D746" t="s">
        <v>23</v>
      </c>
      <c r="E746" t="s">
        <v>5</v>
      </c>
      <c r="G746" t="s">
        <v>24</v>
      </c>
      <c r="H746">
        <v>1554898</v>
      </c>
      <c r="I746">
        <v>1555812</v>
      </c>
      <c r="J746" t="s">
        <v>65</v>
      </c>
      <c r="K746" t="s">
        <v>4035</v>
      </c>
      <c r="N746" t="s">
        <v>4036</v>
      </c>
      <c r="Q746" t="s">
        <v>4037</v>
      </c>
      <c r="R746">
        <v>915</v>
      </c>
      <c r="S746">
        <v>304</v>
      </c>
    </row>
    <row r="747" spans="1:19" x14ac:dyDescent="0.55000000000000004">
      <c r="A747" t="s">
        <v>20</v>
      </c>
      <c r="C747" t="s">
        <v>22</v>
      </c>
      <c r="D747" t="s">
        <v>23</v>
      </c>
      <c r="E747" t="s">
        <v>5</v>
      </c>
      <c r="G747" t="s">
        <v>24</v>
      </c>
      <c r="H747">
        <v>1555887</v>
      </c>
      <c r="I747">
        <v>1556516</v>
      </c>
      <c r="J747" t="s">
        <v>65</v>
      </c>
      <c r="K747" t="s">
        <v>4038</v>
      </c>
      <c r="N747" t="s">
        <v>578</v>
      </c>
      <c r="Q747" t="s">
        <v>4039</v>
      </c>
      <c r="R747">
        <v>630</v>
      </c>
      <c r="S747">
        <v>209</v>
      </c>
    </row>
    <row r="748" spans="1:19" x14ac:dyDescent="0.55000000000000004">
      <c r="A748" t="s">
        <v>20</v>
      </c>
      <c r="C748" t="s">
        <v>22</v>
      </c>
      <c r="D748" t="s">
        <v>23</v>
      </c>
      <c r="E748" t="s">
        <v>5</v>
      </c>
      <c r="G748" t="s">
        <v>24</v>
      </c>
      <c r="H748">
        <v>1562693</v>
      </c>
      <c r="I748">
        <v>1564234</v>
      </c>
      <c r="J748" t="s">
        <v>65</v>
      </c>
      <c r="K748" t="s">
        <v>4053</v>
      </c>
      <c r="N748" t="s">
        <v>54</v>
      </c>
      <c r="Q748" t="s">
        <v>4054</v>
      </c>
      <c r="R748">
        <v>1542</v>
      </c>
      <c r="S748">
        <v>513</v>
      </c>
    </row>
    <row r="749" spans="1:19" x14ac:dyDescent="0.55000000000000004">
      <c r="A749" t="s">
        <v>20</v>
      </c>
      <c r="C749" t="s">
        <v>22</v>
      </c>
      <c r="D749" t="s">
        <v>23</v>
      </c>
      <c r="E749" t="s">
        <v>5</v>
      </c>
      <c r="G749" t="s">
        <v>24</v>
      </c>
      <c r="H749">
        <v>1564605</v>
      </c>
      <c r="I749">
        <v>1566026</v>
      </c>
      <c r="J749" t="s">
        <v>65</v>
      </c>
      <c r="K749" t="s">
        <v>4055</v>
      </c>
      <c r="N749" t="s">
        <v>4056</v>
      </c>
      <c r="Q749" t="s">
        <v>4057</v>
      </c>
      <c r="R749">
        <v>1422</v>
      </c>
      <c r="S749">
        <v>473</v>
      </c>
    </row>
    <row r="750" spans="1:19" x14ac:dyDescent="0.55000000000000004">
      <c r="A750" t="s">
        <v>20</v>
      </c>
      <c r="C750" t="s">
        <v>22</v>
      </c>
      <c r="D750" t="s">
        <v>23</v>
      </c>
      <c r="E750" t="s">
        <v>5</v>
      </c>
      <c r="G750" t="s">
        <v>24</v>
      </c>
      <c r="H750">
        <v>1566191</v>
      </c>
      <c r="I750">
        <v>1567609</v>
      </c>
      <c r="J750" t="s">
        <v>65</v>
      </c>
      <c r="K750" t="s">
        <v>4058</v>
      </c>
      <c r="N750" t="s">
        <v>1007</v>
      </c>
      <c r="Q750" t="s">
        <v>4059</v>
      </c>
      <c r="R750">
        <v>1419</v>
      </c>
      <c r="S750">
        <v>472</v>
      </c>
    </row>
    <row r="751" spans="1:19" x14ac:dyDescent="0.55000000000000004">
      <c r="A751" t="s">
        <v>20</v>
      </c>
      <c r="C751" t="s">
        <v>22</v>
      </c>
      <c r="D751" t="s">
        <v>23</v>
      </c>
      <c r="E751" t="s">
        <v>5</v>
      </c>
      <c r="G751" t="s">
        <v>24</v>
      </c>
      <c r="H751">
        <v>1567705</v>
      </c>
      <c r="I751">
        <v>1568928</v>
      </c>
      <c r="J751" t="s">
        <v>65</v>
      </c>
      <c r="K751" t="s">
        <v>4060</v>
      </c>
      <c r="N751" t="s">
        <v>4061</v>
      </c>
      <c r="Q751" t="s">
        <v>4062</v>
      </c>
      <c r="R751">
        <v>1224</v>
      </c>
      <c r="S751">
        <v>407</v>
      </c>
    </row>
    <row r="752" spans="1:19" x14ac:dyDescent="0.55000000000000004">
      <c r="A752" t="s">
        <v>20</v>
      </c>
      <c r="C752" t="s">
        <v>22</v>
      </c>
      <c r="D752" t="s">
        <v>23</v>
      </c>
      <c r="E752" t="s">
        <v>5</v>
      </c>
      <c r="G752" t="s">
        <v>24</v>
      </c>
      <c r="H752">
        <v>1568981</v>
      </c>
      <c r="I752">
        <v>1569910</v>
      </c>
      <c r="J752" t="s">
        <v>65</v>
      </c>
      <c r="K752" t="s">
        <v>4063</v>
      </c>
      <c r="N752" t="s">
        <v>556</v>
      </c>
      <c r="Q752" t="s">
        <v>4064</v>
      </c>
      <c r="R752">
        <v>930</v>
      </c>
      <c r="S752">
        <v>309</v>
      </c>
    </row>
    <row r="753" spans="1:19" x14ac:dyDescent="0.55000000000000004">
      <c r="A753" t="s">
        <v>20</v>
      </c>
      <c r="C753" t="s">
        <v>22</v>
      </c>
      <c r="D753" t="s">
        <v>23</v>
      </c>
      <c r="E753" t="s">
        <v>5</v>
      </c>
      <c r="G753" t="s">
        <v>24</v>
      </c>
      <c r="H753">
        <v>1569924</v>
      </c>
      <c r="I753">
        <v>1570925</v>
      </c>
      <c r="J753" t="s">
        <v>65</v>
      </c>
      <c r="K753" t="s">
        <v>4065</v>
      </c>
      <c r="N753" t="s">
        <v>4066</v>
      </c>
      <c r="Q753" t="s">
        <v>4067</v>
      </c>
      <c r="R753">
        <v>1002</v>
      </c>
      <c r="S753">
        <v>333</v>
      </c>
    </row>
    <row r="754" spans="1:19" x14ac:dyDescent="0.55000000000000004">
      <c r="A754" t="s">
        <v>20</v>
      </c>
      <c r="C754" t="s">
        <v>22</v>
      </c>
      <c r="D754" t="s">
        <v>23</v>
      </c>
      <c r="E754" t="s">
        <v>5</v>
      </c>
      <c r="G754" t="s">
        <v>24</v>
      </c>
      <c r="H754">
        <v>1572302</v>
      </c>
      <c r="I754">
        <v>1574101</v>
      </c>
      <c r="J754" t="s">
        <v>65</v>
      </c>
      <c r="K754" t="s">
        <v>4071</v>
      </c>
      <c r="N754" t="s">
        <v>618</v>
      </c>
      <c r="Q754" t="s">
        <v>4072</v>
      </c>
      <c r="R754">
        <v>1800</v>
      </c>
      <c r="S754">
        <v>599</v>
      </c>
    </row>
    <row r="755" spans="1:19" x14ac:dyDescent="0.55000000000000004">
      <c r="A755" t="s">
        <v>20</v>
      </c>
      <c r="C755" t="s">
        <v>22</v>
      </c>
      <c r="D755" t="s">
        <v>23</v>
      </c>
      <c r="E755" t="s">
        <v>5</v>
      </c>
      <c r="G755" t="s">
        <v>24</v>
      </c>
      <c r="H755">
        <v>1574782</v>
      </c>
      <c r="I755">
        <v>1575957</v>
      </c>
      <c r="J755" t="s">
        <v>65</v>
      </c>
      <c r="K755" t="s">
        <v>4073</v>
      </c>
      <c r="N755" t="s">
        <v>1095</v>
      </c>
      <c r="Q755" t="s">
        <v>4074</v>
      </c>
      <c r="R755">
        <v>1176</v>
      </c>
      <c r="S755">
        <v>391</v>
      </c>
    </row>
    <row r="756" spans="1:19" x14ac:dyDescent="0.55000000000000004">
      <c r="A756" t="s">
        <v>20</v>
      </c>
      <c r="C756" t="s">
        <v>22</v>
      </c>
      <c r="D756" t="s">
        <v>23</v>
      </c>
      <c r="E756" t="s">
        <v>5</v>
      </c>
      <c r="G756" t="s">
        <v>24</v>
      </c>
      <c r="H756">
        <v>1576057</v>
      </c>
      <c r="I756">
        <v>1577040</v>
      </c>
      <c r="J756" t="s">
        <v>65</v>
      </c>
      <c r="K756" t="s">
        <v>4075</v>
      </c>
      <c r="N756" t="s">
        <v>4076</v>
      </c>
      <c r="Q756" t="s">
        <v>4077</v>
      </c>
      <c r="R756">
        <v>984</v>
      </c>
      <c r="S756">
        <v>327</v>
      </c>
    </row>
    <row r="757" spans="1:19" x14ac:dyDescent="0.55000000000000004">
      <c r="A757" t="s">
        <v>20</v>
      </c>
      <c r="C757" t="s">
        <v>22</v>
      </c>
      <c r="D757" t="s">
        <v>23</v>
      </c>
      <c r="E757" t="s">
        <v>5</v>
      </c>
      <c r="G757" t="s">
        <v>24</v>
      </c>
      <c r="H757">
        <v>1577067</v>
      </c>
      <c r="I757">
        <v>1577627</v>
      </c>
      <c r="J757" t="s">
        <v>65</v>
      </c>
      <c r="K757" t="s">
        <v>4078</v>
      </c>
      <c r="N757" t="s">
        <v>4079</v>
      </c>
      <c r="Q757" t="s">
        <v>4080</v>
      </c>
      <c r="R757">
        <v>561</v>
      </c>
      <c r="S757">
        <v>186</v>
      </c>
    </row>
    <row r="758" spans="1:19" x14ac:dyDescent="0.55000000000000004">
      <c r="A758" t="s">
        <v>20</v>
      </c>
      <c r="C758" t="s">
        <v>22</v>
      </c>
      <c r="D758" t="s">
        <v>23</v>
      </c>
      <c r="E758" t="s">
        <v>5</v>
      </c>
      <c r="G758" t="s">
        <v>24</v>
      </c>
      <c r="H758">
        <v>1577925</v>
      </c>
      <c r="I758">
        <v>1578398</v>
      </c>
      <c r="J758" t="s">
        <v>65</v>
      </c>
      <c r="K758" t="s">
        <v>4081</v>
      </c>
      <c r="N758" t="s">
        <v>4082</v>
      </c>
      <c r="Q758" t="s">
        <v>4083</v>
      </c>
      <c r="R758">
        <v>474</v>
      </c>
      <c r="S758">
        <v>157</v>
      </c>
    </row>
    <row r="759" spans="1:19" x14ac:dyDescent="0.55000000000000004">
      <c r="A759" t="s">
        <v>20</v>
      </c>
      <c r="C759" t="s">
        <v>22</v>
      </c>
      <c r="D759" t="s">
        <v>23</v>
      </c>
      <c r="E759" t="s">
        <v>5</v>
      </c>
      <c r="G759" t="s">
        <v>24</v>
      </c>
      <c r="H759">
        <v>1578476</v>
      </c>
      <c r="I759">
        <v>1580044</v>
      </c>
      <c r="J759" t="s">
        <v>65</v>
      </c>
      <c r="K759" t="s">
        <v>4084</v>
      </c>
      <c r="N759" t="s">
        <v>4085</v>
      </c>
      <c r="Q759" t="s">
        <v>4086</v>
      </c>
      <c r="R759">
        <v>1569</v>
      </c>
      <c r="S759">
        <v>522</v>
      </c>
    </row>
    <row r="760" spans="1:19" x14ac:dyDescent="0.55000000000000004">
      <c r="A760" t="s">
        <v>20</v>
      </c>
      <c r="C760" t="s">
        <v>22</v>
      </c>
      <c r="D760" t="s">
        <v>23</v>
      </c>
      <c r="E760" t="s">
        <v>5</v>
      </c>
      <c r="G760" t="s">
        <v>24</v>
      </c>
      <c r="H760">
        <v>1580250</v>
      </c>
      <c r="I760">
        <v>1580801</v>
      </c>
      <c r="J760" t="s">
        <v>65</v>
      </c>
      <c r="K760" t="s">
        <v>4087</v>
      </c>
      <c r="N760" t="s">
        <v>4088</v>
      </c>
      <c r="Q760" t="s">
        <v>4089</v>
      </c>
      <c r="R760">
        <v>552</v>
      </c>
      <c r="S760">
        <v>183</v>
      </c>
    </row>
    <row r="761" spans="1:19" x14ac:dyDescent="0.55000000000000004">
      <c r="A761" t="s">
        <v>20</v>
      </c>
      <c r="C761" t="s">
        <v>22</v>
      </c>
      <c r="D761" t="s">
        <v>23</v>
      </c>
      <c r="E761" t="s">
        <v>5</v>
      </c>
      <c r="G761" t="s">
        <v>24</v>
      </c>
      <c r="H761">
        <v>1580820</v>
      </c>
      <c r="I761">
        <v>1582166</v>
      </c>
      <c r="J761" t="s">
        <v>65</v>
      </c>
      <c r="K761" t="s">
        <v>4090</v>
      </c>
      <c r="N761" t="s">
        <v>117</v>
      </c>
      <c r="Q761" t="s">
        <v>4091</v>
      </c>
      <c r="R761">
        <v>1347</v>
      </c>
      <c r="S761">
        <v>448</v>
      </c>
    </row>
    <row r="762" spans="1:19" x14ac:dyDescent="0.55000000000000004">
      <c r="A762" t="s">
        <v>20</v>
      </c>
      <c r="C762" t="s">
        <v>22</v>
      </c>
      <c r="D762" t="s">
        <v>23</v>
      </c>
      <c r="E762" t="s">
        <v>5</v>
      </c>
      <c r="G762" t="s">
        <v>24</v>
      </c>
      <c r="H762">
        <v>1583068</v>
      </c>
      <c r="I762">
        <v>1583490</v>
      </c>
      <c r="J762" t="s">
        <v>65</v>
      </c>
      <c r="K762" t="s">
        <v>4094</v>
      </c>
      <c r="N762" t="s">
        <v>4095</v>
      </c>
      <c r="Q762" t="s">
        <v>4096</v>
      </c>
      <c r="R762">
        <v>423</v>
      </c>
      <c r="S762">
        <v>140</v>
      </c>
    </row>
    <row r="763" spans="1:19" x14ac:dyDescent="0.55000000000000004">
      <c r="A763" t="s">
        <v>20</v>
      </c>
      <c r="C763" t="s">
        <v>22</v>
      </c>
      <c r="D763" t="s">
        <v>23</v>
      </c>
      <c r="E763" t="s">
        <v>5</v>
      </c>
      <c r="G763" t="s">
        <v>24</v>
      </c>
      <c r="H763">
        <v>1583673</v>
      </c>
      <c r="I763">
        <v>1584110</v>
      </c>
      <c r="J763" t="s">
        <v>65</v>
      </c>
      <c r="K763" t="s">
        <v>4097</v>
      </c>
      <c r="N763" t="s">
        <v>2601</v>
      </c>
      <c r="Q763" t="s">
        <v>4098</v>
      </c>
      <c r="R763">
        <v>438</v>
      </c>
      <c r="S763">
        <v>145</v>
      </c>
    </row>
    <row r="764" spans="1:19" x14ac:dyDescent="0.55000000000000004">
      <c r="A764" t="s">
        <v>20</v>
      </c>
      <c r="C764" t="s">
        <v>22</v>
      </c>
      <c r="D764" t="s">
        <v>23</v>
      </c>
      <c r="E764" t="s">
        <v>5</v>
      </c>
      <c r="G764" t="s">
        <v>24</v>
      </c>
      <c r="H764">
        <v>1584207</v>
      </c>
      <c r="I764">
        <v>1586297</v>
      </c>
      <c r="J764" t="s">
        <v>65</v>
      </c>
      <c r="K764" t="s">
        <v>4099</v>
      </c>
      <c r="N764" t="s">
        <v>477</v>
      </c>
      <c r="Q764" t="s">
        <v>4100</v>
      </c>
      <c r="R764">
        <v>2091</v>
      </c>
      <c r="S764">
        <v>696</v>
      </c>
    </row>
    <row r="765" spans="1:19" x14ac:dyDescent="0.55000000000000004">
      <c r="A765" t="s">
        <v>20</v>
      </c>
      <c r="C765" t="s">
        <v>22</v>
      </c>
      <c r="D765" t="s">
        <v>23</v>
      </c>
      <c r="E765" t="s">
        <v>5</v>
      </c>
      <c r="G765" t="s">
        <v>24</v>
      </c>
      <c r="H765">
        <v>1586299</v>
      </c>
      <c r="I765">
        <v>1586751</v>
      </c>
      <c r="J765" t="s">
        <v>65</v>
      </c>
      <c r="K765" t="s">
        <v>4101</v>
      </c>
      <c r="N765" t="s">
        <v>2337</v>
      </c>
      <c r="Q765" t="s">
        <v>4102</v>
      </c>
      <c r="R765">
        <v>453</v>
      </c>
      <c r="S765">
        <v>150</v>
      </c>
    </row>
    <row r="766" spans="1:19" x14ac:dyDescent="0.55000000000000004">
      <c r="A766" t="s">
        <v>20</v>
      </c>
      <c r="C766" t="s">
        <v>22</v>
      </c>
      <c r="D766" t="s">
        <v>23</v>
      </c>
      <c r="E766" t="s">
        <v>5</v>
      </c>
      <c r="G766" t="s">
        <v>24</v>
      </c>
      <c r="H766">
        <v>1586878</v>
      </c>
      <c r="I766">
        <v>1587792</v>
      </c>
      <c r="J766" t="s">
        <v>65</v>
      </c>
      <c r="K766" t="s">
        <v>4103</v>
      </c>
      <c r="N766" t="s">
        <v>67</v>
      </c>
      <c r="Q766" t="s">
        <v>4104</v>
      </c>
      <c r="R766">
        <v>915</v>
      </c>
      <c r="S766">
        <v>304</v>
      </c>
    </row>
    <row r="767" spans="1:19" x14ac:dyDescent="0.55000000000000004">
      <c r="A767" t="s">
        <v>20</v>
      </c>
      <c r="C767" t="s">
        <v>22</v>
      </c>
      <c r="D767" t="s">
        <v>23</v>
      </c>
      <c r="E767" t="s">
        <v>5</v>
      </c>
      <c r="G767" t="s">
        <v>24</v>
      </c>
      <c r="H767">
        <v>1587947</v>
      </c>
      <c r="I767">
        <v>1588390</v>
      </c>
      <c r="J767" t="s">
        <v>65</v>
      </c>
      <c r="K767" t="s">
        <v>4105</v>
      </c>
      <c r="N767" t="s">
        <v>76</v>
      </c>
      <c r="Q767" t="s">
        <v>4106</v>
      </c>
      <c r="R767">
        <v>444</v>
      </c>
      <c r="S767">
        <v>147</v>
      </c>
    </row>
    <row r="768" spans="1:19" x14ac:dyDescent="0.55000000000000004">
      <c r="A768" t="s">
        <v>20</v>
      </c>
      <c r="C768" t="s">
        <v>22</v>
      </c>
      <c r="D768" t="s">
        <v>23</v>
      </c>
      <c r="E768" t="s">
        <v>5</v>
      </c>
      <c r="G768" t="s">
        <v>24</v>
      </c>
      <c r="H768">
        <v>1588664</v>
      </c>
      <c r="I768">
        <v>1590286</v>
      </c>
      <c r="J768" t="s">
        <v>65</v>
      </c>
      <c r="K768" t="s">
        <v>4107</v>
      </c>
      <c r="N768" t="s">
        <v>4108</v>
      </c>
      <c r="Q768" t="s">
        <v>4109</v>
      </c>
      <c r="R768">
        <v>1623</v>
      </c>
      <c r="S768">
        <v>540</v>
      </c>
    </row>
    <row r="769" spans="1:19" x14ac:dyDescent="0.55000000000000004">
      <c r="A769" t="s">
        <v>20</v>
      </c>
      <c r="C769" t="s">
        <v>22</v>
      </c>
      <c r="D769" t="s">
        <v>23</v>
      </c>
      <c r="E769" t="s">
        <v>5</v>
      </c>
      <c r="G769" t="s">
        <v>24</v>
      </c>
      <c r="H769">
        <v>1590534</v>
      </c>
      <c r="I769">
        <v>1592471</v>
      </c>
      <c r="J769" t="s">
        <v>65</v>
      </c>
      <c r="K769" t="s">
        <v>4110</v>
      </c>
      <c r="N769" t="s">
        <v>166</v>
      </c>
      <c r="Q769" t="s">
        <v>4111</v>
      </c>
      <c r="R769">
        <v>1938</v>
      </c>
      <c r="S769">
        <v>645</v>
      </c>
    </row>
    <row r="770" spans="1:19" x14ac:dyDescent="0.55000000000000004">
      <c r="A770" t="s">
        <v>20</v>
      </c>
      <c r="C770" t="s">
        <v>22</v>
      </c>
      <c r="D770" t="s">
        <v>23</v>
      </c>
      <c r="E770" t="s">
        <v>5</v>
      </c>
      <c r="G770" t="s">
        <v>24</v>
      </c>
      <c r="H770">
        <v>1592500</v>
      </c>
      <c r="I770">
        <v>1595205</v>
      </c>
      <c r="J770" t="s">
        <v>65</v>
      </c>
      <c r="K770" t="s">
        <v>4112</v>
      </c>
      <c r="N770" t="s">
        <v>4113</v>
      </c>
      <c r="Q770" t="s">
        <v>4114</v>
      </c>
      <c r="R770">
        <v>2706</v>
      </c>
      <c r="S770">
        <v>901</v>
      </c>
    </row>
    <row r="771" spans="1:19" x14ac:dyDescent="0.55000000000000004">
      <c r="A771" t="s">
        <v>20</v>
      </c>
      <c r="C771" t="s">
        <v>22</v>
      </c>
      <c r="D771" t="s">
        <v>23</v>
      </c>
      <c r="E771" t="s">
        <v>5</v>
      </c>
      <c r="G771" t="s">
        <v>24</v>
      </c>
      <c r="H771">
        <v>1595401</v>
      </c>
      <c r="I771">
        <v>1596054</v>
      </c>
      <c r="J771" t="s">
        <v>65</v>
      </c>
      <c r="K771" t="s">
        <v>4115</v>
      </c>
      <c r="N771" t="s">
        <v>2362</v>
      </c>
      <c r="Q771" t="s">
        <v>4116</v>
      </c>
      <c r="R771">
        <v>654</v>
      </c>
      <c r="S771">
        <v>217</v>
      </c>
    </row>
    <row r="772" spans="1:19" x14ac:dyDescent="0.55000000000000004">
      <c r="A772" t="s">
        <v>20</v>
      </c>
      <c r="C772" t="s">
        <v>22</v>
      </c>
      <c r="D772" t="s">
        <v>23</v>
      </c>
      <c r="E772" t="s">
        <v>5</v>
      </c>
      <c r="G772" t="s">
        <v>24</v>
      </c>
      <c r="H772">
        <v>1596054</v>
      </c>
      <c r="I772">
        <v>1596980</v>
      </c>
      <c r="J772" t="s">
        <v>65</v>
      </c>
      <c r="K772" t="s">
        <v>4117</v>
      </c>
      <c r="N772" t="s">
        <v>4118</v>
      </c>
      <c r="Q772" t="s">
        <v>4119</v>
      </c>
      <c r="R772">
        <v>927</v>
      </c>
      <c r="S772">
        <v>308</v>
      </c>
    </row>
    <row r="773" spans="1:19" x14ac:dyDescent="0.55000000000000004">
      <c r="A773" t="s">
        <v>20</v>
      </c>
      <c r="C773" t="s">
        <v>22</v>
      </c>
      <c r="D773" t="s">
        <v>23</v>
      </c>
      <c r="E773" t="s">
        <v>5</v>
      </c>
      <c r="G773" t="s">
        <v>24</v>
      </c>
      <c r="H773">
        <v>1596981</v>
      </c>
      <c r="I773">
        <v>1597613</v>
      </c>
      <c r="J773" t="s">
        <v>65</v>
      </c>
      <c r="K773" t="s">
        <v>4120</v>
      </c>
      <c r="N773" t="s">
        <v>4121</v>
      </c>
      <c r="Q773" t="s">
        <v>4122</v>
      </c>
      <c r="R773">
        <v>633</v>
      </c>
      <c r="S773">
        <v>210</v>
      </c>
    </row>
    <row r="774" spans="1:19" x14ac:dyDescent="0.55000000000000004">
      <c r="A774" t="s">
        <v>20</v>
      </c>
      <c r="C774" t="s">
        <v>22</v>
      </c>
      <c r="D774" t="s">
        <v>23</v>
      </c>
      <c r="E774" t="s">
        <v>5</v>
      </c>
      <c r="G774" t="s">
        <v>24</v>
      </c>
      <c r="H774">
        <v>1597613</v>
      </c>
      <c r="I774">
        <v>1598806</v>
      </c>
      <c r="J774" t="s">
        <v>65</v>
      </c>
      <c r="K774" t="s">
        <v>4123</v>
      </c>
      <c r="N774" t="s">
        <v>4124</v>
      </c>
      <c r="Q774" t="s">
        <v>4125</v>
      </c>
      <c r="R774">
        <v>1194</v>
      </c>
      <c r="S774">
        <v>397</v>
      </c>
    </row>
    <row r="775" spans="1:19" x14ac:dyDescent="0.55000000000000004">
      <c r="A775" t="s">
        <v>20</v>
      </c>
      <c r="C775" t="s">
        <v>22</v>
      </c>
      <c r="D775" t="s">
        <v>23</v>
      </c>
      <c r="E775" t="s">
        <v>5</v>
      </c>
      <c r="G775" t="s">
        <v>24</v>
      </c>
      <c r="H775">
        <v>1601460</v>
      </c>
      <c r="I775">
        <v>1603262</v>
      </c>
      <c r="J775" t="s">
        <v>65</v>
      </c>
      <c r="K775" t="s">
        <v>4131</v>
      </c>
      <c r="N775" t="s">
        <v>79</v>
      </c>
      <c r="Q775" t="s">
        <v>4132</v>
      </c>
      <c r="R775">
        <v>1803</v>
      </c>
      <c r="S775">
        <v>600</v>
      </c>
    </row>
    <row r="776" spans="1:19" x14ac:dyDescent="0.55000000000000004">
      <c r="A776" t="s">
        <v>20</v>
      </c>
      <c r="C776" t="s">
        <v>22</v>
      </c>
      <c r="D776" t="s">
        <v>23</v>
      </c>
      <c r="E776" t="s">
        <v>5</v>
      </c>
      <c r="G776" t="s">
        <v>24</v>
      </c>
      <c r="H776">
        <v>1603241</v>
      </c>
      <c r="I776">
        <v>1603840</v>
      </c>
      <c r="J776" t="s">
        <v>65</v>
      </c>
      <c r="K776" t="s">
        <v>4133</v>
      </c>
      <c r="N776" t="s">
        <v>93</v>
      </c>
      <c r="Q776" t="s">
        <v>4134</v>
      </c>
      <c r="R776">
        <v>600</v>
      </c>
      <c r="S776">
        <v>199</v>
      </c>
    </row>
    <row r="777" spans="1:19" x14ac:dyDescent="0.55000000000000004">
      <c r="A777" t="s">
        <v>20</v>
      </c>
      <c r="C777" t="s">
        <v>22</v>
      </c>
      <c r="D777" t="s">
        <v>23</v>
      </c>
      <c r="E777" t="s">
        <v>5</v>
      </c>
      <c r="G777" t="s">
        <v>24</v>
      </c>
      <c r="H777">
        <v>1604061</v>
      </c>
      <c r="I777">
        <v>1604429</v>
      </c>
      <c r="J777" t="s">
        <v>65</v>
      </c>
      <c r="K777" t="s">
        <v>4135</v>
      </c>
      <c r="N777" t="s">
        <v>4136</v>
      </c>
      <c r="Q777" t="s">
        <v>4137</v>
      </c>
      <c r="R777">
        <v>369</v>
      </c>
      <c r="S777">
        <v>122</v>
      </c>
    </row>
    <row r="778" spans="1:19" x14ac:dyDescent="0.55000000000000004">
      <c r="A778" t="s">
        <v>20</v>
      </c>
      <c r="C778" t="s">
        <v>22</v>
      </c>
      <c r="D778" t="s">
        <v>23</v>
      </c>
      <c r="E778" t="s">
        <v>5</v>
      </c>
      <c r="G778" t="s">
        <v>24</v>
      </c>
      <c r="H778">
        <v>1604432</v>
      </c>
      <c r="I778">
        <v>1604995</v>
      </c>
      <c r="J778" t="s">
        <v>65</v>
      </c>
      <c r="K778" t="s">
        <v>4138</v>
      </c>
      <c r="N778" t="s">
        <v>4136</v>
      </c>
      <c r="Q778" t="s">
        <v>4139</v>
      </c>
      <c r="R778">
        <v>564</v>
      </c>
      <c r="S778">
        <v>187</v>
      </c>
    </row>
    <row r="779" spans="1:19" x14ac:dyDescent="0.55000000000000004">
      <c r="A779" t="s">
        <v>20</v>
      </c>
      <c r="C779" t="s">
        <v>22</v>
      </c>
      <c r="D779" t="s">
        <v>23</v>
      </c>
      <c r="E779" t="s">
        <v>5</v>
      </c>
      <c r="G779" t="s">
        <v>24</v>
      </c>
      <c r="H779">
        <v>1605022</v>
      </c>
      <c r="I779">
        <v>1606014</v>
      </c>
      <c r="J779" t="s">
        <v>65</v>
      </c>
      <c r="K779" t="s">
        <v>4140</v>
      </c>
      <c r="N779" t="s">
        <v>4141</v>
      </c>
      <c r="Q779" t="s">
        <v>4142</v>
      </c>
      <c r="R779">
        <v>993</v>
      </c>
      <c r="S779">
        <v>330</v>
      </c>
    </row>
    <row r="780" spans="1:19" x14ac:dyDescent="0.55000000000000004">
      <c r="A780" t="s">
        <v>20</v>
      </c>
      <c r="C780" t="s">
        <v>22</v>
      </c>
      <c r="D780" t="s">
        <v>23</v>
      </c>
      <c r="E780" t="s">
        <v>5</v>
      </c>
      <c r="G780" t="s">
        <v>24</v>
      </c>
      <c r="H780">
        <v>1608118</v>
      </c>
      <c r="I780">
        <v>1608528</v>
      </c>
      <c r="J780" t="s">
        <v>65</v>
      </c>
      <c r="K780" t="s">
        <v>4151</v>
      </c>
      <c r="N780" t="s">
        <v>4152</v>
      </c>
      <c r="Q780" t="s">
        <v>4153</v>
      </c>
      <c r="R780">
        <v>411</v>
      </c>
      <c r="S780">
        <v>136</v>
      </c>
    </row>
    <row r="781" spans="1:19" x14ac:dyDescent="0.55000000000000004">
      <c r="A781" t="s">
        <v>20</v>
      </c>
      <c r="C781" t="s">
        <v>22</v>
      </c>
      <c r="D781" t="s">
        <v>23</v>
      </c>
      <c r="E781" t="s">
        <v>5</v>
      </c>
      <c r="G781" t="s">
        <v>24</v>
      </c>
      <c r="H781">
        <v>1608561</v>
      </c>
      <c r="I781">
        <v>1608977</v>
      </c>
      <c r="J781" t="s">
        <v>65</v>
      </c>
      <c r="K781" t="s">
        <v>4154</v>
      </c>
      <c r="N781" t="s">
        <v>4152</v>
      </c>
      <c r="Q781" t="s">
        <v>4155</v>
      </c>
      <c r="R781">
        <v>417</v>
      </c>
      <c r="S781">
        <v>138</v>
      </c>
    </row>
    <row r="782" spans="1:19" x14ac:dyDescent="0.55000000000000004">
      <c r="A782" t="s">
        <v>20</v>
      </c>
      <c r="C782" t="s">
        <v>22</v>
      </c>
      <c r="D782" t="s">
        <v>23</v>
      </c>
      <c r="E782" t="s">
        <v>5</v>
      </c>
      <c r="G782" t="s">
        <v>24</v>
      </c>
      <c r="H782">
        <v>1608964</v>
      </c>
      <c r="I782">
        <v>1609092</v>
      </c>
      <c r="J782" t="s">
        <v>65</v>
      </c>
      <c r="K782" t="s">
        <v>4156</v>
      </c>
      <c r="N782" t="s">
        <v>54</v>
      </c>
      <c r="Q782" t="s">
        <v>4157</v>
      </c>
      <c r="R782">
        <v>129</v>
      </c>
      <c r="S782">
        <v>42</v>
      </c>
    </row>
    <row r="783" spans="1:19" x14ac:dyDescent="0.55000000000000004">
      <c r="A783" t="s">
        <v>20</v>
      </c>
      <c r="C783" t="s">
        <v>22</v>
      </c>
      <c r="D783" t="s">
        <v>23</v>
      </c>
      <c r="E783" t="s">
        <v>5</v>
      </c>
      <c r="G783" t="s">
        <v>24</v>
      </c>
      <c r="H783">
        <v>1609105</v>
      </c>
      <c r="I783">
        <v>1609302</v>
      </c>
      <c r="J783" t="s">
        <v>65</v>
      </c>
      <c r="K783" t="s">
        <v>4158</v>
      </c>
      <c r="N783" t="s">
        <v>54</v>
      </c>
      <c r="Q783" t="s">
        <v>4159</v>
      </c>
      <c r="R783">
        <v>198</v>
      </c>
      <c r="S783">
        <v>65</v>
      </c>
    </row>
    <row r="784" spans="1:19" x14ac:dyDescent="0.55000000000000004">
      <c r="A784" t="s">
        <v>20</v>
      </c>
      <c r="C784" t="s">
        <v>22</v>
      </c>
      <c r="D784" t="s">
        <v>23</v>
      </c>
      <c r="E784" t="s">
        <v>5</v>
      </c>
      <c r="G784" t="s">
        <v>24</v>
      </c>
      <c r="H784">
        <v>1609319</v>
      </c>
      <c r="I784">
        <v>1609864</v>
      </c>
      <c r="J784" t="s">
        <v>65</v>
      </c>
      <c r="K784" t="s">
        <v>4160</v>
      </c>
      <c r="N784" t="s">
        <v>54</v>
      </c>
      <c r="Q784" t="s">
        <v>4161</v>
      </c>
      <c r="R784">
        <v>546</v>
      </c>
      <c r="S784">
        <v>181</v>
      </c>
    </row>
    <row r="785" spans="1:19" x14ac:dyDescent="0.55000000000000004">
      <c r="A785" t="s">
        <v>20</v>
      </c>
      <c r="C785" t="s">
        <v>22</v>
      </c>
      <c r="D785" t="s">
        <v>23</v>
      </c>
      <c r="E785" t="s">
        <v>5</v>
      </c>
      <c r="G785" t="s">
        <v>24</v>
      </c>
      <c r="H785">
        <v>1609875</v>
      </c>
      <c r="I785">
        <v>1610129</v>
      </c>
      <c r="J785" t="s">
        <v>65</v>
      </c>
      <c r="K785" t="s">
        <v>4162</v>
      </c>
      <c r="N785" t="s">
        <v>67</v>
      </c>
      <c r="Q785" t="s">
        <v>4163</v>
      </c>
      <c r="R785">
        <v>255</v>
      </c>
      <c r="S785">
        <v>84</v>
      </c>
    </row>
    <row r="786" spans="1:19" x14ac:dyDescent="0.55000000000000004">
      <c r="A786" t="s">
        <v>20</v>
      </c>
      <c r="C786" t="s">
        <v>22</v>
      </c>
      <c r="D786" t="s">
        <v>23</v>
      </c>
      <c r="E786" t="s">
        <v>5</v>
      </c>
      <c r="G786" t="s">
        <v>24</v>
      </c>
      <c r="H786">
        <v>1610396</v>
      </c>
      <c r="I786">
        <v>1610515</v>
      </c>
      <c r="J786" t="s">
        <v>65</v>
      </c>
      <c r="K786" t="s">
        <v>4164</v>
      </c>
      <c r="N786" t="s">
        <v>54</v>
      </c>
      <c r="Q786" t="s">
        <v>4165</v>
      </c>
      <c r="R786">
        <v>120</v>
      </c>
      <c r="S786">
        <v>39</v>
      </c>
    </row>
    <row r="787" spans="1:19" x14ac:dyDescent="0.55000000000000004">
      <c r="A787" t="s">
        <v>20</v>
      </c>
      <c r="C787" t="s">
        <v>22</v>
      </c>
      <c r="D787" t="s">
        <v>23</v>
      </c>
      <c r="E787" t="s">
        <v>5</v>
      </c>
      <c r="G787" t="s">
        <v>24</v>
      </c>
      <c r="H787">
        <v>1611505</v>
      </c>
      <c r="I787">
        <v>1612245</v>
      </c>
      <c r="J787" t="s">
        <v>65</v>
      </c>
      <c r="K787" t="s">
        <v>4168</v>
      </c>
      <c r="N787" t="s">
        <v>4169</v>
      </c>
      <c r="Q787" t="s">
        <v>4170</v>
      </c>
      <c r="R787">
        <v>741</v>
      </c>
      <c r="S787">
        <v>246</v>
      </c>
    </row>
    <row r="788" spans="1:19" x14ac:dyDescent="0.55000000000000004">
      <c r="A788" t="s">
        <v>20</v>
      </c>
      <c r="C788" t="s">
        <v>22</v>
      </c>
      <c r="D788" t="s">
        <v>23</v>
      </c>
      <c r="E788" t="s">
        <v>5</v>
      </c>
      <c r="G788" t="s">
        <v>24</v>
      </c>
      <c r="H788">
        <v>1612939</v>
      </c>
      <c r="I788">
        <v>1613454</v>
      </c>
      <c r="J788" t="s">
        <v>65</v>
      </c>
      <c r="K788" t="s">
        <v>4173</v>
      </c>
      <c r="N788" t="s">
        <v>227</v>
      </c>
      <c r="Q788" t="s">
        <v>4174</v>
      </c>
      <c r="R788">
        <v>516</v>
      </c>
      <c r="S788">
        <v>171</v>
      </c>
    </row>
    <row r="789" spans="1:19" x14ac:dyDescent="0.55000000000000004">
      <c r="A789" t="s">
        <v>20</v>
      </c>
      <c r="C789" t="s">
        <v>22</v>
      </c>
      <c r="D789" t="s">
        <v>23</v>
      </c>
      <c r="E789" t="s">
        <v>5</v>
      </c>
      <c r="G789" t="s">
        <v>24</v>
      </c>
      <c r="H789">
        <v>1613465</v>
      </c>
      <c r="I789">
        <v>1613917</v>
      </c>
      <c r="J789" t="s">
        <v>65</v>
      </c>
      <c r="K789" t="s">
        <v>4175</v>
      </c>
      <c r="N789" t="s">
        <v>93</v>
      </c>
      <c r="Q789" t="s">
        <v>4176</v>
      </c>
      <c r="R789">
        <v>453</v>
      </c>
      <c r="S789">
        <v>150</v>
      </c>
    </row>
    <row r="790" spans="1:19" x14ac:dyDescent="0.55000000000000004">
      <c r="A790" t="s">
        <v>20</v>
      </c>
      <c r="C790" t="s">
        <v>22</v>
      </c>
      <c r="D790" t="s">
        <v>23</v>
      </c>
      <c r="E790" t="s">
        <v>5</v>
      </c>
      <c r="G790" t="s">
        <v>24</v>
      </c>
      <c r="H790">
        <v>1613972</v>
      </c>
      <c r="I790">
        <v>1614607</v>
      </c>
      <c r="J790" t="s">
        <v>65</v>
      </c>
      <c r="K790" t="s">
        <v>4177</v>
      </c>
      <c r="N790" t="s">
        <v>872</v>
      </c>
      <c r="Q790" t="s">
        <v>4178</v>
      </c>
      <c r="R790">
        <v>636</v>
      </c>
      <c r="S790">
        <v>211</v>
      </c>
    </row>
    <row r="791" spans="1:19" x14ac:dyDescent="0.55000000000000004">
      <c r="A791" t="s">
        <v>20</v>
      </c>
      <c r="C791" t="s">
        <v>22</v>
      </c>
      <c r="D791" t="s">
        <v>23</v>
      </c>
      <c r="E791" t="s">
        <v>5</v>
      </c>
      <c r="G791" t="s">
        <v>24</v>
      </c>
      <c r="H791">
        <v>1614611</v>
      </c>
      <c r="I791">
        <v>1615753</v>
      </c>
      <c r="J791" t="s">
        <v>65</v>
      </c>
      <c r="K791" t="s">
        <v>4179</v>
      </c>
      <c r="N791" t="s">
        <v>4180</v>
      </c>
      <c r="Q791" t="s">
        <v>4181</v>
      </c>
      <c r="R791">
        <v>1143</v>
      </c>
      <c r="S791">
        <v>380</v>
      </c>
    </row>
    <row r="792" spans="1:19" x14ac:dyDescent="0.55000000000000004">
      <c r="A792" t="s">
        <v>20</v>
      </c>
      <c r="C792" t="s">
        <v>22</v>
      </c>
      <c r="D792" t="s">
        <v>23</v>
      </c>
      <c r="E792" t="s">
        <v>5</v>
      </c>
      <c r="G792" t="s">
        <v>24</v>
      </c>
      <c r="H792">
        <v>1615753</v>
      </c>
      <c r="I792">
        <v>1616475</v>
      </c>
      <c r="J792" t="s">
        <v>65</v>
      </c>
      <c r="K792" t="s">
        <v>4182</v>
      </c>
      <c r="N792" t="s">
        <v>4183</v>
      </c>
      <c r="Q792" t="s">
        <v>4184</v>
      </c>
      <c r="R792">
        <v>723</v>
      </c>
      <c r="S792">
        <v>240</v>
      </c>
    </row>
    <row r="793" spans="1:19" x14ac:dyDescent="0.55000000000000004">
      <c r="A793" t="s">
        <v>20</v>
      </c>
      <c r="C793" t="s">
        <v>22</v>
      </c>
      <c r="D793" t="s">
        <v>23</v>
      </c>
      <c r="E793" t="s">
        <v>5</v>
      </c>
      <c r="G793" t="s">
        <v>24</v>
      </c>
      <c r="H793">
        <v>1617205</v>
      </c>
      <c r="I793">
        <v>1617621</v>
      </c>
      <c r="J793" t="s">
        <v>65</v>
      </c>
      <c r="K793" t="s">
        <v>4185</v>
      </c>
      <c r="N793" t="s">
        <v>1845</v>
      </c>
      <c r="Q793" t="s">
        <v>4186</v>
      </c>
      <c r="R793">
        <v>417</v>
      </c>
      <c r="S793">
        <v>138</v>
      </c>
    </row>
    <row r="794" spans="1:19" x14ac:dyDescent="0.55000000000000004">
      <c r="A794" t="s">
        <v>20</v>
      </c>
      <c r="C794" t="s">
        <v>22</v>
      </c>
      <c r="D794" t="s">
        <v>23</v>
      </c>
      <c r="E794" t="s">
        <v>5</v>
      </c>
      <c r="G794" t="s">
        <v>24</v>
      </c>
      <c r="H794">
        <v>1618212</v>
      </c>
      <c r="I794">
        <v>1619096</v>
      </c>
      <c r="J794" t="s">
        <v>65</v>
      </c>
      <c r="K794" t="s">
        <v>4187</v>
      </c>
      <c r="N794" t="s">
        <v>76</v>
      </c>
      <c r="Q794" t="s">
        <v>4188</v>
      </c>
      <c r="R794">
        <v>885</v>
      </c>
      <c r="S794">
        <v>294</v>
      </c>
    </row>
    <row r="795" spans="1:19" x14ac:dyDescent="0.55000000000000004">
      <c r="A795" t="s">
        <v>20</v>
      </c>
      <c r="C795" t="s">
        <v>22</v>
      </c>
      <c r="D795" t="s">
        <v>23</v>
      </c>
      <c r="E795" t="s">
        <v>5</v>
      </c>
      <c r="G795" t="s">
        <v>24</v>
      </c>
      <c r="H795">
        <v>1621059</v>
      </c>
      <c r="I795">
        <v>1621325</v>
      </c>
      <c r="J795" t="s">
        <v>65</v>
      </c>
      <c r="K795" t="s">
        <v>4194</v>
      </c>
      <c r="N795" t="s">
        <v>54</v>
      </c>
      <c r="Q795" t="s">
        <v>4195</v>
      </c>
      <c r="R795">
        <v>267</v>
      </c>
      <c r="S795">
        <v>88</v>
      </c>
    </row>
    <row r="796" spans="1:19" x14ac:dyDescent="0.55000000000000004">
      <c r="A796" t="s">
        <v>20</v>
      </c>
      <c r="C796" t="s">
        <v>22</v>
      </c>
      <c r="D796" t="s">
        <v>23</v>
      </c>
      <c r="E796" t="s">
        <v>5</v>
      </c>
      <c r="G796" t="s">
        <v>24</v>
      </c>
      <c r="H796">
        <v>1621351</v>
      </c>
      <c r="I796">
        <v>1622175</v>
      </c>
      <c r="J796" t="s">
        <v>65</v>
      </c>
      <c r="K796" t="s">
        <v>4196</v>
      </c>
      <c r="N796" t="s">
        <v>4197</v>
      </c>
      <c r="Q796" t="s">
        <v>4198</v>
      </c>
      <c r="R796">
        <v>825</v>
      </c>
      <c r="S796">
        <v>274</v>
      </c>
    </row>
    <row r="797" spans="1:19" x14ac:dyDescent="0.55000000000000004">
      <c r="A797" t="s">
        <v>20</v>
      </c>
      <c r="C797" t="s">
        <v>22</v>
      </c>
      <c r="D797" t="s">
        <v>23</v>
      </c>
      <c r="E797" t="s">
        <v>5</v>
      </c>
      <c r="G797" t="s">
        <v>24</v>
      </c>
      <c r="H797">
        <v>1622206</v>
      </c>
      <c r="I797">
        <v>1622919</v>
      </c>
      <c r="J797" t="s">
        <v>65</v>
      </c>
      <c r="K797" t="s">
        <v>4199</v>
      </c>
      <c r="N797" t="s">
        <v>4051</v>
      </c>
      <c r="Q797" t="s">
        <v>4200</v>
      </c>
      <c r="R797">
        <v>714</v>
      </c>
      <c r="S797">
        <v>237</v>
      </c>
    </row>
    <row r="798" spans="1:19" x14ac:dyDescent="0.55000000000000004">
      <c r="A798" t="s">
        <v>20</v>
      </c>
      <c r="C798" t="s">
        <v>22</v>
      </c>
      <c r="D798" t="s">
        <v>23</v>
      </c>
      <c r="E798" t="s">
        <v>5</v>
      </c>
      <c r="G798" t="s">
        <v>24</v>
      </c>
      <c r="H798">
        <v>1622945</v>
      </c>
      <c r="I798">
        <v>1624201</v>
      </c>
      <c r="J798" t="s">
        <v>65</v>
      </c>
      <c r="K798" t="s">
        <v>4201</v>
      </c>
      <c r="N798" t="s">
        <v>54</v>
      </c>
      <c r="Q798" t="s">
        <v>4202</v>
      </c>
      <c r="R798">
        <v>1257</v>
      </c>
      <c r="S798">
        <v>418</v>
      </c>
    </row>
    <row r="799" spans="1:19" x14ac:dyDescent="0.55000000000000004">
      <c r="A799" t="s">
        <v>20</v>
      </c>
      <c r="C799" t="s">
        <v>22</v>
      </c>
      <c r="D799" t="s">
        <v>23</v>
      </c>
      <c r="E799" t="s">
        <v>5</v>
      </c>
      <c r="G799" t="s">
        <v>24</v>
      </c>
      <c r="H799">
        <v>1624207</v>
      </c>
      <c r="I799">
        <v>1624947</v>
      </c>
      <c r="J799" t="s">
        <v>65</v>
      </c>
      <c r="K799" t="s">
        <v>4203</v>
      </c>
      <c r="N799" t="s">
        <v>4204</v>
      </c>
      <c r="Q799" t="s">
        <v>4205</v>
      </c>
      <c r="R799">
        <v>741</v>
      </c>
      <c r="S799">
        <v>246</v>
      </c>
    </row>
    <row r="800" spans="1:19" x14ac:dyDescent="0.55000000000000004">
      <c r="A800" t="s">
        <v>20</v>
      </c>
      <c r="C800" t="s">
        <v>22</v>
      </c>
      <c r="D800" t="s">
        <v>23</v>
      </c>
      <c r="E800" t="s">
        <v>5</v>
      </c>
      <c r="G800" t="s">
        <v>24</v>
      </c>
      <c r="H800">
        <v>1624970</v>
      </c>
      <c r="I800">
        <v>1626244</v>
      </c>
      <c r="J800" t="s">
        <v>65</v>
      </c>
      <c r="K800" t="s">
        <v>4206</v>
      </c>
      <c r="N800" t="s">
        <v>4207</v>
      </c>
      <c r="Q800" t="s">
        <v>4208</v>
      </c>
      <c r="R800">
        <v>1275</v>
      </c>
      <c r="S800">
        <v>424</v>
      </c>
    </row>
    <row r="801" spans="1:19" x14ac:dyDescent="0.55000000000000004">
      <c r="A801" t="s">
        <v>20</v>
      </c>
      <c r="C801" t="s">
        <v>22</v>
      </c>
      <c r="D801" t="s">
        <v>23</v>
      </c>
      <c r="E801" t="s">
        <v>5</v>
      </c>
      <c r="G801" t="s">
        <v>24</v>
      </c>
      <c r="H801">
        <v>1628217</v>
      </c>
      <c r="I801">
        <v>1629101</v>
      </c>
      <c r="J801" t="s">
        <v>65</v>
      </c>
      <c r="K801" t="s">
        <v>4214</v>
      </c>
      <c r="N801" t="s">
        <v>4215</v>
      </c>
      <c r="Q801" t="s">
        <v>4216</v>
      </c>
      <c r="R801">
        <v>885</v>
      </c>
      <c r="S801">
        <v>294</v>
      </c>
    </row>
    <row r="802" spans="1:19" x14ac:dyDescent="0.55000000000000004">
      <c r="A802" t="s">
        <v>20</v>
      </c>
      <c r="C802" t="s">
        <v>22</v>
      </c>
      <c r="D802" t="s">
        <v>23</v>
      </c>
      <c r="E802" t="s">
        <v>5</v>
      </c>
      <c r="G802" t="s">
        <v>24</v>
      </c>
      <c r="H802">
        <v>1629139</v>
      </c>
      <c r="I802">
        <v>1629534</v>
      </c>
      <c r="J802" t="s">
        <v>65</v>
      </c>
      <c r="K802" t="s">
        <v>4217</v>
      </c>
      <c r="N802" t="s">
        <v>4218</v>
      </c>
      <c r="Q802" t="s">
        <v>4219</v>
      </c>
      <c r="R802">
        <v>396</v>
      </c>
      <c r="S802">
        <v>131</v>
      </c>
    </row>
    <row r="803" spans="1:19" x14ac:dyDescent="0.55000000000000004">
      <c r="A803" t="s">
        <v>20</v>
      </c>
      <c r="C803" t="s">
        <v>22</v>
      </c>
      <c r="D803" t="s">
        <v>23</v>
      </c>
      <c r="E803" t="s">
        <v>5</v>
      </c>
      <c r="G803" t="s">
        <v>24</v>
      </c>
      <c r="H803">
        <v>1629547</v>
      </c>
      <c r="I803">
        <v>1630455</v>
      </c>
      <c r="J803" t="s">
        <v>65</v>
      </c>
      <c r="K803" t="s">
        <v>4220</v>
      </c>
      <c r="N803" t="s">
        <v>3068</v>
      </c>
      <c r="Q803" t="s">
        <v>4221</v>
      </c>
      <c r="R803">
        <v>909</v>
      </c>
      <c r="S803">
        <v>302</v>
      </c>
    </row>
    <row r="804" spans="1:19" x14ac:dyDescent="0.55000000000000004">
      <c r="A804" t="s">
        <v>20</v>
      </c>
      <c r="C804" t="s">
        <v>22</v>
      </c>
      <c r="D804" t="s">
        <v>23</v>
      </c>
      <c r="E804" t="s">
        <v>5</v>
      </c>
      <c r="G804" t="s">
        <v>24</v>
      </c>
      <c r="H804">
        <v>1630552</v>
      </c>
      <c r="I804">
        <v>1631550</v>
      </c>
      <c r="J804" t="s">
        <v>65</v>
      </c>
      <c r="K804" t="s">
        <v>4222</v>
      </c>
      <c r="N804" t="s">
        <v>2410</v>
      </c>
      <c r="Q804" t="s">
        <v>4223</v>
      </c>
      <c r="R804">
        <v>999</v>
      </c>
      <c r="S804">
        <v>332</v>
      </c>
    </row>
    <row r="805" spans="1:19" x14ac:dyDescent="0.55000000000000004">
      <c r="A805" t="s">
        <v>20</v>
      </c>
      <c r="C805" t="s">
        <v>22</v>
      </c>
      <c r="D805" t="s">
        <v>23</v>
      </c>
      <c r="E805" t="s">
        <v>5</v>
      </c>
      <c r="G805" t="s">
        <v>24</v>
      </c>
      <c r="H805">
        <v>1631699</v>
      </c>
      <c r="I805">
        <v>1633042</v>
      </c>
      <c r="J805" t="s">
        <v>65</v>
      </c>
      <c r="K805" t="s">
        <v>4224</v>
      </c>
      <c r="N805" t="s">
        <v>145</v>
      </c>
      <c r="Q805" t="s">
        <v>4225</v>
      </c>
      <c r="R805">
        <v>1344</v>
      </c>
      <c r="S805">
        <v>447</v>
      </c>
    </row>
    <row r="806" spans="1:19" x14ac:dyDescent="0.55000000000000004">
      <c r="A806" t="s">
        <v>20</v>
      </c>
      <c r="C806" t="s">
        <v>22</v>
      </c>
      <c r="D806" t="s">
        <v>23</v>
      </c>
      <c r="E806" t="s">
        <v>5</v>
      </c>
      <c r="G806" t="s">
        <v>24</v>
      </c>
      <c r="H806">
        <v>1633723</v>
      </c>
      <c r="I806">
        <v>1635576</v>
      </c>
      <c r="J806" t="s">
        <v>65</v>
      </c>
      <c r="K806" t="s">
        <v>4226</v>
      </c>
      <c r="N806" t="s">
        <v>79</v>
      </c>
      <c r="Q806" t="s">
        <v>4227</v>
      </c>
      <c r="R806">
        <v>1854</v>
      </c>
      <c r="S806">
        <v>617</v>
      </c>
    </row>
    <row r="807" spans="1:19" x14ac:dyDescent="0.55000000000000004">
      <c r="A807" t="s">
        <v>20</v>
      </c>
      <c r="C807" t="s">
        <v>22</v>
      </c>
      <c r="D807" t="s">
        <v>23</v>
      </c>
      <c r="E807" t="s">
        <v>5</v>
      </c>
      <c r="G807" t="s">
        <v>24</v>
      </c>
      <c r="H807">
        <v>1637543</v>
      </c>
      <c r="I807">
        <v>1638640</v>
      </c>
      <c r="J807" t="s">
        <v>65</v>
      </c>
      <c r="K807" t="s">
        <v>4228</v>
      </c>
      <c r="N807" t="s">
        <v>314</v>
      </c>
      <c r="Q807" t="s">
        <v>4229</v>
      </c>
      <c r="R807">
        <v>1098</v>
      </c>
      <c r="S807">
        <v>365</v>
      </c>
    </row>
    <row r="808" spans="1:19" x14ac:dyDescent="0.55000000000000004">
      <c r="A808" t="s">
        <v>20</v>
      </c>
      <c r="C808" t="s">
        <v>22</v>
      </c>
      <c r="D808" t="s">
        <v>23</v>
      </c>
      <c r="E808" t="s">
        <v>5</v>
      </c>
      <c r="G808" t="s">
        <v>24</v>
      </c>
      <c r="H808">
        <v>1639677</v>
      </c>
      <c r="I808">
        <v>1640330</v>
      </c>
      <c r="J808" t="s">
        <v>65</v>
      </c>
      <c r="K808" t="s">
        <v>4232</v>
      </c>
      <c r="N808" t="s">
        <v>54</v>
      </c>
      <c r="Q808" t="s">
        <v>4233</v>
      </c>
      <c r="R808">
        <v>654</v>
      </c>
      <c r="S808">
        <v>217</v>
      </c>
    </row>
    <row r="809" spans="1:19" x14ac:dyDescent="0.55000000000000004">
      <c r="A809" t="s">
        <v>20</v>
      </c>
      <c r="C809" t="s">
        <v>22</v>
      </c>
      <c r="D809" t="s">
        <v>23</v>
      </c>
      <c r="E809" t="s">
        <v>5</v>
      </c>
      <c r="G809" t="s">
        <v>24</v>
      </c>
      <c r="H809">
        <v>1640551</v>
      </c>
      <c r="I809">
        <v>1641144</v>
      </c>
      <c r="J809" t="s">
        <v>65</v>
      </c>
      <c r="K809" t="s">
        <v>4234</v>
      </c>
      <c r="N809" t="s">
        <v>4235</v>
      </c>
      <c r="Q809" t="s">
        <v>4236</v>
      </c>
      <c r="R809">
        <v>594</v>
      </c>
      <c r="S809">
        <v>197</v>
      </c>
    </row>
    <row r="810" spans="1:19" x14ac:dyDescent="0.55000000000000004">
      <c r="A810" t="s">
        <v>20</v>
      </c>
      <c r="C810" t="s">
        <v>22</v>
      </c>
      <c r="D810" t="s">
        <v>23</v>
      </c>
      <c r="E810" t="s">
        <v>5</v>
      </c>
      <c r="G810" t="s">
        <v>24</v>
      </c>
      <c r="H810">
        <v>1641416</v>
      </c>
      <c r="I810">
        <v>1642048</v>
      </c>
      <c r="J810" t="s">
        <v>65</v>
      </c>
      <c r="K810" t="s">
        <v>4237</v>
      </c>
      <c r="N810" t="s">
        <v>252</v>
      </c>
      <c r="Q810" t="s">
        <v>4238</v>
      </c>
      <c r="R810">
        <v>633</v>
      </c>
      <c r="S810">
        <v>210</v>
      </c>
    </row>
    <row r="811" spans="1:19" x14ac:dyDescent="0.55000000000000004">
      <c r="A811" t="s">
        <v>20</v>
      </c>
      <c r="C811" t="s">
        <v>22</v>
      </c>
      <c r="D811" t="s">
        <v>23</v>
      </c>
      <c r="E811" t="s">
        <v>5</v>
      </c>
      <c r="G811" t="s">
        <v>24</v>
      </c>
      <c r="H811">
        <v>1642176</v>
      </c>
      <c r="I811">
        <v>1642862</v>
      </c>
      <c r="J811" t="s">
        <v>65</v>
      </c>
      <c r="K811" t="s">
        <v>4239</v>
      </c>
      <c r="N811" t="s">
        <v>4240</v>
      </c>
      <c r="Q811" t="s">
        <v>4241</v>
      </c>
      <c r="R811">
        <v>687</v>
      </c>
      <c r="S811">
        <v>228</v>
      </c>
    </row>
    <row r="812" spans="1:19" x14ac:dyDescent="0.55000000000000004">
      <c r="A812" t="s">
        <v>20</v>
      </c>
      <c r="C812" t="s">
        <v>22</v>
      </c>
      <c r="D812" t="s">
        <v>23</v>
      </c>
      <c r="E812" t="s">
        <v>5</v>
      </c>
      <c r="G812" t="s">
        <v>24</v>
      </c>
      <c r="H812">
        <v>1642992</v>
      </c>
      <c r="I812">
        <v>1643681</v>
      </c>
      <c r="J812" t="s">
        <v>65</v>
      </c>
      <c r="K812" t="s">
        <v>4242</v>
      </c>
      <c r="N812" t="s">
        <v>4243</v>
      </c>
      <c r="O812" t="s">
        <v>4244</v>
      </c>
      <c r="Q812" t="s">
        <v>4245</v>
      </c>
      <c r="R812">
        <v>690</v>
      </c>
      <c r="S812">
        <v>229</v>
      </c>
    </row>
    <row r="813" spans="1:19" x14ac:dyDescent="0.55000000000000004">
      <c r="A813" t="s">
        <v>20</v>
      </c>
      <c r="C813" t="s">
        <v>22</v>
      </c>
      <c r="D813" t="s">
        <v>23</v>
      </c>
      <c r="E813" t="s">
        <v>5</v>
      </c>
      <c r="G813" t="s">
        <v>24</v>
      </c>
      <c r="H813">
        <v>1643803</v>
      </c>
      <c r="I813">
        <v>1644708</v>
      </c>
      <c r="J813" t="s">
        <v>65</v>
      </c>
      <c r="K813" t="s">
        <v>4246</v>
      </c>
      <c r="N813" t="s">
        <v>54</v>
      </c>
      <c r="Q813" t="s">
        <v>4247</v>
      </c>
      <c r="R813">
        <v>906</v>
      </c>
      <c r="S813">
        <v>301</v>
      </c>
    </row>
    <row r="814" spans="1:19" x14ac:dyDescent="0.55000000000000004">
      <c r="A814" t="s">
        <v>20</v>
      </c>
      <c r="C814" t="s">
        <v>22</v>
      </c>
      <c r="D814" t="s">
        <v>23</v>
      </c>
      <c r="E814" t="s">
        <v>5</v>
      </c>
      <c r="G814" t="s">
        <v>24</v>
      </c>
      <c r="H814">
        <v>1646181</v>
      </c>
      <c r="I814">
        <v>1646513</v>
      </c>
      <c r="J814" t="s">
        <v>65</v>
      </c>
      <c r="K814" t="s">
        <v>4251</v>
      </c>
      <c r="N814" t="s">
        <v>4252</v>
      </c>
      <c r="Q814" t="s">
        <v>4253</v>
      </c>
      <c r="R814">
        <v>333</v>
      </c>
      <c r="S814">
        <v>110</v>
      </c>
    </row>
    <row r="815" spans="1:19" x14ac:dyDescent="0.55000000000000004">
      <c r="A815" t="s">
        <v>20</v>
      </c>
      <c r="C815" t="s">
        <v>22</v>
      </c>
      <c r="D815" t="s">
        <v>23</v>
      </c>
      <c r="E815" t="s">
        <v>5</v>
      </c>
      <c r="G815" t="s">
        <v>24</v>
      </c>
      <c r="H815">
        <v>1646534</v>
      </c>
      <c r="I815">
        <v>1647322</v>
      </c>
      <c r="J815" t="s">
        <v>65</v>
      </c>
      <c r="K815" t="s">
        <v>4254</v>
      </c>
      <c r="N815" t="s">
        <v>4255</v>
      </c>
      <c r="Q815" t="s">
        <v>4256</v>
      </c>
      <c r="R815">
        <v>789</v>
      </c>
      <c r="S815">
        <v>262</v>
      </c>
    </row>
    <row r="816" spans="1:19" x14ac:dyDescent="0.55000000000000004">
      <c r="A816" t="s">
        <v>20</v>
      </c>
      <c r="C816" t="s">
        <v>22</v>
      </c>
      <c r="D816" t="s">
        <v>23</v>
      </c>
      <c r="E816" t="s">
        <v>5</v>
      </c>
      <c r="G816" t="s">
        <v>24</v>
      </c>
      <c r="H816">
        <v>1647454</v>
      </c>
      <c r="I816">
        <v>1648710</v>
      </c>
      <c r="J816" t="s">
        <v>65</v>
      </c>
      <c r="K816" t="s">
        <v>4257</v>
      </c>
      <c r="N816" t="s">
        <v>4258</v>
      </c>
      <c r="Q816" t="s">
        <v>4259</v>
      </c>
      <c r="R816">
        <v>1257</v>
      </c>
      <c r="S816">
        <v>418</v>
      </c>
    </row>
    <row r="817" spans="1:19" x14ac:dyDescent="0.55000000000000004">
      <c r="A817" t="s">
        <v>20</v>
      </c>
      <c r="C817" t="s">
        <v>22</v>
      </c>
      <c r="D817" t="s">
        <v>23</v>
      </c>
      <c r="E817" t="s">
        <v>5</v>
      </c>
      <c r="G817" t="s">
        <v>24</v>
      </c>
      <c r="H817">
        <v>1648891</v>
      </c>
      <c r="I817">
        <v>1650027</v>
      </c>
      <c r="J817" t="s">
        <v>65</v>
      </c>
      <c r="K817" t="s">
        <v>4260</v>
      </c>
      <c r="N817" t="s">
        <v>1842</v>
      </c>
      <c r="Q817" t="s">
        <v>4261</v>
      </c>
      <c r="R817">
        <v>1137</v>
      </c>
      <c r="S817">
        <v>378</v>
      </c>
    </row>
    <row r="818" spans="1:19" x14ac:dyDescent="0.55000000000000004">
      <c r="A818" t="s">
        <v>20</v>
      </c>
      <c r="C818" t="s">
        <v>22</v>
      </c>
      <c r="D818" t="s">
        <v>23</v>
      </c>
      <c r="E818" t="s">
        <v>5</v>
      </c>
      <c r="G818" t="s">
        <v>24</v>
      </c>
      <c r="H818">
        <v>1650039</v>
      </c>
      <c r="I818">
        <v>1650728</v>
      </c>
      <c r="J818" t="s">
        <v>65</v>
      </c>
      <c r="K818" t="s">
        <v>4262</v>
      </c>
      <c r="N818" t="s">
        <v>1895</v>
      </c>
      <c r="Q818" t="s">
        <v>4263</v>
      </c>
      <c r="R818">
        <v>690</v>
      </c>
      <c r="S818">
        <v>229</v>
      </c>
    </row>
    <row r="819" spans="1:19" x14ac:dyDescent="0.55000000000000004">
      <c r="A819" t="s">
        <v>20</v>
      </c>
      <c r="C819" t="s">
        <v>22</v>
      </c>
      <c r="D819" t="s">
        <v>23</v>
      </c>
      <c r="E819" t="s">
        <v>5</v>
      </c>
      <c r="G819" t="s">
        <v>24</v>
      </c>
      <c r="H819">
        <v>1650811</v>
      </c>
      <c r="I819">
        <v>1651308</v>
      </c>
      <c r="J819" t="s">
        <v>65</v>
      </c>
      <c r="K819" t="s">
        <v>4264</v>
      </c>
      <c r="N819" t="s">
        <v>4265</v>
      </c>
      <c r="Q819" t="s">
        <v>4266</v>
      </c>
      <c r="R819">
        <v>498</v>
      </c>
      <c r="S819">
        <v>165</v>
      </c>
    </row>
    <row r="820" spans="1:19" x14ac:dyDescent="0.55000000000000004">
      <c r="A820" t="s">
        <v>20</v>
      </c>
      <c r="C820" t="s">
        <v>22</v>
      </c>
      <c r="D820" t="s">
        <v>23</v>
      </c>
      <c r="E820" t="s">
        <v>5</v>
      </c>
      <c r="G820" t="s">
        <v>24</v>
      </c>
      <c r="H820">
        <v>1651439</v>
      </c>
      <c r="I820">
        <v>1652581</v>
      </c>
      <c r="J820" t="s">
        <v>65</v>
      </c>
      <c r="K820" t="s">
        <v>4267</v>
      </c>
      <c r="N820" t="s">
        <v>4268</v>
      </c>
      <c r="Q820" t="s">
        <v>4269</v>
      </c>
      <c r="R820">
        <v>1143</v>
      </c>
      <c r="S820">
        <v>380</v>
      </c>
    </row>
    <row r="821" spans="1:19" x14ac:dyDescent="0.55000000000000004">
      <c r="A821" t="s">
        <v>20</v>
      </c>
      <c r="C821" t="s">
        <v>22</v>
      </c>
      <c r="D821" t="s">
        <v>23</v>
      </c>
      <c r="E821" t="s">
        <v>5</v>
      </c>
      <c r="G821" t="s">
        <v>24</v>
      </c>
      <c r="H821">
        <v>1652603</v>
      </c>
      <c r="I821">
        <v>1653307</v>
      </c>
      <c r="J821" t="s">
        <v>65</v>
      </c>
      <c r="K821" t="s">
        <v>4270</v>
      </c>
      <c r="N821" t="s">
        <v>67</v>
      </c>
      <c r="Q821" t="s">
        <v>4271</v>
      </c>
      <c r="R821">
        <v>705</v>
      </c>
      <c r="S821">
        <v>234</v>
      </c>
    </row>
    <row r="822" spans="1:19" x14ac:dyDescent="0.55000000000000004">
      <c r="A822" t="s">
        <v>20</v>
      </c>
      <c r="C822" t="s">
        <v>22</v>
      </c>
      <c r="D822" t="s">
        <v>23</v>
      </c>
      <c r="E822" t="s">
        <v>5</v>
      </c>
      <c r="G822" t="s">
        <v>24</v>
      </c>
      <c r="H822">
        <v>1653336</v>
      </c>
      <c r="I822">
        <v>1654442</v>
      </c>
      <c r="J822" t="s">
        <v>65</v>
      </c>
      <c r="K822" t="s">
        <v>4272</v>
      </c>
      <c r="N822" t="s">
        <v>4273</v>
      </c>
      <c r="Q822" t="s">
        <v>4274</v>
      </c>
      <c r="R822">
        <v>1107</v>
      </c>
      <c r="S822">
        <v>368</v>
      </c>
    </row>
    <row r="823" spans="1:19" x14ac:dyDescent="0.55000000000000004">
      <c r="A823" t="s">
        <v>20</v>
      </c>
      <c r="C823" t="s">
        <v>22</v>
      </c>
      <c r="D823" t="s">
        <v>23</v>
      </c>
      <c r="E823" t="s">
        <v>5</v>
      </c>
      <c r="G823" t="s">
        <v>24</v>
      </c>
      <c r="H823">
        <v>1654659</v>
      </c>
      <c r="I823">
        <v>1654844</v>
      </c>
      <c r="J823" t="s">
        <v>65</v>
      </c>
      <c r="K823" t="s">
        <v>4275</v>
      </c>
      <c r="N823" t="s">
        <v>54</v>
      </c>
      <c r="Q823" t="s">
        <v>4276</v>
      </c>
      <c r="R823">
        <v>186</v>
      </c>
      <c r="S823">
        <v>61</v>
      </c>
    </row>
    <row r="824" spans="1:19" x14ac:dyDescent="0.55000000000000004">
      <c r="A824" t="s">
        <v>20</v>
      </c>
      <c r="C824" t="s">
        <v>22</v>
      </c>
      <c r="D824" t="s">
        <v>23</v>
      </c>
      <c r="E824" t="s">
        <v>5</v>
      </c>
      <c r="G824" t="s">
        <v>24</v>
      </c>
      <c r="H824">
        <v>1654858</v>
      </c>
      <c r="I824">
        <v>1655709</v>
      </c>
      <c r="J824" t="s">
        <v>65</v>
      </c>
      <c r="K824" t="s">
        <v>4277</v>
      </c>
      <c r="N824" t="s">
        <v>4278</v>
      </c>
      <c r="Q824" t="s">
        <v>4279</v>
      </c>
      <c r="R824">
        <v>852</v>
      </c>
      <c r="S824">
        <v>283</v>
      </c>
    </row>
    <row r="825" spans="1:19" x14ac:dyDescent="0.55000000000000004">
      <c r="A825" t="s">
        <v>20</v>
      </c>
      <c r="C825" t="s">
        <v>22</v>
      </c>
      <c r="D825" t="s">
        <v>23</v>
      </c>
      <c r="E825" t="s">
        <v>5</v>
      </c>
      <c r="G825" t="s">
        <v>24</v>
      </c>
      <c r="H825">
        <v>1655722</v>
      </c>
      <c r="I825">
        <v>1656453</v>
      </c>
      <c r="J825" t="s">
        <v>65</v>
      </c>
      <c r="K825" t="s">
        <v>4280</v>
      </c>
      <c r="N825" t="s">
        <v>729</v>
      </c>
      <c r="Q825" t="s">
        <v>4281</v>
      </c>
      <c r="R825">
        <v>732</v>
      </c>
      <c r="S825">
        <v>243</v>
      </c>
    </row>
    <row r="826" spans="1:19" x14ac:dyDescent="0.55000000000000004">
      <c r="A826" t="s">
        <v>20</v>
      </c>
      <c r="C826" t="s">
        <v>22</v>
      </c>
      <c r="D826" t="s">
        <v>23</v>
      </c>
      <c r="E826" t="s">
        <v>5</v>
      </c>
      <c r="G826" t="s">
        <v>24</v>
      </c>
      <c r="H826">
        <v>1657130</v>
      </c>
      <c r="I826">
        <v>1658044</v>
      </c>
      <c r="J826" t="s">
        <v>65</v>
      </c>
      <c r="K826" t="s">
        <v>4284</v>
      </c>
      <c r="N826" t="s">
        <v>4285</v>
      </c>
      <c r="Q826" t="s">
        <v>4286</v>
      </c>
      <c r="R826">
        <v>915</v>
      </c>
      <c r="S826">
        <v>304</v>
      </c>
    </row>
    <row r="827" spans="1:19" x14ac:dyDescent="0.55000000000000004">
      <c r="A827" t="s">
        <v>20</v>
      </c>
      <c r="C827" t="s">
        <v>22</v>
      </c>
      <c r="D827" t="s">
        <v>23</v>
      </c>
      <c r="E827" t="s">
        <v>5</v>
      </c>
      <c r="G827" t="s">
        <v>24</v>
      </c>
      <c r="H827">
        <v>1658164</v>
      </c>
      <c r="I827">
        <v>1659432</v>
      </c>
      <c r="J827" t="s">
        <v>65</v>
      </c>
      <c r="K827" t="s">
        <v>4287</v>
      </c>
      <c r="N827" t="s">
        <v>4288</v>
      </c>
      <c r="Q827" t="s">
        <v>4289</v>
      </c>
      <c r="R827">
        <v>1269</v>
      </c>
      <c r="S827">
        <v>422</v>
      </c>
    </row>
    <row r="828" spans="1:19" x14ac:dyDescent="0.55000000000000004">
      <c r="A828" t="s">
        <v>20</v>
      </c>
      <c r="C828" t="s">
        <v>22</v>
      </c>
      <c r="D828" t="s">
        <v>23</v>
      </c>
      <c r="E828" t="s">
        <v>5</v>
      </c>
      <c r="G828" t="s">
        <v>24</v>
      </c>
      <c r="H828">
        <v>1659596</v>
      </c>
      <c r="I828">
        <v>1661947</v>
      </c>
      <c r="J828" t="s">
        <v>65</v>
      </c>
      <c r="K828" t="s">
        <v>4290</v>
      </c>
      <c r="N828" t="s">
        <v>4291</v>
      </c>
      <c r="Q828" t="s">
        <v>4292</v>
      </c>
      <c r="R828">
        <v>2352</v>
      </c>
      <c r="S828">
        <v>783</v>
      </c>
    </row>
    <row r="829" spans="1:19" x14ac:dyDescent="0.55000000000000004">
      <c r="A829" t="s">
        <v>20</v>
      </c>
      <c r="C829" t="s">
        <v>22</v>
      </c>
      <c r="D829" t="s">
        <v>23</v>
      </c>
      <c r="E829" t="s">
        <v>5</v>
      </c>
      <c r="G829" t="s">
        <v>24</v>
      </c>
      <c r="H829">
        <v>1662632</v>
      </c>
      <c r="I829">
        <v>1663159</v>
      </c>
      <c r="J829" t="s">
        <v>65</v>
      </c>
      <c r="K829" t="s">
        <v>4295</v>
      </c>
      <c r="N829" t="s">
        <v>54</v>
      </c>
      <c r="Q829" t="s">
        <v>4296</v>
      </c>
      <c r="R829">
        <v>528</v>
      </c>
      <c r="S829">
        <v>175</v>
      </c>
    </row>
    <row r="830" spans="1:19" x14ac:dyDescent="0.55000000000000004">
      <c r="A830" t="s">
        <v>20</v>
      </c>
      <c r="C830" t="s">
        <v>22</v>
      </c>
      <c r="D830" t="s">
        <v>23</v>
      </c>
      <c r="E830" t="s">
        <v>5</v>
      </c>
      <c r="G830" t="s">
        <v>24</v>
      </c>
      <c r="H830">
        <v>1663235</v>
      </c>
      <c r="I830">
        <v>1664452</v>
      </c>
      <c r="J830" t="s">
        <v>65</v>
      </c>
      <c r="K830" t="s">
        <v>4297</v>
      </c>
      <c r="N830" t="s">
        <v>63</v>
      </c>
      <c r="Q830" t="s">
        <v>4298</v>
      </c>
      <c r="R830">
        <v>1218</v>
      </c>
      <c r="S830">
        <v>405</v>
      </c>
    </row>
    <row r="831" spans="1:19" x14ac:dyDescent="0.55000000000000004">
      <c r="A831" t="s">
        <v>20</v>
      </c>
      <c r="C831" t="s">
        <v>22</v>
      </c>
      <c r="D831" t="s">
        <v>23</v>
      </c>
      <c r="E831" t="s">
        <v>5</v>
      </c>
      <c r="G831" t="s">
        <v>24</v>
      </c>
      <c r="H831">
        <v>1666127</v>
      </c>
      <c r="I831">
        <v>1666735</v>
      </c>
      <c r="J831" t="s">
        <v>65</v>
      </c>
      <c r="K831" t="s">
        <v>4301</v>
      </c>
      <c r="N831" t="s">
        <v>76</v>
      </c>
      <c r="Q831" t="s">
        <v>4302</v>
      </c>
      <c r="R831">
        <v>609</v>
      </c>
      <c r="S831">
        <v>202</v>
      </c>
    </row>
    <row r="832" spans="1:19" x14ac:dyDescent="0.55000000000000004">
      <c r="A832" t="s">
        <v>20</v>
      </c>
      <c r="C832" t="s">
        <v>22</v>
      </c>
      <c r="D832" t="s">
        <v>23</v>
      </c>
      <c r="E832" t="s">
        <v>5</v>
      </c>
      <c r="G832" t="s">
        <v>24</v>
      </c>
      <c r="H832">
        <v>1666732</v>
      </c>
      <c r="I832">
        <v>1667853</v>
      </c>
      <c r="J832" t="s">
        <v>65</v>
      </c>
      <c r="K832" t="s">
        <v>4303</v>
      </c>
      <c r="N832" t="s">
        <v>3368</v>
      </c>
      <c r="Q832" t="s">
        <v>4304</v>
      </c>
      <c r="R832">
        <v>1122</v>
      </c>
      <c r="S832">
        <v>373</v>
      </c>
    </row>
    <row r="833" spans="1:19" x14ac:dyDescent="0.55000000000000004">
      <c r="A833" t="s">
        <v>20</v>
      </c>
      <c r="C833" t="s">
        <v>22</v>
      </c>
      <c r="D833" t="s">
        <v>23</v>
      </c>
      <c r="E833" t="s">
        <v>5</v>
      </c>
      <c r="G833" t="s">
        <v>24</v>
      </c>
      <c r="H833">
        <v>1667846</v>
      </c>
      <c r="I833">
        <v>1668595</v>
      </c>
      <c r="J833" t="s">
        <v>65</v>
      </c>
      <c r="K833" t="s">
        <v>4305</v>
      </c>
      <c r="N833" t="s">
        <v>4306</v>
      </c>
      <c r="Q833" t="s">
        <v>4307</v>
      </c>
      <c r="R833">
        <v>750</v>
      </c>
      <c r="S833">
        <v>249</v>
      </c>
    </row>
    <row r="834" spans="1:19" x14ac:dyDescent="0.55000000000000004">
      <c r="A834" t="s">
        <v>20</v>
      </c>
      <c r="C834" t="s">
        <v>22</v>
      </c>
      <c r="D834" t="s">
        <v>23</v>
      </c>
      <c r="E834" t="s">
        <v>5</v>
      </c>
      <c r="G834" t="s">
        <v>24</v>
      </c>
      <c r="H834">
        <v>1668579</v>
      </c>
      <c r="I834">
        <v>1669469</v>
      </c>
      <c r="J834" t="s">
        <v>65</v>
      </c>
      <c r="K834" t="s">
        <v>4308</v>
      </c>
      <c r="N834" t="s">
        <v>4309</v>
      </c>
      <c r="Q834" t="s">
        <v>4310</v>
      </c>
      <c r="R834">
        <v>891</v>
      </c>
      <c r="S834">
        <v>296</v>
      </c>
    </row>
    <row r="835" spans="1:19" x14ac:dyDescent="0.55000000000000004">
      <c r="A835" t="s">
        <v>20</v>
      </c>
      <c r="C835" t="s">
        <v>22</v>
      </c>
      <c r="D835" t="s">
        <v>23</v>
      </c>
      <c r="E835" t="s">
        <v>5</v>
      </c>
      <c r="G835" t="s">
        <v>24</v>
      </c>
      <c r="H835">
        <v>1671364</v>
      </c>
      <c r="I835">
        <v>1673298</v>
      </c>
      <c r="J835" t="s">
        <v>65</v>
      </c>
      <c r="K835" t="s">
        <v>4317</v>
      </c>
      <c r="N835" t="s">
        <v>233</v>
      </c>
      <c r="Q835" t="s">
        <v>4318</v>
      </c>
      <c r="R835">
        <v>1935</v>
      </c>
      <c r="S835">
        <v>644</v>
      </c>
    </row>
    <row r="836" spans="1:19" x14ac:dyDescent="0.55000000000000004">
      <c r="A836" t="s">
        <v>20</v>
      </c>
      <c r="C836" t="s">
        <v>22</v>
      </c>
      <c r="D836" t="s">
        <v>23</v>
      </c>
      <c r="E836" t="s">
        <v>5</v>
      </c>
      <c r="G836" t="s">
        <v>24</v>
      </c>
      <c r="H836">
        <v>1674222</v>
      </c>
      <c r="I836">
        <v>1674512</v>
      </c>
      <c r="J836" t="s">
        <v>65</v>
      </c>
      <c r="K836" t="s">
        <v>4321</v>
      </c>
      <c r="N836" t="s">
        <v>54</v>
      </c>
      <c r="Q836" t="s">
        <v>4322</v>
      </c>
      <c r="R836">
        <v>291</v>
      </c>
      <c r="S836">
        <v>96</v>
      </c>
    </row>
    <row r="837" spans="1:19" x14ac:dyDescent="0.55000000000000004">
      <c r="A837" t="s">
        <v>20</v>
      </c>
      <c r="C837" t="s">
        <v>22</v>
      </c>
      <c r="D837" t="s">
        <v>23</v>
      </c>
      <c r="E837" t="s">
        <v>5</v>
      </c>
      <c r="G837" t="s">
        <v>24</v>
      </c>
      <c r="H837">
        <v>1677306</v>
      </c>
      <c r="I837">
        <v>1678604</v>
      </c>
      <c r="J837" t="s">
        <v>65</v>
      </c>
      <c r="K837" t="s">
        <v>4328</v>
      </c>
      <c r="N837" t="s">
        <v>4329</v>
      </c>
      <c r="Q837" t="s">
        <v>4330</v>
      </c>
      <c r="R837">
        <v>1299</v>
      </c>
      <c r="S837">
        <v>432</v>
      </c>
    </row>
    <row r="838" spans="1:19" x14ac:dyDescent="0.55000000000000004">
      <c r="A838" t="s">
        <v>20</v>
      </c>
      <c r="C838" t="s">
        <v>22</v>
      </c>
      <c r="D838" t="s">
        <v>23</v>
      </c>
      <c r="E838" t="s">
        <v>5</v>
      </c>
      <c r="G838" t="s">
        <v>24</v>
      </c>
      <c r="H838">
        <v>1678676</v>
      </c>
      <c r="I838">
        <v>1679299</v>
      </c>
      <c r="J838" t="s">
        <v>65</v>
      </c>
      <c r="K838" t="s">
        <v>4331</v>
      </c>
      <c r="N838" t="s">
        <v>4332</v>
      </c>
      <c r="Q838" t="s">
        <v>4333</v>
      </c>
      <c r="R838">
        <v>624</v>
      </c>
      <c r="S838">
        <v>207</v>
      </c>
    </row>
    <row r="839" spans="1:19" x14ac:dyDescent="0.55000000000000004">
      <c r="A839" t="s">
        <v>20</v>
      </c>
      <c r="C839" t="s">
        <v>22</v>
      </c>
      <c r="D839" t="s">
        <v>23</v>
      </c>
      <c r="E839" t="s">
        <v>5</v>
      </c>
      <c r="G839" t="s">
        <v>24</v>
      </c>
      <c r="H839">
        <v>1680889</v>
      </c>
      <c r="I839">
        <v>1681473</v>
      </c>
      <c r="J839" t="s">
        <v>65</v>
      </c>
      <c r="K839" t="s">
        <v>4336</v>
      </c>
      <c r="N839" t="s">
        <v>1929</v>
      </c>
      <c r="Q839" t="s">
        <v>4337</v>
      </c>
      <c r="R839">
        <v>585</v>
      </c>
      <c r="S839">
        <v>194</v>
      </c>
    </row>
    <row r="840" spans="1:19" x14ac:dyDescent="0.55000000000000004">
      <c r="A840" t="s">
        <v>20</v>
      </c>
      <c r="C840" t="s">
        <v>22</v>
      </c>
      <c r="D840" t="s">
        <v>23</v>
      </c>
      <c r="E840" t="s">
        <v>5</v>
      </c>
      <c r="G840" t="s">
        <v>24</v>
      </c>
      <c r="H840">
        <v>1681495</v>
      </c>
      <c r="I840">
        <v>1681779</v>
      </c>
      <c r="J840" t="s">
        <v>65</v>
      </c>
      <c r="K840" t="s">
        <v>4338</v>
      </c>
      <c r="N840" t="s">
        <v>54</v>
      </c>
      <c r="Q840" t="s">
        <v>4339</v>
      </c>
      <c r="R840">
        <v>285</v>
      </c>
      <c r="S840">
        <v>94</v>
      </c>
    </row>
    <row r="841" spans="1:19" x14ac:dyDescent="0.55000000000000004">
      <c r="A841" t="s">
        <v>20</v>
      </c>
      <c r="C841" t="s">
        <v>22</v>
      </c>
      <c r="D841" t="s">
        <v>23</v>
      </c>
      <c r="E841" t="s">
        <v>5</v>
      </c>
      <c r="G841" t="s">
        <v>24</v>
      </c>
      <c r="H841">
        <v>1681990</v>
      </c>
      <c r="I841">
        <v>1682202</v>
      </c>
      <c r="J841" t="s">
        <v>65</v>
      </c>
      <c r="K841" t="s">
        <v>4340</v>
      </c>
      <c r="N841" t="s">
        <v>54</v>
      </c>
      <c r="Q841" t="s">
        <v>4341</v>
      </c>
      <c r="R841">
        <v>213</v>
      </c>
      <c r="S841">
        <v>70</v>
      </c>
    </row>
    <row r="842" spans="1:19" x14ac:dyDescent="0.55000000000000004">
      <c r="A842" t="s">
        <v>20</v>
      </c>
      <c r="C842" t="s">
        <v>22</v>
      </c>
      <c r="D842" t="s">
        <v>23</v>
      </c>
      <c r="E842" t="s">
        <v>5</v>
      </c>
      <c r="G842" t="s">
        <v>24</v>
      </c>
      <c r="H842">
        <v>1682393</v>
      </c>
      <c r="I842">
        <v>1682617</v>
      </c>
      <c r="J842" t="s">
        <v>65</v>
      </c>
      <c r="K842" t="s">
        <v>4342</v>
      </c>
      <c r="N842" t="s">
        <v>54</v>
      </c>
      <c r="Q842" t="s">
        <v>4343</v>
      </c>
      <c r="R842">
        <v>225</v>
      </c>
      <c r="S842">
        <v>74</v>
      </c>
    </row>
    <row r="843" spans="1:19" x14ac:dyDescent="0.55000000000000004">
      <c r="A843" t="s">
        <v>20</v>
      </c>
      <c r="C843" t="s">
        <v>22</v>
      </c>
      <c r="D843" t="s">
        <v>23</v>
      </c>
      <c r="E843" t="s">
        <v>5</v>
      </c>
      <c r="G843" t="s">
        <v>24</v>
      </c>
      <c r="H843">
        <v>1684836</v>
      </c>
      <c r="I843">
        <v>1685981</v>
      </c>
      <c r="J843" t="s">
        <v>65</v>
      </c>
      <c r="K843" t="s">
        <v>4346</v>
      </c>
      <c r="N843" t="s">
        <v>3826</v>
      </c>
      <c r="Q843" t="s">
        <v>4347</v>
      </c>
      <c r="R843">
        <v>1146</v>
      </c>
      <c r="S843">
        <v>381</v>
      </c>
    </row>
    <row r="844" spans="1:19" x14ac:dyDescent="0.55000000000000004">
      <c r="A844" t="s">
        <v>20</v>
      </c>
      <c r="C844" t="s">
        <v>22</v>
      </c>
      <c r="D844" t="s">
        <v>23</v>
      </c>
      <c r="E844" t="s">
        <v>5</v>
      </c>
      <c r="G844" t="s">
        <v>24</v>
      </c>
      <c r="H844">
        <v>1685993</v>
      </c>
      <c r="I844">
        <v>1687168</v>
      </c>
      <c r="J844" t="s">
        <v>65</v>
      </c>
      <c r="K844" t="s">
        <v>4348</v>
      </c>
      <c r="N844" t="s">
        <v>4349</v>
      </c>
      <c r="O844" t="s">
        <v>4350</v>
      </c>
      <c r="Q844" t="s">
        <v>4351</v>
      </c>
      <c r="R844">
        <v>1176</v>
      </c>
      <c r="S844">
        <v>391</v>
      </c>
    </row>
    <row r="845" spans="1:19" x14ac:dyDescent="0.55000000000000004">
      <c r="A845" t="s">
        <v>20</v>
      </c>
      <c r="C845" t="s">
        <v>22</v>
      </c>
      <c r="D845" t="s">
        <v>23</v>
      </c>
      <c r="E845" t="s">
        <v>5</v>
      </c>
      <c r="G845" t="s">
        <v>24</v>
      </c>
      <c r="H845">
        <v>1687192</v>
      </c>
      <c r="I845">
        <v>1687926</v>
      </c>
      <c r="J845" t="s">
        <v>65</v>
      </c>
      <c r="K845" t="s">
        <v>4352</v>
      </c>
      <c r="N845" t="s">
        <v>169</v>
      </c>
      <c r="Q845" t="s">
        <v>4353</v>
      </c>
      <c r="R845">
        <v>735</v>
      </c>
      <c r="S845">
        <v>244</v>
      </c>
    </row>
    <row r="846" spans="1:19" x14ac:dyDescent="0.55000000000000004">
      <c r="A846" t="s">
        <v>20</v>
      </c>
      <c r="C846" t="s">
        <v>22</v>
      </c>
      <c r="D846" t="s">
        <v>23</v>
      </c>
      <c r="E846" t="s">
        <v>5</v>
      </c>
      <c r="G846" t="s">
        <v>24</v>
      </c>
      <c r="H846">
        <v>1688006</v>
      </c>
      <c r="I846">
        <v>1688830</v>
      </c>
      <c r="J846" t="s">
        <v>65</v>
      </c>
      <c r="K846" t="s">
        <v>4354</v>
      </c>
      <c r="N846" t="s">
        <v>4355</v>
      </c>
      <c r="Q846" t="s">
        <v>4356</v>
      </c>
      <c r="R846">
        <v>825</v>
      </c>
      <c r="S846">
        <v>274</v>
      </c>
    </row>
    <row r="847" spans="1:19" x14ac:dyDescent="0.55000000000000004">
      <c r="A847" t="s">
        <v>20</v>
      </c>
      <c r="C847" t="s">
        <v>22</v>
      </c>
      <c r="D847" t="s">
        <v>23</v>
      </c>
      <c r="E847" t="s">
        <v>5</v>
      </c>
      <c r="G847" t="s">
        <v>24</v>
      </c>
      <c r="H847">
        <v>1688814</v>
      </c>
      <c r="I847">
        <v>1689731</v>
      </c>
      <c r="J847" t="s">
        <v>65</v>
      </c>
      <c r="K847" t="s">
        <v>4357</v>
      </c>
      <c r="N847" t="s">
        <v>434</v>
      </c>
      <c r="Q847" t="s">
        <v>4358</v>
      </c>
      <c r="R847">
        <v>918</v>
      </c>
      <c r="S847">
        <v>305</v>
      </c>
    </row>
    <row r="848" spans="1:19" x14ac:dyDescent="0.55000000000000004">
      <c r="A848" t="s">
        <v>20</v>
      </c>
      <c r="C848" t="s">
        <v>22</v>
      </c>
      <c r="D848" t="s">
        <v>23</v>
      </c>
      <c r="E848" t="s">
        <v>5</v>
      </c>
      <c r="G848" t="s">
        <v>24</v>
      </c>
      <c r="H848">
        <v>1689747</v>
      </c>
      <c r="I848">
        <v>1690241</v>
      </c>
      <c r="J848" t="s">
        <v>65</v>
      </c>
      <c r="K848" t="s">
        <v>4359</v>
      </c>
      <c r="N848" t="s">
        <v>437</v>
      </c>
      <c r="Q848" t="s">
        <v>4360</v>
      </c>
      <c r="R848">
        <v>495</v>
      </c>
      <c r="S848">
        <v>164</v>
      </c>
    </row>
    <row r="849" spans="1:19" x14ac:dyDescent="0.55000000000000004">
      <c r="A849" t="s">
        <v>20</v>
      </c>
      <c r="C849" t="s">
        <v>22</v>
      </c>
      <c r="D849" t="s">
        <v>23</v>
      </c>
      <c r="E849" t="s">
        <v>5</v>
      </c>
      <c r="G849" t="s">
        <v>24</v>
      </c>
      <c r="H849">
        <v>1690269</v>
      </c>
      <c r="I849">
        <v>1692293</v>
      </c>
      <c r="J849" t="s">
        <v>65</v>
      </c>
      <c r="K849" t="s">
        <v>4361</v>
      </c>
      <c r="N849" t="s">
        <v>54</v>
      </c>
      <c r="Q849" t="s">
        <v>4362</v>
      </c>
      <c r="R849">
        <v>2025</v>
      </c>
      <c r="S849">
        <v>674</v>
      </c>
    </row>
    <row r="850" spans="1:19" x14ac:dyDescent="0.55000000000000004">
      <c r="A850" t="s">
        <v>20</v>
      </c>
      <c r="C850" t="s">
        <v>22</v>
      </c>
      <c r="D850" t="s">
        <v>23</v>
      </c>
      <c r="E850" t="s">
        <v>5</v>
      </c>
      <c r="G850" t="s">
        <v>24</v>
      </c>
      <c r="H850">
        <v>1692299</v>
      </c>
      <c r="I850">
        <v>1692694</v>
      </c>
      <c r="J850" t="s">
        <v>65</v>
      </c>
      <c r="K850" t="s">
        <v>4363</v>
      </c>
      <c r="N850" t="s">
        <v>524</v>
      </c>
      <c r="Q850" t="s">
        <v>4364</v>
      </c>
      <c r="R850">
        <v>396</v>
      </c>
      <c r="S850">
        <v>131</v>
      </c>
    </row>
    <row r="851" spans="1:19" x14ac:dyDescent="0.55000000000000004">
      <c r="A851" t="s">
        <v>20</v>
      </c>
      <c r="C851" t="s">
        <v>22</v>
      </c>
      <c r="D851" t="s">
        <v>23</v>
      </c>
      <c r="E851" t="s">
        <v>5</v>
      </c>
      <c r="G851" t="s">
        <v>24</v>
      </c>
      <c r="H851">
        <v>1693025</v>
      </c>
      <c r="I851">
        <v>1694533</v>
      </c>
      <c r="J851" t="s">
        <v>65</v>
      </c>
      <c r="K851" t="s">
        <v>4365</v>
      </c>
      <c r="N851" t="s">
        <v>4366</v>
      </c>
      <c r="Q851" t="s">
        <v>4367</v>
      </c>
      <c r="R851">
        <v>1509</v>
      </c>
      <c r="S851">
        <v>502</v>
      </c>
    </row>
    <row r="852" spans="1:19" x14ac:dyDescent="0.55000000000000004">
      <c r="A852" t="s">
        <v>20</v>
      </c>
      <c r="C852" t="s">
        <v>22</v>
      </c>
      <c r="D852" t="s">
        <v>23</v>
      </c>
      <c r="E852" t="s">
        <v>5</v>
      </c>
      <c r="G852" t="s">
        <v>24</v>
      </c>
      <c r="H852">
        <v>1696922</v>
      </c>
      <c r="I852">
        <v>1697959</v>
      </c>
      <c r="J852" t="s">
        <v>65</v>
      </c>
      <c r="K852" t="s">
        <v>4372</v>
      </c>
      <c r="N852" t="s">
        <v>695</v>
      </c>
      <c r="Q852" t="s">
        <v>4373</v>
      </c>
      <c r="R852">
        <v>1038</v>
      </c>
      <c r="S852">
        <v>345</v>
      </c>
    </row>
    <row r="853" spans="1:19" x14ac:dyDescent="0.55000000000000004">
      <c r="A853" t="s">
        <v>20</v>
      </c>
      <c r="C853" t="s">
        <v>22</v>
      </c>
      <c r="D853" t="s">
        <v>23</v>
      </c>
      <c r="E853" t="s">
        <v>5</v>
      </c>
      <c r="G853" t="s">
        <v>24</v>
      </c>
      <c r="H853">
        <v>1698095</v>
      </c>
      <c r="I853">
        <v>1698523</v>
      </c>
      <c r="J853" t="s">
        <v>65</v>
      </c>
      <c r="K853" t="s">
        <v>4374</v>
      </c>
      <c r="N853" t="s">
        <v>76</v>
      </c>
      <c r="Q853" t="s">
        <v>4375</v>
      </c>
      <c r="R853">
        <v>429</v>
      </c>
      <c r="S853">
        <v>142</v>
      </c>
    </row>
    <row r="854" spans="1:19" x14ac:dyDescent="0.55000000000000004">
      <c r="A854" t="s">
        <v>20</v>
      </c>
      <c r="C854" t="s">
        <v>22</v>
      </c>
      <c r="D854" t="s">
        <v>23</v>
      </c>
      <c r="E854" t="s">
        <v>5</v>
      </c>
      <c r="G854" t="s">
        <v>24</v>
      </c>
      <c r="H854">
        <v>1698533</v>
      </c>
      <c r="I854">
        <v>1699384</v>
      </c>
      <c r="J854" t="s">
        <v>65</v>
      </c>
      <c r="K854" t="s">
        <v>4376</v>
      </c>
      <c r="N854" t="s">
        <v>2798</v>
      </c>
      <c r="Q854" t="s">
        <v>4377</v>
      </c>
      <c r="R854">
        <v>852</v>
      </c>
      <c r="S854">
        <v>283</v>
      </c>
    </row>
    <row r="855" spans="1:19" x14ac:dyDescent="0.55000000000000004">
      <c r="A855" t="s">
        <v>20</v>
      </c>
      <c r="C855" t="s">
        <v>22</v>
      </c>
      <c r="D855" t="s">
        <v>23</v>
      </c>
      <c r="E855" t="s">
        <v>5</v>
      </c>
      <c r="G855" t="s">
        <v>24</v>
      </c>
      <c r="H855">
        <v>1699529</v>
      </c>
      <c r="I855">
        <v>1699732</v>
      </c>
      <c r="J855" t="s">
        <v>65</v>
      </c>
      <c r="K855" t="s">
        <v>4378</v>
      </c>
      <c r="N855" t="s">
        <v>54</v>
      </c>
      <c r="Q855" t="s">
        <v>4379</v>
      </c>
      <c r="R855">
        <v>204</v>
      </c>
      <c r="S855">
        <v>67</v>
      </c>
    </row>
    <row r="856" spans="1:19" x14ac:dyDescent="0.55000000000000004">
      <c r="A856" t="s">
        <v>20</v>
      </c>
      <c r="C856" t="s">
        <v>22</v>
      </c>
      <c r="D856" t="s">
        <v>23</v>
      </c>
      <c r="E856" t="s">
        <v>5</v>
      </c>
      <c r="G856" t="s">
        <v>24</v>
      </c>
      <c r="H856">
        <v>1699876</v>
      </c>
      <c r="I856">
        <v>1701282</v>
      </c>
      <c r="J856" t="s">
        <v>65</v>
      </c>
      <c r="K856" t="s">
        <v>4380</v>
      </c>
      <c r="N856" t="s">
        <v>4381</v>
      </c>
      <c r="Q856" t="s">
        <v>4382</v>
      </c>
      <c r="R856">
        <v>1407</v>
      </c>
      <c r="S856">
        <v>468</v>
      </c>
    </row>
    <row r="857" spans="1:19" x14ac:dyDescent="0.55000000000000004">
      <c r="A857" t="s">
        <v>20</v>
      </c>
      <c r="C857" t="s">
        <v>22</v>
      </c>
      <c r="D857" t="s">
        <v>23</v>
      </c>
      <c r="E857" t="s">
        <v>5</v>
      </c>
      <c r="G857" t="s">
        <v>24</v>
      </c>
      <c r="H857">
        <v>1701285</v>
      </c>
      <c r="I857">
        <v>1702598</v>
      </c>
      <c r="J857" t="s">
        <v>65</v>
      </c>
      <c r="K857" t="s">
        <v>4383</v>
      </c>
      <c r="N857" t="s">
        <v>4384</v>
      </c>
      <c r="Q857" t="s">
        <v>4385</v>
      </c>
      <c r="R857">
        <v>1314</v>
      </c>
      <c r="S857">
        <v>437</v>
      </c>
    </row>
    <row r="858" spans="1:19" x14ac:dyDescent="0.55000000000000004">
      <c r="A858" t="s">
        <v>20</v>
      </c>
      <c r="C858" t="s">
        <v>22</v>
      </c>
      <c r="D858" t="s">
        <v>23</v>
      </c>
      <c r="E858" t="s">
        <v>5</v>
      </c>
      <c r="G858" t="s">
        <v>24</v>
      </c>
      <c r="H858">
        <v>1702591</v>
      </c>
      <c r="I858">
        <v>1703571</v>
      </c>
      <c r="J858" t="s">
        <v>65</v>
      </c>
      <c r="K858" t="s">
        <v>4386</v>
      </c>
      <c r="N858" t="s">
        <v>4387</v>
      </c>
      <c r="Q858" t="s">
        <v>4388</v>
      </c>
      <c r="R858">
        <v>981</v>
      </c>
      <c r="S858">
        <v>326</v>
      </c>
    </row>
    <row r="859" spans="1:19" x14ac:dyDescent="0.55000000000000004">
      <c r="A859" t="s">
        <v>20</v>
      </c>
      <c r="C859" t="s">
        <v>22</v>
      </c>
      <c r="D859" t="s">
        <v>23</v>
      </c>
      <c r="E859" t="s">
        <v>5</v>
      </c>
      <c r="G859" t="s">
        <v>24</v>
      </c>
      <c r="H859">
        <v>1703574</v>
      </c>
      <c r="I859">
        <v>1704692</v>
      </c>
      <c r="J859" t="s">
        <v>65</v>
      </c>
      <c r="K859" t="s">
        <v>4389</v>
      </c>
      <c r="N859" t="s">
        <v>4390</v>
      </c>
      <c r="Q859" t="s">
        <v>4391</v>
      </c>
      <c r="R859">
        <v>1119</v>
      </c>
      <c r="S859">
        <v>372</v>
      </c>
    </row>
    <row r="860" spans="1:19" x14ac:dyDescent="0.55000000000000004">
      <c r="A860" t="s">
        <v>20</v>
      </c>
      <c r="C860" t="s">
        <v>22</v>
      </c>
      <c r="D860" t="s">
        <v>23</v>
      </c>
      <c r="E860" t="s">
        <v>5</v>
      </c>
      <c r="G860" t="s">
        <v>24</v>
      </c>
      <c r="H860">
        <v>1704704</v>
      </c>
      <c r="I860">
        <v>1705690</v>
      </c>
      <c r="J860" t="s">
        <v>65</v>
      </c>
      <c r="K860" t="s">
        <v>4392</v>
      </c>
      <c r="N860" t="s">
        <v>4393</v>
      </c>
      <c r="Q860" t="s">
        <v>4394</v>
      </c>
      <c r="R860">
        <v>987</v>
      </c>
      <c r="S860">
        <v>328</v>
      </c>
    </row>
    <row r="861" spans="1:19" x14ac:dyDescent="0.55000000000000004">
      <c r="A861" t="s">
        <v>20</v>
      </c>
      <c r="C861" t="s">
        <v>22</v>
      </c>
      <c r="D861" t="s">
        <v>23</v>
      </c>
      <c r="E861" t="s">
        <v>5</v>
      </c>
      <c r="G861" t="s">
        <v>24</v>
      </c>
      <c r="H861">
        <v>1705971</v>
      </c>
      <c r="I861">
        <v>1707314</v>
      </c>
      <c r="J861" t="s">
        <v>65</v>
      </c>
      <c r="K861" t="s">
        <v>4395</v>
      </c>
      <c r="N861" t="s">
        <v>4396</v>
      </c>
      <c r="Q861" t="s">
        <v>4397</v>
      </c>
      <c r="R861">
        <v>1344</v>
      </c>
      <c r="S861">
        <v>447</v>
      </c>
    </row>
    <row r="862" spans="1:19" x14ac:dyDescent="0.55000000000000004">
      <c r="A862" t="s">
        <v>20</v>
      </c>
      <c r="C862" t="s">
        <v>22</v>
      </c>
      <c r="D862" t="s">
        <v>23</v>
      </c>
      <c r="E862" t="s">
        <v>5</v>
      </c>
      <c r="G862" t="s">
        <v>24</v>
      </c>
      <c r="H862">
        <v>1707329</v>
      </c>
      <c r="I862">
        <v>1708711</v>
      </c>
      <c r="J862" t="s">
        <v>65</v>
      </c>
      <c r="K862" t="s">
        <v>4398</v>
      </c>
      <c r="N862" t="s">
        <v>317</v>
      </c>
      <c r="Q862" t="s">
        <v>4399</v>
      </c>
      <c r="R862">
        <v>1383</v>
      </c>
      <c r="S862">
        <v>460</v>
      </c>
    </row>
    <row r="863" spans="1:19" x14ac:dyDescent="0.55000000000000004">
      <c r="A863" t="s">
        <v>20</v>
      </c>
      <c r="C863" t="s">
        <v>22</v>
      </c>
      <c r="D863" t="s">
        <v>23</v>
      </c>
      <c r="E863" t="s">
        <v>5</v>
      </c>
      <c r="G863" t="s">
        <v>24</v>
      </c>
      <c r="H863">
        <v>1709620</v>
      </c>
      <c r="I863">
        <v>1710273</v>
      </c>
      <c r="J863" t="s">
        <v>65</v>
      </c>
      <c r="K863" t="s">
        <v>4402</v>
      </c>
      <c r="N863" t="s">
        <v>4403</v>
      </c>
      <c r="Q863" t="s">
        <v>4404</v>
      </c>
      <c r="R863">
        <v>654</v>
      </c>
      <c r="S863">
        <v>217</v>
      </c>
    </row>
    <row r="864" spans="1:19" x14ac:dyDescent="0.55000000000000004">
      <c r="A864" t="s">
        <v>20</v>
      </c>
      <c r="C864" t="s">
        <v>22</v>
      </c>
      <c r="D864" t="s">
        <v>23</v>
      </c>
      <c r="E864" t="s">
        <v>5</v>
      </c>
      <c r="G864" t="s">
        <v>24</v>
      </c>
      <c r="H864">
        <v>1710356</v>
      </c>
      <c r="I864">
        <v>1711033</v>
      </c>
      <c r="J864" t="s">
        <v>65</v>
      </c>
      <c r="K864" t="s">
        <v>4405</v>
      </c>
      <c r="N864" t="s">
        <v>271</v>
      </c>
      <c r="Q864" t="s">
        <v>4406</v>
      </c>
      <c r="R864">
        <v>678</v>
      </c>
      <c r="S864">
        <v>225</v>
      </c>
    </row>
    <row r="865" spans="1:19" x14ac:dyDescent="0.55000000000000004">
      <c r="A865" t="s">
        <v>20</v>
      </c>
      <c r="C865" t="s">
        <v>22</v>
      </c>
      <c r="D865" t="s">
        <v>23</v>
      </c>
      <c r="E865" t="s">
        <v>5</v>
      </c>
      <c r="G865" t="s">
        <v>24</v>
      </c>
      <c r="H865">
        <v>1711298</v>
      </c>
      <c r="I865">
        <v>1711933</v>
      </c>
      <c r="J865" t="s">
        <v>65</v>
      </c>
      <c r="K865" t="s">
        <v>4407</v>
      </c>
      <c r="N865" t="s">
        <v>54</v>
      </c>
      <c r="Q865" t="s">
        <v>4408</v>
      </c>
      <c r="R865">
        <v>636</v>
      </c>
      <c r="S865">
        <v>211</v>
      </c>
    </row>
    <row r="866" spans="1:19" x14ac:dyDescent="0.55000000000000004">
      <c r="A866" t="s">
        <v>20</v>
      </c>
      <c r="C866" t="s">
        <v>22</v>
      </c>
      <c r="D866" t="s">
        <v>23</v>
      </c>
      <c r="E866" t="s">
        <v>5</v>
      </c>
      <c r="G866" t="s">
        <v>24</v>
      </c>
      <c r="H866">
        <v>1712074</v>
      </c>
      <c r="I866">
        <v>1715466</v>
      </c>
      <c r="J866" t="s">
        <v>65</v>
      </c>
      <c r="K866" t="s">
        <v>4409</v>
      </c>
      <c r="N866" t="s">
        <v>67</v>
      </c>
      <c r="Q866" t="s">
        <v>4410</v>
      </c>
      <c r="R866">
        <v>3393</v>
      </c>
      <c r="S866">
        <v>1130</v>
      </c>
    </row>
    <row r="867" spans="1:19" x14ac:dyDescent="0.55000000000000004">
      <c r="A867" t="s">
        <v>20</v>
      </c>
      <c r="C867" t="s">
        <v>22</v>
      </c>
      <c r="D867" t="s">
        <v>23</v>
      </c>
      <c r="E867" t="s">
        <v>5</v>
      </c>
      <c r="G867" t="s">
        <v>24</v>
      </c>
      <c r="H867">
        <v>1715536</v>
      </c>
      <c r="I867">
        <v>1715856</v>
      </c>
      <c r="J867" t="s">
        <v>65</v>
      </c>
      <c r="K867" t="s">
        <v>4411</v>
      </c>
      <c r="N867" t="s">
        <v>102</v>
      </c>
      <c r="Q867" t="s">
        <v>4412</v>
      </c>
      <c r="R867">
        <v>321</v>
      </c>
      <c r="S867">
        <v>106</v>
      </c>
    </row>
    <row r="868" spans="1:19" x14ac:dyDescent="0.55000000000000004">
      <c r="A868" t="s">
        <v>20</v>
      </c>
      <c r="C868" t="s">
        <v>22</v>
      </c>
      <c r="D868" t="s">
        <v>23</v>
      </c>
      <c r="E868" t="s">
        <v>5</v>
      </c>
      <c r="G868" t="s">
        <v>24</v>
      </c>
      <c r="H868">
        <v>1715948</v>
      </c>
      <c r="I868">
        <v>1716490</v>
      </c>
      <c r="J868" t="s">
        <v>65</v>
      </c>
      <c r="K868" t="s">
        <v>4413</v>
      </c>
      <c r="N868" t="s">
        <v>54</v>
      </c>
      <c r="Q868" t="s">
        <v>4414</v>
      </c>
      <c r="R868">
        <v>543</v>
      </c>
      <c r="S868">
        <v>180</v>
      </c>
    </row>
    <row r="869" spans="1:19" x14ac:dyDescent="0.55000000000000004">
      <c r="A869" t="s">
        <v>20</v>
      </c>
      <c r="C869" t="s">
        <v>22</v>
      </c>
      <c r="D869" t="s">
        <v>23</v>
      </c>
      <c r="E869" t="s">
        <v>5</v>
      </c>
      <c r="G869" t="s">
        <v>24</v>
      </c>
      <c r="H869">
        <v>1716471</v>
      </c>
      <c r="I869">
        <v>1717334</v>
      </c>
      <c r="J869" t="s">
        <v>65</v>
      </c>
      <c r="K869" t="s">
        <v>4415</v>
      </c>
      <c r="N869" t="s">
        <v>54</v>
      </c>
      <c r="Q869" t="s">
        <v>4416</v>
      </c>
      <c r="R869">
        <v>864</v>
      </c>
      <c r="S869">
        <v>287</v>
      </c>
    </row>
    <row r="870" spans="1:19" x14ac:dyDescent="0.55000000000000004">
      <c r="A870" t="s">
        <v>20</v>
      </c>
      <c r="C870" t="s">
        <v>22</v>
      </c>
      <c r="D870" t="s">
        <v>23</v>
      </c>
      <c r="E870" t="s">
        <v>5</v>
      </c>
      <c r="G870" t="s">
        <v>24</v>
      </c>
      <c r="H870">
        <v>1718796</v>
      </c>
      <c r="I870">
        <v>1720601</v>
      </c>
      <c r="J870" t="s">
        <v>65</v>
      </c>
      <c r="K870" t="s">
        <v>4419</v>
      </c>
      <c r="N870" t="s">
        <v>54</v>
      </c>
      <c r="Q870" t="s">
        <v>4420</v>
      </c>
      <c r="R870">
        <v>1806</v>
      </c>
      <c r="S870">
        <v>601</v>
      </c>
    </row>
    <row r="871" spans="1:19" x14ac:dyDescent="0.55000000000000004">
      <c r="A871" t="s">
        <v>20</v>
      </c>
      <c r="C871" t="s">
        <v>22</v>
      </c>
      <c r="D871" t="s">
        <v>23</v>
      </c>
      <c r="E871" t="s">
        <v>5</v>
      </c>
      <c r="G871" t="s">
        <v>24</v>
      </c>
      <c r="H871">
        <v>1720744</v>
      </c>
      <c r="I871">
        <v>1721364</v>
      </c>
      <c r="J871" t="s">
        <v>65</v>
      </c>
      <c r="K871" t="s">
        <v>4421</v>
      </c>
      <c r="N871" t="s">
        <v>54</v>
      </c>
      <c r="Q871" t="s">
        <v>4422</v>
      </c>
      <c r="R871">
        <v>621</v>
      </c>
      <c r="S871">
        <v>206</v>
      </c>
    </row>
    <row r="872" spans="1:19" x14ac:dyDescent="0.55000000000000004">
      <c r="A872" t="s">
        <v>20</v>
      </c>
      <c r="C872" t="s">
        <v>22</v>
      </c>
      <c r="D872" t="s">
        <v>23</v>
      </c>
      <c r="E872" t="s">
        <v>5</v>
      </c>
      <c r="G872" t="s">
        <v>24</v>
      </c>
      <c r="H872">
        <v>1722899</v>
      </c>
      <c r="I872">
        <v>1723624</v>
      </c>
      <c r="J872" t="s">
        <v>65</v>
      </c>
      <c r="K872" t="s">
        <v>4425</v>
      </c>
      <c r="N872" t="s">
        <v>4426</v>
      </c>
      <c r="Q872" t="s">
        <v>4427</v>
      </c>
      <c r="R872">
        <v>726</v>
      </c>
      <c r="S872">
        <v>241</v>
      </c>
    </row>
    <row r="873" spans="1:19" x14ac:dyDescent="0.55000000000000004">
      <c r="A873" t="s">
        <v>20</v>
      </c>
      <c r="C873" t="s">
        <v>22</v>
      </c>
      <c r="D873" t="s">
        <v>23</v>
      </c>
      <c r="E873" t="s">
        <v>5</v>
      </c>
      <c r="G873" t="s">
        <v>24</v>
      </c>
      <c r="H873">
        <v>1723621</v>
      </c>
      <c r="I873">
        <v>1724823</v>
      </c>
      <c r="J873" t="s">
        <v>65</v>
      </c>
      <c r="K873" t="s">
        <v>4428</v>
      </c>
      <c r="N873" t="s">
        <v>120</v>
      </c>
      <c r="Q873" t="s">
        <v>4429</v>
      </c>
      <c r="R873">
        <v>1203</v>
      </c>
      <c r="S873">
        <v>400</v>
      </c>
    </row>
    <row r="874" spans="1:19" x14ac:dyDescent="0.55000000000000004">
      <c r="A874" t="s">
        <v>20</v>
      </c>
      <c r="C874" t="s">
        <v>22</v>
      </c>
      <c r="D874" t="s">
        <v>23</v>
      </c>
      <c r="E874" t="s">
        <v>5</v>
      </c>
      <c r="G874" t="s">
        <v>24</v>
      </c>
      <c r="H874">
        <v>1726987</v>
      </c>
      <c r="I874">
        <v>1728237</v>
      </c>
      <c r="J874" t="s">
        <v>65</v>
      </c>
      <c r="K874" t="s">
        <v>4432</v>
      </c>
      <c r="N874" t="s">
        <v>1938</v>
      </c>
      <c r="Q874" t="s">
        <v>4433</v>
      </c>
      <c r="R874">
        <v>1251</v>
      </c>
      <c r="S874">
        <v>416</v>
      </c>
    </row>
    <row r="875" spans="1:19" x14ac:dyDescent="0.55000000000000004">
      <c r="A875" t="s">
        <v>20</v>
      </c>
      <c r="C875" t="s">
        <v>22</v>
      </c>
      <c r="D875" t="s">
        <v>23</v>
      </c>
      <c r="E875" t="s">
        <v>5</v>
      </c>
      <c r="G875" t="s">
        <v>24</v>
      </c>
      <c r="H875">
        <v>1728350</v>
      </c>
      <c r="I875">
        <v>1729153</v>
      </c>
      <c r="J875" t="s">
        <v>65</v>
      </c>
      <c r="K875" t="s">
        <v>4434</v>
      </c>
      <c r="N875" t="s">
        <v>4435</v>
      </c>
      <c r="Q875" t="s">
        <v>4436</v>
      </c>
      <c r="R875">
        <v>804</v>
      </c>
      <c r="S875">
        <v>267</v>
      </c>
    </row>
    <row r="876" spans="1:19" x14ac:dyDescent="0.55000000000000004">
      <c r="A876" t="s">
        <v>20</v>
      </c>
      <c r="C876" t="s">
        <v>22</v>
      </c>
      <c r="D876" t="s">
        <v>23</v>
      </c>
      <c r="E876" t="s">
        <v>5</v>
      </c>
      <c r="G876" t="s">
        <v>24</v>
      </c>
      <c r="H876">
        <v>1729226</v>
      </c>
      <c r="I876">
        <v>1730224</v>
      </c>
      <c r="J876" t="s">
        <v>65</v>
      </c>
      <c r="K876" t="s">
        <v>4437</v>
      </c>
      <c r="N876" t="s">
        <v>54</v>
      </c>
      <c r="Q876" t="s">
        <v>4438</v>
      </c>
      <c r="R876">
        <v>999</v>
      </c>
      <c r="S876">
        <v>332</v>
      </c>
    </row>
    <row r="877" spans="1:19" x14ac:dyDescent="0.55000000000000004">
      <c r="A877" t="s">
        <v>20</v>
      </c>
      <c r="C877" t="s">
        <v>22</v>
      </c>
      <c r="D877" t="s">
        <v>23</v>
      </c>
      <c r="E877" t="s">
        <v>5</v>
      </c>
      <c r="G877" t="s">
        <v>24</v>
      </c>
      <c r="H877">
        <v>1730236</v>
      </c>
      <c r="I877">
        <v>1731531</v>
      </c>
      <c r="J877" t="s">
        <v>65</v>
      </c>
      <c r="K877" t="s">
        <v>4439</v>
      </c>
      <c r="N877" t="s">
        <v>54</v>
      </c>
      <c r="Q877" t="s">
        <v>4440</v>
      </c>
      <c r="R877">
        <v>1296</v>
      </c>
      <c r="S877">
        <v>431</v>
      </c>
    </row>
    <row r="878" spans="1:19" x14ac:dyDescent="0.55000000000000004">
      <c r="A878" t="s">
        <v>20</v>
      </c>
      <c r="C878" t="s">
        <v>22</v>
      </c>
      <c r="D878" t="s">
        <v>23</v>
      </c>
      <c r="E878" t="s">
        <v>5</v>
      </c>
      <c r="G878" t="s">
        <v>24</v>
      </c>
      <c r="H878">
        <v>1731531</v>
      </c>
      <c r="I878">
        <v>1733378</v>
      </c>
      <c r="J878" t="s">
        <v>65</v>
      </c>
      <c r="K878" t="s">
        <v>4441</v>
      </c>
      <c r="N878" t="s">
        <v>1842</v>
      </c>
      <c r="Q878" t="s">
        <v>4442</v>
      </c>
      <c r="R878">
        <v>1848</v>
      </c>
      <c r="S878">
        <v>615</v>
      </c>
    </row>
    <row r="879" spans="1:19" x14ac:dyDescent="0.55000000000000004">
      <c r="A879" t="s">
        <v>20</v>
      </c>
      <c r="C879" t="s">
        <v>22</v>
      </c>
      <c r="D879" t="s">
        <v>23</v>
      </c>
      <c r="E879" t="s">
        <v>5</v>
      </c>
      <c r="G879" t="s">
        <v>24</v>
      </c>
      <c r="H879">
        <v>1733404</v>
      </c>
      <c r="I879">
        <v>1734105</v>
      </c>
      <c r="J879" t="s">
        <v>65</v>
      </c>
      <c r="K879" t="s">
        <v>4443</v>
      </c>
      <c r="N879" t="s">
        <v>1144</v>
      </c>
      <c r="Q879" t="s">
        <v>4444</v>
      </c>
      <c r="R879">
        <v>702</v>
      </c>
      <c r="S879">
        <v>233</v>
      </c>
    </row>
    <row r="880" spans="1:19" x14ac:dyDescent="0.55000000000000004">
      <c r="A880" t="s">
        <v>20</v>
      </c>
      <c r="C880" t="s">
        <v>22</v>
      </c>
      <c r="D880" t="s">
        <v>23</v>
      </c>
      <c r="E880" t="s">
        <v>5</v>
      </c>
      <c r="G880" t="s">
        <v>24</v>
      </c>
      <c r="H880">
        <v>1734545</v>
      </c>
      <c r="I880">
        <v>1734919</v>
      </c>
      <c r="J880" t="s">
        <v>65</v>
      </c>
      <c r="K880" t="s">
        <v>4447</v>
      </c>
      <c r="N880" t="s">
        <v>54</v>
      </c>
      <c r="Q880" t="s">
        <v>4448</v>
      </c>
      <c r="R880">
        <v>375</v>
      </c>
      <c r="S880">
        <v>124</v>
      </c>
    </row>
    <row r="881" spans="1:19" x14ac:dyDescent="0.55000000000000004">
      <c r="A881" t="s">
        <v>20</v>
      </c>
      <c r="C881" t="s">
        <v>22</v>
      </c>
      <c r="D881" t="s">
        <v>23</v>
      </c>
      <c r="E881" t="s">
        <v>5</v>
      </c>
      <c r="G881" t="s">
        <v>24</v>
      </c>
      <c r="H881">
        <v>1735013</v>
      </c>
      <c r="I881">
        <v>1735894</v>
      </c>
      <c r="J881" t="s">
        <v>65</v>
      </c>
      <c r="K881" t="s">
        <v>4449</v>
      </c>
      <c r="N881" t="s">
        <v>2377</v>
      </c>
      <c r="Q881" t="s">
        <v>4450</v>
      </c>
      <c r="R881">
        <v>882</v>
      </c>
      <c r="S881">
        <v>293</v>
      </c>
    </row>
    <row r="882" spans="1:19" x14ac:dyDescent="0.55000000000000004">
      <c r="A882" t="s">
        <v>20</v>
      </c>
      <c r="C882" t="s">
        <v>22</v>
      </c>
      <c r="D882" t="s">
        <v>23</v>
      </c>
      <c r="E882" t="s">
        <v>5</v>
      </c>
      <c r="G882" t="s">
        <v>24</v>
      </c>
      <c r="H882">
        <v>1735975</v>
      </c>
      <c r="I882">
        <v>1736571</v>
      </c>
      <c r="J882" t="s">
        <v>65</v>
      </c>
      <c r="K882" t="s">
        <v>4451</v>
      </c>
      <c r="N882" t="s">
        <v>241</v>
      </c>
      <c r="Q882" t="s">
        <v>4452</v>
      </c>
      <c r="R882">
        <v>597</v>
      </c>
      <c r="S882">
        <v>198</v>
      </c>
    </row>
    <row r="883" spans="1:19" x14ac:dyDescent="0.55000000000000004">
      <c r="A883" t="s">
        <v>20</v>
      </c>
      <c r="C883" t="s">
        <v>22</v>
      </c>
      <c r="D883" t="s">
        <v>23</v>
      </c>
      <c r="E883" t="s">
        <v>5</v>
      </c>
      <c r="G883" t="s">
        <v>24</v>
      </c>
      <c r="H883">
        <v>1736598</v>
      </c>
      <c r="I883">
        <v>1737935</v>
      </c>
      <c r="J883" t="s">
        <v>65</v>
      </c>
      <c r="K883" t="s">
        <v>4453</v>
      </c>
      <c r="N883" t="s">
        <v>63</v>
      </c>
      <c r="Q883" t="s">
        <v>4454</v>
      </c>
      <c r="R883">
        <v>1338</v>
      </c>
      <c r="S883">
        <v>445</v>
      </c>
    </row>
    <row r="884" spans="1:19" x14ac:dyDescent="0.55000000000000004">
      <c r="A884" t="s">
        <v>20</v>
      </c>
      <c r="C884" t="s">
        <v>22</v>
      </c>
      <c r="D884" t="s">
        <v>23</v>
      </c>
      <c r="E884" t="s">
        <v>5</v>
      </c>
      <c r="G884" t="s">
        <v>24</v>
      </c>
      <c r="H884">
        <v>1738140</v>
      </c>
      <c r="I884">
        <v>1738961</v>
      </c>
      <c r="J884" t="s">
        <v>65</v>
      </c>
      <c r="K884" t="s">
        <v>4455</v>
      </c>
      <c r="N884" t="s">
        <v>578</v>
      </c>
      <c r="Q884" t="s">
        <v>4456</v>
      </c>
      <c r="R884">
        <v>822</v>
      </c>
      <c r="S884">
        <v>273</v>
      </c>
    </row>
    <row r="885" spans="1:19" x14ac:dyDescent="0.55000000000000004">
      <c r="A885" t="s">
        <v>20</v>
      </c>
      <c r="C885" t="s">
        <v>22</v>
      </c>
      <c r="D885" t="s">
        <v>23</v>
      </c>
      <c r="E885" t="s">
        <v>5</v>
      </c>
      <c r="G885" t="s">
        <v>24</v>
      </c>
      <c r="H885">
        <v>1738993</v>
      </c>
      <c r="I885">
        <v>1740966</v>
      </c>
      <c r="J885" t="s">
        <v>65</v>
      </c>
      <c r="K885" t="s">
        <v>4457</v>
      </c>
      <c r="N885" t="s">
        <v>4458</v>
      </c>
      <c r="Q885" t="s">
        <v>4459</v>
      </c>
      <c r="R885">
        <v>1974</v>
      </c>
      <c r="S885">
        <v>657</v>
      </c>
    </row>
    <row r="886" spans="1:19" x14ac:dyDescent="0.55000000000000004">
      <c r="A886" t="s">
        <v>20</v>
      </c>
      <c r="C886" t="s">
        <v>22</v>
      </c>
      <c r="D886" t="s">
        <v>23</v>
      </c>
      <c r="E886" t="s">
        <v>5</v>
      </c>
      <c r="G886" t="s">
        <v>24</v>
      </c>
      <c r="H886">
        <v>1743634</v>
      </c>
      <c r="I886">
        <v>1743918</v>
      </c>
      <c r="J886" t="s">
        <v>65</v>
      </c>
      <c r="K886" t="s">
        <v>4465</v>
      </c>
      <c r="N886" t="s">
        <v>54</v>
      </c>
      <c r="Q886" t="s">
        <v>4466</v>
      </c>
      <c r="R886">
        <v>285</v>
      </c>
      <c r="S886">
        <v>94</v>
      </c>
    </row>
    <row r="887" spans="1:19" x14ac:dyDescent="0.55000000000000004">
      <c r="A887" t="s">
        <v>20</v>
      </c>
      <c r="C887" t="s">
        <v>22</v>
      </c>
      <c r="D887" t="s">
        <v>23</v>
      </c>
      <c r="E887" t="s">
        <v>5</v>
      </c>
      <c r="G887" t="s">
        <v>24</v>
      </c>
      <c r="H887">
        <v>1748589</v>
      </c>
      <c r="I887">
        <v>1750919</v>
      </c>
      <c r="J887" t="s">
        <v>65</v>
      </c>
      <c r="K887" t="s">
        <v>4476</v>
      </c>
      <c r="N887" t="s">
        <v>4477</v>
      </c>
      <c r="Q887" t="s">
        <v>4478</v>
      </c>
      <c r="R887">
        <v>2331</v>
      </c>
      <c r="S887">
        <v>776</v>
      </c>
    </row>
    <row r="888" spans="1:19" x14ac:dyDescent="0.55000000000000004">
      <c r="A888" t="s">
        <v>20</v>
      </c>
      <c r="C888" t="s">
        <v>22</v>
      </c>
      <c r="D888" t="s">
        <v>23</v>
      </c>
      <c r="E888" t="s">
        <v>5</v>
      </c>
      <c r="G888" t="s">
        <v>24</v>
      </c>
      <c r="H888">
        <v>1751587</v>
      </c>
      <c r="I888">
        <v>1751934</v>
      </c>
      <c r="J888" t="s">
        <v>65</v>
      </c>
      <c r="K888" t="s">
        <v>4481</v>
      </c>
      <c r="N888" t="s">
        <v>54</v>
      </c>
      <c r="Q888" t="s">
        <v>4482</v>
      </c>
      <c r="R888">
        <v>348</v>
      </c>
      <c r="S888">
        <v>115</v>
      </c>
    </row>
    <row r="889" spans="1:19" x14ac:dyDescent="0.55000000000000004">
      <c r="A889" t="s">
        <v>20</v>
      </c>
      <c r="C889" t="s">
        <v>22</v>
      </c>
      <c r="D889" t="s">
        <v>23</v>
      </c>
      <c r="E889" t="s">
        <v>5</v>
      </c>
      <c r="G889" t="s">
        <v>24</v>
      </c>
      <c r="H889">
        <v>1752017</v>
      </c>
      <c r="I889">
        <v>1753996</v>
      </c>
      <c r="J889" t="s">
        <v>65</v>
      </c>
      <c r="K889" t="s">
        <v>4483</v>
      </c>
      <c r="N889" t="s">
        <v>4484</v>
      </c>
      <c r="Q889" t="s">
        <v>4485</v>
      </c>
      <c r="R889">
        <v>1980</v>
      </c>
      <c r="S889">
        <v>659</v>
      </c>
    </row>
    <row r="890" spans="1:19" x14ac:dyDescent="0.55000000000000004">
      <c r="A890" t="s">
        <v>20</v>
      </c>
      <c r="C890" t="s">
        <v>22</v>
      </c>
      <c r="D890" t="s">
        <v>23</v>
      </c>
      <c r="E890" t="s">
        <v>5</v>
      </c>
      <c r="G890" t="s">
        <v>24</v>
      </c>
      <c r="H890">
        <v>1754281</v>
      </c>
      <c r="I890">
        <v>1754751</v>
      </c>
      <c r="J890" t="s">
        <v>65</v>
      </c>
      <c r="K890" t="s">
        <v>4486</v>
      </c>
      <c r="N890" t="s">
        <v>4487</v>
      </c>
      <c r="Q890" t="s">
        <v>4488</v>
      </c>
      <c r="R890">
        <v>471</v>
      </c>
      <c r="S890">
        <v>156</v>
      </c>
    </row>
    <row r="891" spans="1:19" x14ac:dyDescent="0.55000000000000004">
      <c r="A891" t="s">
        <v>20</v>
      </c>
      <c r="C891" t="s">
        <v>22</v>
      </c>
      <c r="D891" t="s">
        <v>23</v>
      </c>
      <c r="E891" t="s">
        <v>5</v>
      </c>
      <c r="G891" t="s">
        <v>24</v>
      </c>
      <c r="H891">
        <v>1754752</v>
      </c>
      <c r="I891">
        <v>1755966</v>
      </c>
      <c r="J891" t="s">
        <v>65</v>
      </c>
      <c r="K891" t="s">
        <v>4489</v>
      </c>
      <c r="N891" t="s">
        <v>4490</v>
      </c>
      <c r="Q891" t="s">
        <v>4491</v>
      </c>
      <c r="R891">
        <v>1215</v>
      </c>
      <c r="S891">
        <v>404</v>
      </c>
    </row>
    <row r="892" spans="1:19" x14ac:dyDescent="0.55000000000000004">
      <c r="A892" t="s">
        <v>20</v>
      </c>
      <c r="C892" t="s">
        <v>22</v>
      </c>
      <c r="D892" t="s">
        <v>23</v>
      </c>
      <c r="E892" t="s">
        <v>5</v>
      </c>
      <c r="G892" t="s">
        <v>24</v>
      </c>
      <c r="H892">
        <v>1755956</v>
      </c>
      <c r="I892">
        <v>1756561</v>
      </c>
      <c r="J892" t="s">
        <v>65</v>
      </c>
      <c r="K892" t="s">
        <v>4492</v>
      </c>
      <c r="N892" t="s">
        <v>4493</v>
      </c>
      <c r="Q892" t="s">
        <v>4494</v>
      </c>
      <c r="R892">
        <v>606</v>
      </c>
      <c r="S892">
        <v>201</v>
      </c>
    </row>
    <row r="893" spans="1:19" x14ac:dyDescent="0.55000000000000004">
      <c r="A893" t="s">
        <v>20</v>
      </c>
      <c r="C893" t="s">
        <v>22</v>
      </c>
      <c r="D893" t="s">
        <v>23</v>
      </c>
      <c r="E893" t="s">
        <v>5</v>
      </c>
      <c r="G893" t="s">
        <v>24</v>
      </c>
      <c r="H893">
        <v>1756562</v>
      </c>
      <c r="I893">
        <v>1757662</v>
      </c>
      <c r="J893" t="s">
        <v>65</v>
      </c>
      <c r="K893" t="s">
        <v>4495</v>
      </c>
      <c r="N893" t="s">
        <v>4496</v>
      </c>
      <c r="Q893" t="s">
        <v>4497</v>
      </c>
      <c r="R893">
        <v>1101</v>
      </c>
      <c r="S893">
        <v>366</v>
      </c>
    </row>
    <row r="894" spans="1:19" x14ac:dyDescent="0.55000000000000004">
      <c r="A894" t="s">
        <v>20</v>
      </c>
      <c r="C894" t="s">
        <v>22</v>
      </c>
      <c r="D894" t="s">
        <v>23</v>
      </c>
      <c r="E894" t="s">
        <v>5</v>
      </c>
      <c r="G894" t="s">
        <v>24</v>
      </c>
      <c r="H894">
        <v>1762699</v>
      </c>
      <c r="I894">
        <v>1763772</v>
      </c>
      <c r="J894" t="s">
        <v>65</v>
      </c>
      <c r="K894" t="s">
        <v>4510</v>
      </c>
      <c r="N894" t="s">
        <v>4511</v>
      </c>
      <c r="Q894" t="s">
        <v>4512</v>
      </c>
      <c r="R894">
        <v>1074</v>
      </c>
      <c r="S894">
        <v>357</v>
      </c>
    </row>
    <row r="895" spans="1:19" x14ac:dyDescent="0.55000000000000004">
      <c r="A895" t="s">
        <v>20</v>
      </c>
      <c r="C895" t="s">
        <v>22</v>
      </c>
      <c r="D895" t="s">
        <v>23</v>
      </c>
      <c r="E895" t="s">
        <v>5</v>
      </c>
      <c r="G895" t="s">
        <v>24</v>
      </c>
      <c r="H895">
        <v>1764232</v>
      </c>
      <c r="I895">
        <v>1764849</v>
      </c>
      <c r="J895" t="s">
        <v>65</v>
      </c>
      <c r="K895" t="s">
        <v>4515</v>
      </c>
      <c r="N895" t="s">
        <v>54</v>
      </c>
      <c r="Q895" t="s">
        <v>4516</v>
      </c>
      <c r="R895">
        <v>618</v>
      </c>
      <c r="S895">
        <v>205</v>
      </c>
    </row>
    <row r="896" spans="1:19" x14ac:dyDescent="0.55000000000000004">
      <c r="A896" t="s">
        <v>20</v>
      </c>
      <c r="C896" t="s">
        <v>22</v>
      </c>
      <c r="D896" t="s">
        <v>23</v>
      </c>
      <c r="E896" t="s">
        <v>5</v>
      </c>
      <c r="G896" t="s">
        <v>24</v>
      </c>
      <c r="H896">
        <v>1765770</v>
      </c>
      <c r="I896">
        <v>1766249</v>
      </c>
      <c r="J896" t="s">
        <v>65</v>
      </c>
      <c r="K896" t="s">
        <v>4521</v>
      </c>
      <c r="N896" t="s">
        <v>4522</v>
      </c>
      <c r="Q896" t="s">
        <v>4523</v>
      </c>
      <c r="R896">
        <v>480</v>
      </c>
      <c r="S896">
        <v>159</v>
      </c>
    </row>
    <row r="897" spans="1:19" x14ac:dyDescent="0.55000000000000004">
      <c r="A897" t="s">
        <v>20</v>
      </c>
      <c r="C897" t="s">
        <v>22</v>
      </c>
      <c r="D897" t="s">
        <v>23</v>
      </c>
      <c r="E897" t="s">
        <v>5</v>
      </c>
      <c r="G897" t="s">
        <v>24</v>
      </c>
      <c r="H897">
        <v>1766750</v>
      </c>
      <c r="I897">
        <v>1770457</v>
      </c>
      <c r="J897" t="s">
        <v>65</v>
      </c>
      <c r="K897" t="s">
        <v>4524</v>
      </c>
      <c r="N897" t="s">
        <v>4291</v>
      </c>
      <c r="Q897" t="s">
        <v>4525</v>
      </c>
      <c r="R897">
        <v>3708</v>
      </c>
      <c r="S897">
        <v>1235</v>
      </c>
    </row>
    <row r="898" spans="1:19" x14ac:dyDescent="0.55000000000000004">
      <c r="A898" t="s">
        <v>20</v>
      </c>
      <c r="C898" t="s">
        <v>22</v>
      </c>
      <c r="D898" t="s">
        <v>23</v>
      </c>
      <c r="E898" t="s">
        <v>5</v>
      </c>
      <c r="G898" t="s">
        <v>24</v>
      </c>
      <c r="H898">
        <v>1770447</v>
      </c>
      <c r="I898">
        <v>1774025</v>
      </c>
      <c r="J898" t="s">
        <v>65</v>
      </c>
      <c r="K898" t="s">
        <v>4526</v>
      </c>
      <c r="N898" t="s">
        <v>4291</v>
      </c>
      <c r="Q898" t="s">
        <v>4527</v>
      </c>
      <c r="R898">
        <v>3579</v>
      </c>
      <c r="S898">
        <v>1192</v>
      </c>
    </row>
    <row r="899" spans="1:19" x14ac:dyDescent="0.55000000000000004">
      <c r="A899" t="s">
        <v>20</v>
      </c>
      <c r="C899" t="s">
        <v>22</v>
      </c>
      <c r="D899" t="s">
        <v>23</v>
      </c>
      <c r="E899" t="s">
        <v>5</v>
      </c>
      <c r="G899" t="s">
        <v>24</v>
      </c>
      <c r="H899">
        <v>1774034</v>
      </c>
      <c r="I899">
        <v>1774576</v>
      </c>
      <c r="J899" t="s">
        <v>65</v>
      </c>
      <c r="K899" t="s">
        <v>4528</v>
      </c>
      <c r="N899" t="s">
        <v>4529</v>
      </c>
      <c r="Q899" t="s">
        <v>4530</v>
      </c>
      <c r="R899">
        <v>543</v>
      </c>
      <c r="S899">
        <v>180</v>
      </c>
    </row>
    <row r="900" spans="1:19" x14ac:dyDescent="0.55000000000000004">
      <c r="A900" t="s">
        <v>20</v>
      </c>
      <c r="C900" t="s">
        <v>22</v>
      </c>
      <c r="D900" t="s">
        <v>23</v>
      </c>
      <c r="E900" t="s">
        <v>5</v>
      </c>
      <c r="G900" t="s">
        <v>24</v>
      </c>
      <c r="H900">
        <v>1777907</v>
      </c>
      <c r="I900">
        <v>1779274</v>
      </c>
      <c r="J900" t="s">
        <v>65</v>
      </c>
      <c r="K900" t="s">
        <v>4539</v>
      </c>
      <c r="N900" t="s">
        <v>685</v>
      </c>
      <c r="Q900" t="s">
        <v>4540</v>
      </c>
      <c r="R900">
        <v>1368</v>
      </c>
      <c r="S900">
        <v>455</v>
      </c>
    </row>
    <row r="901" spans="1:19" x14ac:dyDescent="0.55000000000000004">
      <c r="A901" t="s">
        <v>20</v>
      </c>
      <c r="C901" t="s">
        <v>22</v>
      </c>
      <c r="D901" t="s">
        <v>23</v>
      </c>
      <c r="E901" t="s">
        <v>5</v>
      </c>
      <c r="G901" t="s">
        <v>24</v>
      </c>
      <c r="H901">
        <v>1779595</v>
      </c>
      <c r="I901">
        <v>1781058</v>
      </c>
      <c r="J901" t="s">
        <v>65</v>
      </c>
      <c r="K901" t="s">
        <v>4541</v>
      </c>
      <c r="N901" t="s">
        <v>3189</v>
      </c>
      <c r="Q901" t="s">
        <v>4542</v>
      </c>
      <c r="R901">
        <v>1464</v>
      </c>
      <c r="S901">
        <v>487</v>
      </c>
    </row>
    <row r="902" spans="1:19" x14ac:dyDescent="0.55000000000000004">
      <c r="A902" t="s">
        <v>20</v>
      </c>
      <c r="C902" t="s">
        <v>22</v>
      </c>
      <c r="D902" t="s">
        <v>23</v>
      </c>
      <c r="E902" t="s">
        <v>5</v>
      </c>
      <c r="G902" t="s">
        <v>24</v>
      </c>
      <c r="H902">
        <v>1781422</v>
      </c>
      <c r="I902">
        <v>1781820</v>
      </c>
      <c r="J902" t="s">
        <v>65</v>
      </c>
      <c r="K902" t="s">
        <v>4543</v>
      </c>
      <c r="N902" t="s">
        <v>4544</v>
      </c>
      <c r="Q902" t="s">
        <v>4545</v>
      </c>
      <c r="R902">
        <v>399</v>
      </c>
      <c r="S902">
        <v>132</v>
      </c>
    </row>
    <row r="903" spans="1:19" x14ac:dyDescent="0.55000000000000004">
      <c r="A903" t="s">
        <v>20</v>
      </c>
      <c r="C903" t="s">
        <v>22</v>
      </c>
      <c r="D903" t="s">
        <v>23</v>
      </c>
      <c r="E903" t="s">
        <v>5</v>
      </c>
      <c r="G903" t="s">
        <v>24</v>
      </c>
      <c r="H903">
        <v>1781951</v>
      </c>
      <c r="I903">
        <v>1782529</v>
      </c>
      <c r="J903" t="s">
        <v>65</v>
      </c>
      <c r="K903" t="s">
        <v>4546</v>
      </c>
      <c r="N903" t="s">
        <v>4547</v>
      </c>
      <c r="Q903" t="s">
        <v>4548</v>
      </c>
      <c r="R903">
        <v>579</v>
      </c>
      <c r="S903">
        <v>192</v>
      </c>
    </row>
    <row r="904" spans="1:19" x14ac:dyDescent="0.55000000000000004">
      <c r="A904" t="s">
        <v>20</v>
      </c>
      <c r="C904" t="s">
        <v>22</v>
      </c>
      <c r="D904" t="s">
        <v>23</v>
      </c>
      <c r="E904" t="s">
        <v>5</v>
      </c>
      <c r="G904" t="s">
        <v>24</v>
      </c>
      <c r="H904">
        <v>1782721</v>
      </c>
      <c r="I904">
        <v>1783476</v>
      </c>
      <c r="J904" t="s">
        <v>65</v>
      </c>
      <c r="K904" t="s">
        <v>4549</v>
      </c>
      <c r="N904" t="s">
        <v>54</v>
      </c>
      <c r="Q904" t="s">
        <v>4550</v>
      </c>
      <c r="R904">
        <v>756</v>
      </c>
      <c r="S904">
        <v>251</v>
      </c>
    </row>
    <row r="905" spans="1:19" x14ac:dyDescent="0.55000000000000004">
      <c r="A905" t="s">
        <v>20</v>
      </c>
      <c r="C905" t="s">
        <v>22</v>
      </c>
      <c r="D905" t="s">
        <v>23</v>
      </c>
      <c r="E905" t="s">
        <v>5</v>
      </c>
      <c r="G905" t="s">
        <v>24</v>
      </c>
      <c r="H905">
        <v>1783600</v>
      </c>
      <c r="I905">
        <v>1785513</v>
      </c>
      <c r="J905" t="s">
        <v>65</v>
      </c>
      <c r="K905" t="s">
        <v>4551</v>
      </c>
      <c r="N905" t="s">
        <v>4552</v>
      </c>
      <c r="Q905" t="s">
        <v>4553</v>
      </c>
      <c r="R905">
        <v>1914</v>
      </c>
      <c r="S905">
        <v>637</v>
      </c>
    </row>
    <row r="906" spans="1:19" x14ac:dyDescent="0.55000000000000004">
      <c r="A906" t="s">
        <v>20</v>
      </c>
      <c r="C906" t="s">
        <v>22</v>
      </c>
      <c r="D906" t="s">
        <v>23</v>
      </c>
      <c r="E906" t="s">
        <v>5</v>
      </c>
      <c r="G906" t="s">
        <v>24</v>
      </c>
      <c r="H906">
        <v>1785531</v>
      </c>
      <c r="I906">
        <v>1786925</v>
      </c>
      <c r="J906" t="s">
        <v>65</v>
      </c>
      <c r="K906" t="s">
        <v>4554</v>
      </c>
      <c r="N906" t="s">
        <v>4555</v>
      </c>
      <c r="Q906" t="s">
        <v>4556</v>
      </c>
      <c r="R906">
        <v>1395</v>
      </c>
      <c r="S906">
        <v>464</v>
      </c>
    </row>
    <row r="907" spans="1:19" x14ac:dyDescent="0.55000000000000004">
      <c r="A907" t="s">
        <v>20</v>
      </c>
      <c r="C907" t="s">
        <v>22</v>
      </c>
      <c r="D907" t="s">
        <v>23</v>
      </c>
      <c r="E907" t="s">
        <v>5</v>
      </c>
      <c r="G907" t="s">
        <v>24</v>
      </c>
      <c r="H907">
        <v>1787213</v>
      </c>
      <c r="I907">
        <v>1788052</v>
      </c>
      <c r="J907" t="s">
        <v>65</v>
      </c>
      <c r="K907" t="s">
        <v>4557</v>
      </c>
      <c r="N907" t="s">
        <v>67</v>
      </c>
      <c r="Q907" t="s">
        <v>4558</v>
      </c>
      <c r="R907">
        <v>840</v>
      </c>
      <c r="S907">
        <v>279</v>
      </c>
    </row>
    <row r="908" spans="1:19" x14ac:dyDescent="0.55000000000000004">
      <c r="A908" t="s">
        <v>20</v>
      </c>
      <c r="C908" t="s">
        <v>22</v>
      </c>
      <c r="D908" t="s">
        <v>23</v>
      </c>
      <c r="E908" t="s">
        <v>5</v>
      </c>
      <c r="G908" t="s">
        <v>24</v>
      </c>
      <c r="H908">
        <v>1788052</v>
      </c>
      <c r="I908">
        <v>1788411</v>
      </c>
      <c r="J908" t="s">
        <v>65</v>
      </c>
      <c r="K908" t="s">
        <v>4559</v>
      </c>
      <c r="N908" t="s">
        <v>4560</v>
      </c>
      <c r="O908" t="s">
        <v>4561</v>
      </c>
      <c r="Q908" t="s">
        <v>4562</v>
      </c>
      <c r="R908">
        <v>360</v>
      </c>
      <c r="S908">
        <v>119</v>
      </c>
    </row>
    <row r="909" spans="1:19" x14ac:dyDescent="0.55000000000000004">
      <c r="A909" t="s">
        <v>20</v>
      </c>
      <c r="C909" t="s">
        <v>22</v>
      </c>
      <c r="D909" t="s">
        <v>23</v>
      </c>
      <c r="E909" t="s">
        <v>5</v>
      </c>
      <c r="G909" t="s">
        <v>24</v>
      </c>
      <c r="H909">
        <v>1788523</v>
      </c>
      <c r="I909">
        <v>1788657</v>
      </c>
      <c r="J909" t="s">
        <v>65</v>
      </c>
      <c r="K909" t="s">
        <v>4563</v>
      </c>
      <c r="N909" t="s">
        <v>4564</v>
      </c>
      <c r="Q909" t="s">
        <v>4565</v>
      </c>
      <c r="R909">
        <v>135</v>
      </c>
      <c r="S909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E88B-45B3-422A-B8A5-D4FCE61EB9E2}">
  <dimension ref="A1:K52"/>
  <sheetViews>
    <sheetView workbookViewId="0">
      <selection activeCell="K1" sqref="K1:K1048576"/>
    </sheetView>
  </sheetViews>
  <sheetFormatPr defaultRowHeight="14.4" x14ac:dyDescent="0.55000000000000004"/>
  <cols>
    <col min="1" max="1" width="14.89453125" customWidth="1"/>
  </cols>
  <sheetData>
    <row r="1" spans="1:11" x14ac:dyDescent="0.55000000000000004">
      <c r="A1" t="s">
        <v>4636</v>
      </c>
      <c r="B1" t="s">
        <v>4632</v>
      </c>
      <c r="C1" t="s">
        <v>4639</v>
      </c>
      <c r="J1" t="s">
        <v>13</v>
      </c>
      <c r="K1" t="s">
        <v>13</v>
      </c>
    </row>
    <row r="2" spans="1:11" x14ac:dyDescent="0.55000000000000004">
      <c r="A2" t="s">
        <v>4638</v>
      </c>
      <c r="B2">
        <f xml:space="preserve"> COUNTIFS(full!B:B, "*RNA*")</f>
        <v>68</v>
      </c>
      <c r="C2" t="s">
        <v>4640</v>
      </c>
      <c r="J2" t="s">
        <v>298</v>
      </c>
      <c r="K2" t="s">
        <v>298</v>
      </c>
    </row>
    <row r="3" spans="1:11" x14ac:dyDescent="0.55000000000000004">
      <c r="A3" t="s">
        <v>322</v>
      </c>
      <c r="B3">
        <f xml:space="preserve"> COUNTIFS(full!B:B, "*rRNA*")</f>
        <v>15</v>
      </c>
      <c r="J3" t="s">
        <v>668</v>
      </c>
      <c r="K3" t="s">
        <v>668</v>
      </c>
    </row>
    <row r="4" spans="1:11" x14ac:dyDescent="0.55000000000000004">
      <c r="A4" t="s">
        <v>297</v>
      </c>
      <c r="B4">
        <f xml:space="preserve"> COUNTIFS(full!B:B, "*tRNA*")</f>
        <v>51</v>
      </c>
      <c r="J4" t="s">
        <v>1356</v>
      </c>
      <c r="K4" t="s">
        <v>1356</v>
      </c>
    </row>
    <row r="5" spans="1:11" x14ac:dyDescent="0.55000000000000004">
      <c r="A5" t="s">
        <v>4637</v>
      </c>
      <c r="B5">
        <v>1</v>
      </c>
      <c r="J5" t="s">
        <v>1356</v>
      </c>
      <c r="K5" t="s">
        <v>1648</v>
      </c>
    </row>
    <row r="6" spans="1:11" x14ac:dyDescent="0.55000000000000004">
      <c r="J6" t="s">
        <v>1648</v>
      </c>
      <c r="K6" t="s">
        <v>1651</v>
      </c>
    </row>
    <row r="7" spans="1:11" x14ac:dyDescent="0.55000000000000004">
      <c r="J7" t="s">
        <v>1651</v>
      </c>
      <c r="K7" t="s">
        <v>1656</v>
      </c>
    </row>
    <row r="8" spans="1:11" x14ac:dyDescent="0.55000000000000004">
      <c r="J8" t="s">
        <v>668</v>
      </c>
      <c r="K8" t="s">
        <v>1659</v>
      </c>
    </row>
    <row r="9" spans="1:11" x14ac:dyDescent="0.55000000000000004">
      <c r="J9" t="s">
        <v>1656</v>
      </c>
      <c r="K9" t="s">
        <v>1664</v>
      </c>
    </row>
    <row r="10" spans="1:11" x14ac:dyDescent="0.55000000000000004">
      <c r="J10" t="s">
        <v>1659</v>
      </c>
      <c r="K10" t="s">
        <v>1667</v>
      </c>
    </row>
    <row r="11" spans="1:11" x14ac:dyDescent="0.55000000000000004">
      <c r="J11" t="s">
        <v>1356</v>
      </c>
      <c r="K11" t="s">
        <v>1671</v>
      </c>
    </row>
    <row r="12" spans="1:11" x14ac:dyDescent="0.55000000000000004">
      <c r="J12" t="s">
        <v>1664</v>
      </c>
      <c r="K12" t="s">
        <v>1675</v>
      </c>
    </row>
    <row r="13" spans="1:11" x14ac:dyDescent="0.55000000000000004">
      <c r="J13" t="s">
        <v>1667</v>
      </c>
      <c r="K13" t="s">
        <v>1678</v>
      </c>
    </row>
    <row r="14" spans="1:11" x14ac:dyDescent="0.55000000000000004">
      <c r="J14" t="s">
        <v>1667</v>
      </c>
      <c r="K14" t="s">
        <v>1683</v>
      </c>
    </row>
    <row r="15" spans="1:11" x14ac:dyDescent="0.55000000000000004">
      <c r="J15" t="s">
        <v>1671</v>
      </c>
      <c r="K15" t="s">
        <v>1688</v>
      </c>
    </row>
    <row r="16" spans="1:11" x14ac:dyDescent="0.55000000000000004">
      <c r="J16" t="s">
        <v>1667</v>
      </c>
      <c r="K16" t="s">
        <v>3010</v>
      </c>
    </row>
    <row r="17" spans="10:11" x14ac:dyDescent="0.55000000000000004">
      <c r="J17" t="s">
        <v>1675</v>
      </c>
      <c r="K17" t="s">
        <v>3015</v>
      </c>
    </row>
    <row r="18" spans="10:11" x14ac:dyDescent="0.55000000000000004">
      <c r="J18" t="s">
        <v>1678</v>
      </c>
      <c r="K18" t="s">
        <v>3018</v>
      </c>
    </row>
    <row r="19" spans="10:11" x14ac:dyDescent="0.55000000000000004">
      <c r="J19" t="s">
        <v>1656</v>
      </c>
      <c r="K19" t="s">
        <v>3027</v>
      </c>
    </row>
    <row r="20" spans="10:11" x14ac:dyDescent="0.55000000000000004">
      <c r="J20" t="s">
        <v>1683</v>
      </c>
      <c r="K20" t="s">
        <v>3337</v>
      </c>
    </row>
    <row r="21" spans="10:11" x14ac:dyDescent="0.55000000000000004">
      <c r="J21" t="s">
        <v>1671</v>
      </c>
      <c r="K21" t="s">
        <v>3833</v>
      </c>
    </row>
    <row r="22" spans="10:11" x14ac:dyDescent="0.55000000000000004">
      <c r="J22" t="s">
        <v>1688</v>
      </c>
    </row>
    <row r="23" spans="10:11" x14ac:dyDescent="0.55000000000000004">
      <c r="J23" t="s">
        <v>1667</v>
      </c>
    </row>
    <row r="24" spans="10:11" x14ac:dyDescent="0.55000000000000004">
      <c r="J24" t="s">
        <v>1675</v>
      </c>
    </row>
    <row r="25" spans="10:11" x14ac:dyDescent="0.55000000000000004">
      <c r="J25" t="s">
        <v>1659</v>
      </c>
    </row>
    <row r="26" spans="10:11" x14ac:dyDescent="0.55000000000000004">
      <c r="J26" t="s">
        <v>1656</v>
      </c>
    </row>
    <row r="27" spans="10:11" x14ac:dyDescent="0.55000000000000004">
      <c r="J27" t="s">
        <v>1356</v>
      </c>
    </row>
    <row r="28" spans="10:11" x14ac:dyDescent="0.55000000000000004">
      <c r="J28" t="s">
        <v>1671</v>
      </c>
    </row>
    <row r="29" spans="10:11" x14ac:dyDescent="0.55000000000000004">
      <c r="J29" t="s">
        <v>3010</v>
      </c>
    </row>
    <row r="30" spans="10:11" x14ac:dyDescent="0.55000000000000004">
      <c r="J30" t="s">
        <v>1659</v>
      </c>
    </row>
    <row r="31" spans="10:11" x14ac:dyDescent="0.55000000000000004">
      <c r="J31" t="s">
        <v>3015</v>
      </c>
    </row>
    <row r="32" spans="10:11" x14ac:dyDescent="0.55000000000000004">
      <c r="J32" t="s">
        <v>3018</v>
      </c>
    </row>
    <row r="33" spans="10:10" x14ac:dyDescent="0.55000000000000004">
      <c r="J33" t="s">
        <v>1678</v>
      </c>
    </row>
    <row r="34" spans="10:10" x14ac:dyDescent="0.55000000000000004">
      <c r="J34" t="s">
        <v>1675</v>
      </c>
    </row>
    <row r="35" spans="10:10" x14ac:dyDescent="0.55000000000000004">
      <c r="J35" t="s">
        <v>1648</v>
      </c>
    </row>
    <row r="36" spans="10:10" x14ac:dyDescent="0.55000000000000004">
      <c r="J36" t="s">
        <v>1688</v>
      </c>
    </row>
    <row r="37" spans="10:10" x14ac:dyDescent="0.55000000000000004">
      <c r="J37" t="s">
        <v>1671</v>
      </c>
    </row>
    <row r="38" spans="10:10" x14ac:dyDescent="0.55000000000000004">
      <c r="J38" t="s">
        <v>3027</v>
      </c>
    </row>
    <row r="39" spans="10:10" x14ac:dyDescent="0.55000000000000004">
      <c r="J39" t="s">
        <v>1688</v>
      </c>
    </row>
    <row r="40" spans="10:10" x14ac:dyDescent="0.55000000000000004">
      <c r="J40" t="s">
        <v>3337</v>
      </c>
    </row>
    <row r="41" spans="10:10" x14ac:dyDescent="0.55000000000000004">
      <c r="J41" t="s">
        <v>1664</v>
      </c>
    </row>
    <row r="42" spans="10:10" x14ac:dyDescent="0.55000000000000004">
      <c r="J42" t="s">
        <v>1356</v>
      </c>
    </row>
    <row r="43" spans="10:10" x14ac:dyDescent="0.55000000000000004">
      <c r="J43" t="s">
        <v>1656</v>
      </c>
    </row>
    <row r="44" spans="10:10" x14ac:dyDescent="0.55000000000000004">
      <c r="J44" t="s">
        <v>668</v>
      </c>
    </row>
    <row r="45" spans="10:10" x14ac:dyDescent="0.55000000000000004">
      <c r="J45" t="s">
        <v>1659</v>
      </c>
    </row>
    <row r="46" spans="10:10" x14ac:dyDescent="0.55000000000000004">
      <c r="J46" t="s">
        <v>1648</v>
      </c>
    </row>
    <row r="47" spans="10:10" x14ac:dyDescent="0.55000000000000004">
      <c r="J47" t="s">
        <v>1659</v>
      </c>
    </row>
    <row r="48" spans="10:10" x14ac:dyDescent="0.55000000000000004">
      <c r="J48" t="s">
        <v>3337</v>
      </c>
    </row>
    <row r="49" spans="10:10" x14ac:dyDescent="0.55000000000000004">
      <c r="J49" t="s">
        <v>3833</v>
      </c>
    </row>
    <row r="50" spans="10:10" x14ac:dyDescent="0.55000000000000004">
      <c r="J50" t="s">
        <v>668</v>
      </c>
    </row>
    <row r="51" spans="10:10" x14ac:dyDescent="0.55000000000000004">
      <c r="J51" t="s">
        <v>3027</v>
      </c>
    </row>
    <row r="52" spans="10:10" x14ac:dyDescent="0.55000000000000004">
      <c r="J52" t="s">
        <v>1651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full</vt:lpstr>
      <vt:lpstr>features_classification</vt:lpstr>
      <vt:lpstr>protein-length</vt:lpstr>
      <vt:lpstr>strands</vt:lpstr>
      <vt:lpstr>protein_types</vt:lpstr>
      <vt:lpstr>protein+</vt:lpstr>
      <vt:lpstr>protein-</vt:lpstr>
      <vt:lpstr>RNA_types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</dc:creator>
  <cp:lastModifiedBy>Алёна</cp:lastModifiedBy>
  <dcterms:created xsi:type="dcterms:W3CDTF">2017-12-13T17:03:43Z</dcterms:created>
  <dcterms:modified xsi:type="dcterms:W3CDTF">2017-12-20T20:22:25Z</dcterms:modified>
</cp:coreProperties>
</file>