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87"/>
  </bookViews>
  <sheets>
    <sheet name="RefSeq" sheetId="1" r:id="rId1"/>
  </sheets>
  <calcPr calcId="125725"/>
</workbook>
</file>

<file path=xl/calcChain.xml><?xml version="1.0" encoding="utf-8"?>
<calcChain xmlns="http://schemas.openxmlformats.org/spreadsheetml/2006/main">
  <c r="D34" i="1"/>
  <c r="D33"/>
  <c r="D32"/>
  <c r="D31"/>
  <c r="D30"/>
  <c r="D29"/>
  <c r="D28"/>
  <c r="D27"/>
  <c r="D26"/>
  <c r="D25"/>
  <c r="D24"/>
  <c r="D23"/>
  <c r="D22"/>
  <c r="D21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<sst xmlns="http://schemas.openxmlformats.org/spreadsheetml/2006/main" count="57" uniqueCount="25">
  <si>
    <t>RefSeq</t>
  </si>
  <si>
    <t>начало</t>
  </si>
  <si>
    <t>конец</t>
  </si>
  <si>
    <t>длина</t>
  </si>
  <si>
    <t>остаток от деления на 3</t>
  </si>
  <si>
    <t>тип экзона</t>
  </si>
  <si>
    <t>exon1</t>
  </si>
  <si>
    <t>частично кодирующий</t>
  </si>
  <si>
    <t>exon2</t>
  </si>
  <si>
    <t>кодирующий</t>
  </si>
  <si>
    <t>exon3</t>
  </si>
  <si>
    <t>exon4</t>
  </si>
  <si>
    <t>exon5</t>
  </si>
  <si>
    <t>exon6</t>
  </si>
  <si>
    <t>exon7</t>
  </si>
  <si>
    <t>exon8</t>
  </si>
  <si>
    <t>cds</t>
  </si>
  <si>
    <t>intron1</t>
  </si>
  <si>
    <t>intron2</t>
  </si>
  <si>
    <t>intron3</t>
  </si>
  <si>
    <t>intron4</t>
  </si>
  <si>
    <t>intron5</t>
  </si>
  <si>
    <t>intron6</t>
  </si>
  <si>
    <t>intron7</t>
  </si>
  <si>
    <t>AUGUSTUS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</si>
</sst>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B2B2B2"/>
        <bgColor rgb="FFCC9999"/>
      </patternFill>
    </fill>
    <fill>
      <patternFill patternType="solid">
        <fgColor rgb="FFCCCC99"/>
        <bgColor rgb="FFB2B2B2"/>
      </patternFill>
    </fill>
    <fill>
      <patternFill patternType="solid">
        <fgColor rgb="FFFFCC99"/>
        <bgColor rgb="FFCCCC99"/>
      </patternFill>
    </fill>
    <fill>
      <patternFill patternType="solid">
        <fgColor rgb="FFCC9999"/>
        <bgColor rgb="FFB2B2B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CC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Normal="100" workbookViewId="0">
      <selection activeCell="F17" sqref="F17"/>
    </sheetView>
  </sheetViews>
  <sheetFormatPr defaultRowHeight="12.75"/>
  <cols>
    <col min="1" max="1" width="6.5703125" style="1" bestFit="1" customWidth="1"/>
    <col min="2" max="3" width="10" style="1" bestFit="1" customWidth="1"/>
    <col min="4" max="4" width="11.140625" style="1" bestFit="1" customWidth="1"/>
    <col min="5" max="5" width="21.85546875" style="1" bestFit="1" customWidth="1"/>
    <col min="6" max="6" width="20.7109375" style="1" bestFit="1" customWidth="1"/>
    <col min="7" max="7" width="10.42578125" style="1"/>
    <col min="8" max="9" width="12.28515625" style="1"/>
    <col min="10" max="10" width="16" style="1"/>
    <col min="11" max="11" width="11" style="1"/>
    <col min="12" max="14" width="11.5703125" style="1"/>
    <col min="15" max="15" width="14.5703125" style="1"/>
    <col min="16" max="1025" width="11.5703125" style="1"/>
    <col min="1026" max="16384" width="9.140625" style="1"/>
  </cols>
  <sheetData>
    <row r="1" spans="1:6">
      <c r="A1" s="8" t="s">
        <v>0</v>
      </c>
      <c r="B1" s="8"/>
      <c r="C1" s="8"/>
      <c r="D1" s="8"/>
      <c r="E1" s="8"/>
      <c r="F1" s="8"/>
    </row>
    <row r="2" spans="1:6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>
      <c r="A3" s="3" t="s">
        <v>6</v>
      </c>
      <c r="B3" s="3">
        <v>184627695</v>
      </c>
      <c r="C3" s="3">
        <v>184629501</v>
      </c>
      <c r="D3" s="3">
        <f t="shared" ref="D3:D11" si="0">SUM(-B3,C3,1)</f>
        <v>1807</v>
      </c>
      <c r="E3" s="4">
        <v>1</v>
      </c>
      <c r="F3" s="3" t="s">
        <v>7</v>
      </c>
    </row>
    <row r="4" spans="1:6">
      <c r="A4" s="3" t="s">
        <v>8</v>
      </c>
      <c r="B4" s="3">
        <v>184631036</v>
      </c>
      <c r="C4" s="3">
        <v>184631157</v>
      </c>
      <c r="D4" s="3">
        <f t="shared" si="0"/>
        <v>122</v>
      </c>
      <c r="E4" s="4">
        <v>2</v>
      </c>
      <c r="F4" s="3" t="s">
        <v>9</v>
      </c>
    </row>
    <row r="5" spans="1:6">
      <c r="A5" s="3" t="s">
        <v>10</v>
      </c>
      <c r="B5" s="3">
        <v>184631764</v>
      </c>
      <c r="C5" s="3">
        <v>184631940</v>
      </c>
      <c r="D5" s="3">
        <f t="shared" si="0"/>
        <v>177</v>
      </c>
      <c r="E5" s="4">
        <v>0</v>
      </c>
      <c r="F5" s="3" t="s">
        <v>9</v>
      </c>
    </row>
    <row r="6" spans="1:6">
      <c r="A6" s="3" t="s">
        <v>11</v>
      </c>
      <c r="B6" s="3">
        <v>184632267</v>
      </c>
      <c r="C6" s="3">
        <v>184632396</v>
      </c>
      <c r="D6" s="3">
        <f t="shared" si="0"/>
        <v>130</v>
      </c>
      <c r="E6" s="4">
        <v>1</v>
      </c>
      <c r="F6" s="3" t="s">
        <v>9</v>
      </c>
    </row>
    <row r="7" spans="1:6">
      <c r="A7" s="3" t="s">
        <v>12</v>
      </c>
      <c r="B7" s="3">
        <v>184635293</v>
      </c>
      <c r="C7" s="3">
        <v>184635418</v>
      </c>
      <c r="D7" s="3">
        <f t="shared" si="0"/>
        <v>126</v>
      </c>
      <c r="E7" s="4">
        <v>0</v>
      </c>
      <c r="F7" s="3" t="s">
        <v>9</v>
      </c>
    </row>
    <row r="8" spans="1:6">
      <c r="A8" s="3" t="s">
        <v>13</v>
      </c>
      <c r="B8" s="3">
        <v>184638400</v>
      </c>
      <c r="C8" s="3">
        <v>184638468</v>
      </c>
      <c r="D8" s="3">
        <f t="shared" si="0"/>
        <v>69</v>
      </c>
      <c r="E8" s="4">
        <v>0</v>
      </c>
      <c r="F8" s="3" t="s">
        <v>9</v>
      </c>
    </row>
    <row r="9" spans="1:6">
      <c r="A9" s="3" t="s">
        <v>14</v>
      </c>
      <c r="B9" s="3">
        <v>184648464</v>
      </c>
      <c r="C9" s="3">
        <v>184648631</v>
      </c>
      <c r="D9" s="3">
        <f t="shared" si="0"/>
        <v>168</v>
      </c>
      <c r="E9" s="4">
        <v>0</v>
      </c>
      <c r="F9" s="3" t="s">
        <v>9</v>
      </c>
    </row>
    <row r="10" spans="1:6">
      <c r="A10" s="3" t="s">
        <v>15</v>
      </c>
      <c r="B10" s="3">
        <v>184649394</v>
      </c>
      <c r="C10" s="3">
        <v>184649475</v>
      </c>
      <c r="D10" s="3">
        <f t="shared" si="0"/>
        <v>82</v>
      </c>
      <c r="E10" s="4">
        <v>1</v>
      </c>
      <c r="F10" s="3" t="s">
        <v>7</v>
      </c>
    </row>
    <row r="11" spans="1:6">
      <c r="A11" s="5" t="s">
        <v>16</v>
      </c>
      <c r="B11" s="5">
        <v>184629271</v>
      </c>
      <c r="C11" s="5">
        <v>184638453</v>
      </c>
      <c r="D11" s="5">
        <f t="shared" si="0"/>
        <v>9183</v>
      </c>
      <c r="E11" s="6"/>
      <c r="F11" s="6"/>
    </row>
    <row r="12" spans="1:6">
      <c r="A12" s="7" t="s">
        <v>17</v>
      </c>
      <c r="B12" s="7"/>
      <c r="C12" s="7"/>
      <c r="D12" s="7">
        <f t="shared" ref="D12:D18" si="1">SUM(-C3,B4)</f>
        <v>1535</v>
      </c>
      <c r="E12" s="7"/>
      <c r="F12" s="7"/>
    </row>
    <row r="13" spans="1:6">
      <c r="A13" s="7" t="s">
        <v>18</v>
      </c>
      <c r="B13" s="7"/>
      <c r="C13" s="7"/>
      <c r="D13" s="7">
        <f t="shared" si="1"/>
        <v>607</v>
      </c>
      <c r="E13" s="7"/>
      <c r="F13" s="7"/>
    </row>
    <row r="14" spans="1:6">
      <c r="A14" s="7" t="s">
        <v>19</v>
      </c>
      <c r="B14" s="7"/>
      <c r="C14" s="7"/>
      <c r="D14" s="7">
        <f t="shared" si="1"/>
        <v>327</v>
      </c>
      <c r="E14" s="7"/>
      <c r="F14" s="7"/>
    </row>
    <row r="15" spans="1:6">
      <c r="A15" s="7" t="s">
        <v>20</v>
      </c>
      <c r="B15" s="7"/>
      <c r="C15" s="7"/>
      <c r="D15" s="7">
        <f t="shared" si="1"/>
        <v>2897</v>
      </c>
      <c r="E15" s="7"/>
      <c r="F15" s="7"/>
    </row>
    <row r="16" spans="1:6">
      <c r="A16" s="7" t="s">
        <v>21</v>
      </c>
      <c r="B16" s="7"/>
      <c r="C16" s="7"/>
      <c r="D16" s="7">
        <f t="shared" si="1"/>
        <v>2982</v>
      </c>
      <c r="E16" s="7"/>
      <c r="F16" s="7"/>
    </row>
    <row r="17" spans="1:6">
      <c r="A17" s="7" t="s">
        <v>22</v>
      </c>
      <c r="B17" s="7"/>
      <c r="C17" s="7"/>
      <c r="D17" s="7">
        <f t="shared" si="1"/>
        <v>9996</v>
      </c>
      <c r="E17" s="7"/>
      <c r="F17" s="7"/>
    </row>
    <row r="18" spans="1:6">
      <c r="A18" s="7" t="s">
        <v>23</v>
      </c>
      <c r="B18" s="7"/>
      <c r="C18" s="7"/>
      <c r="D18" s="7">
        <f t="shared" si="1"/>
        <v>763</v>
      </c>
      <c r="E18" s="7"/>
      <c r="F18" s="7"/>
    </row>
    <row r="19" spans="1:6">
      <c r="A19" s="8" t="s">
        <v>24</v>
      </c>
      <c r="B19" s="8"/>
      <c r="C19" s="8"/>
      <c r="D19" s="8"/>
      <c r="E19" s="8"/>
      <c r="F19" s="8"/>
    </row>
    <row r="20" spans="1:6">
      <c r="A20" s="2"/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</row>
    <row r="21" spans="1:6">
      <c r="A21" s="3" t="s">
        <v>6</v>
      </c>
      <c r="B21" s="3">
        <v>184628417</v>
      </c>
      <c r="C21" s="3">
        <v>184629501</v>
      </c>
      <c r="D21" s="3">
        <f t="shared" ref="D21:D28" si="2">SUM(-B21,C21,1)</f>
        <v>1085</v>
      </c>
      <c r="E21" s="4">
        <v>2</v>
      </c>
      <c r="F21" s="3" t="s">
        <v>7</v>
      </c>
    </row>
    <row r="22" spans="1:6">
      <c r="A22" s="3" t="s">
        <v>8</v>
      </c>
      <c r="B22" s="3">
        <v>184631036</v>
      </c>
      <c r="C22" s="3">
        <v>184631157</v>
      </c>
      <c r="D22" s="3">
        <f t="shared" si="2"/>
        <v>122</v>
      </c>
      <c r="E22" s="4">
        <v>2</v>
      </c>
      <c r="F22" s="3" t="s">
        <v>9</v>
      </c>
    </row>
    <row r="23" spans="1:6">
      <c r="A23" s="3" t="s">
        <v>10</v>
      </c>
      <c r="B23" s="3">
        <v>184631764</v>
      </c>
      <c r="C23" s="3">
        <v>184631940</v>
      </c>
      <c r="D23" s="3">
        <f t="shared" si="2"/>
        <v>177</v>
      </c>
      <c r="E23" s="4">
        <v>0</v>
      </c>
      <c r="F23" s="3" t="s">
        <v>9</v>
      </c>
    </row>
    <row r="24" spans="1:6">
      <c r="A24" s="3" t="s">
        <v>11</v>
      </c>
      <c r="B24" s="3">
        <v>184632267</v>
      </c>
      <c r="C24" s="3">
        <v>184632396</v>
      </c>
      <c r="D24" s="3">
        <f t="shared" si="2"/>
        <v>130</v>
      </c>
      <c r="E24" s="4">
        <v>1</v>
      </c>
      <c r="F24" s="3" t="s">
        <v>9</v>
      </c>
    </row>
    <row r="25" spans="1:6">
      <c r="A25" s="3" t="s">
        <v>12</v>
      </c>
      <c r="B25" s="3">
        <v>184635293</v>
      </c>
      <c r="C25" s="3">
        <v>184635418</v>
      </c>
      <c r="D25" s="3">
        <f t="shared" si="2"/>
        <v>126</v>
      </c>
      <c r="E25" s="4">
        <v>0</v>
      </c>
      <c r="F25" s="3" t="s">
        <v>9</v>
      </c>
    </row>
    <row r="26" spans="1:6">
      <c r="A26" s="3" t="s">
        <v>13</v>
      </c>
      <c r="B26" s="3">
        <v>184638400</v>
      </c>
      <c r="C26" s="3">
        <v>184638468</v>
      </c>
      <c r="D26" s="3">
        <f t="shared" si="2"/>
        <v>69</v>
      </c>
      <c r="E26" s="4">
        <v>0</v>
      </c>
      <c r="F26" s="3" t="s">
        <v>9</v>
      </c>
    </row>
    <row r="27" spans="1:6">
      <c r="A27" s="3" t="s">
        <v>14</v>
      </c>
      <c r="B27" s="3">
        <v>184649394</v>
      </c>
      <c r="C27" s="3">
        <v>184649624</v>
      </c>
      <c r="D27" s="3">
        <f t="shared" si="2"/>
        <v>231</v>
      </c>
      <c r="E27" s="4">
        <v>0</v>
      </c>
      <c r="F27" s="3" t="s">
        <v>7</v>
      </c>
    </row>
    <row r="28" spans="1:6">
      <c r="A28" s="6" t="s">
        <v>16</v>
      </c>
      <c r="B28" s="6">
        <v>184629271</v>
      </c>
      <c r="C28" s="6">
        <v>184638453</v>
      </c>
      <c r="D28" s="6">
        <f t="shared" si="2"/>
        <v>9183</v>
      </c>
      <c r="E28" s="6"/>
      <c r="F28" s="6"/>
    </row>
    <row r="29" spans="1:6">
      <c r="A29" s="7" t="s">
        <v>17</v>
      </c>
      <c r="B29" s="7"/>
      <c r="C29" s="7"/>
      <c r="D29" s="7">
        <f t="shared" ref="D29:D34" si="3">SUM(-C21,B22)</f>
        <v>1535</v>
      </c>
      <c r="E29" s="7"/>
      <c r="F29" s="7"/>
    </row>
    <row r="30" spans="1:6">
      <c r="A30" s="7" t="s">
        <v>18</v>
      </c>
      <c r="B30" s="7"/>
      <c r="C30" s="7"/>
      <c r="D30" s="7">
        <f t="shared" si="3"/>
        <v>607</v>
      </c>
      <c r="E30" s="7"/>
      <c r="F30" s="7"/>
    </row>
    <row r="31" spans="1:6">
      <c r="A31" s="7" t="s">
        <v>19</v>
      </c>
      <c r="B31" s="7"/>
      <c r="C31" s="7"/>
      <c r="D31" s="7">
        <f t="shared" si="3"/>
        <v>327</v>
      </c>
      <c r="E31" s="7"/>
      <c r="F31" s="7"/>
    </row>
    <row r="32" spans="1:6">
      <c r="A32" s="7" t="s">
        <v>20</v>
      </c>
      <c r="B32" s="7"/>
      <c r="C32" s="7"/>
      <c r="D32" s="7">
        <f t="shared" si="3"/>
        <v>2897</v>
      </c>
      <c r="E32" s="7"/>
      <c r="F32" s="7"/>
    </row>
    <row r="33" spans="1:6">
      <c r="A33" s="7" t="s">
        <v>21</v>
      </c>
      <c r="B33" s="7"/>
      <c r="C33" s="7"/>
      <c r="D33" s="7">
        <f t="shared" si="3"/>
        <v>2982</v>
      </c>
      <c r="E33" s="7"/>
      <c r="F33" s="7"/>
    </row>
    <row r="34" spans="1:6">
      <c r="A34" s="7" t="s">
        <v>22</v>
      </c>
      <c r="B34" s="7"/>
      <c r="C34" s="7"/>
      <c r="D34" s="7">
        <f t="shared" si="3"/>
        <v>10926</v>
      </c>
      <c r="E34" s="7"/>
      <c r="F34" s="7"/>
    </row>
  </sheetData>
  <mergeCells count="2">
    <mergeCell ref="A1:F1"/>
    <mergeCell ref="A19:F19"/>
  </mergeCells>
  <pageMargins left="0.78749999999999998" right="0.78749999999999998" top="1.05277777777778" bottom="1.05277777777778" header="0.78749999999999998" footer="0.78749999999999998"/>
  <pageSetup paperSize="9" orientation="portrait" useFirstPageNumber="1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RefSeq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Your User Name</cp:lastModifiedBy>
  <cp:revision>4</cp:revision>
  <dcterms:modified xsi:type="dcterms:W3CDTF">2016-02-20T02:15:25Z</dcterms:modified>
  <dc:language>ru-RU</dc:language>
</cp:coreProperties>
</file>