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6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worksheets/sheet8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8" firstSheet="0" showHorizontalScroll="true" showSheetTabs="true" showVerticalScroll="true" tabRatio="854" windowHeight="8192" windowWidth="16384" xWindow="0" yWindow="0"/>
  </bookViews>
  <sheets>
    <sheet name="кол-во замен" sheetId="1" state="visible" r:id="rId2"/>
    <sheet name="набл.вер.зам." sheetId="2" state="visible" r:id="rId3"/>
    <sheet name="для_сорт." sheetId="3" state="visible" r:id="rId4"/>
    <sheet name="частоты_кислот" sheetId="4" state="visible" r:id="rId5"/>
    <sheet name="ожид.вер." sheetId="5" state="visible" r:id="rId6"/>
    <sheet name="конеч.табл.вес." sheetId="6" state="visible" r:id="rId7"/>
    <sheet name="Blosum62_classic" sheetId="7" state="visible" r:id="rId8"/>
    <sheet name="PHAT" sheetId="8" state="visible" r:id="rId9"/>
    <sheet name="сравнение" sheetId="9" state="visible" r:id="rId10"/>
  </sheets>
  <calcPr iterateCount="100" refMode="A1" iterate="false" iterateDelta="0.0001"/>
</workbook>
</file>

<file path=xl/sharedStrings.xml><?xml version="1.0" encoding="utf-8"?>
<sst xmlns="http://schemas.openxmlformats.org/spreadsheetml/2006/main" count="320" uniqueCount="28">
  <si>
    <t>G</t>
  </si>
  <si>
    <t>P</t>
  </si>
  <si>
    <t>C</t>
  </si>
  <si>
    <t>S</t>
  </si>
  <si>
    <t>T</t>
  </si>
  <si>
    <t>N</t>
  </si>
  <si>
    <t>Q</t>
  </si>
  <si>
    <t>D</t>
  </si>
  <si>
    <t>E</t>
  </si>
  <si>
    <t>H</t>
  </si>
  <si>
    <t>R</t>
  </si>
  <si>
    <t>K</t>
  </si>
  <si>
    <t>A</t>
  </si>
  <si>
    <t>M</t>
  </si>
  <si>
    <t>I</t>
  </si>
  <si>
    <t>L</t>
  </si>
  <si>
    <t>V</t>
  </si>
  <si>
    <t>F</t>
  </si>
  <si>
    <t>W</t>
  </si>
  <si>
    <t>Y</t>
  </si>
  <si>
    <t>Знаменатель</t>
  </si>
  <si>
    <t>B</t>
  </si>
  <si>
    <t>Z</t>
  </si>
  <si>
    <t>X</t>
  </si>
  <si>
    <t>*</t>
  </si>
  <si>
    <t>моя матрица</t>
  </si>
  <si>
    <t>Blosum62</t>
  </si>
  <si>
    <t>PHAT</t>
  </si>
</sst>
</file>

<file path=xl/styles.xml><?xml version="1.0" encoding="utf-8"?>
<styleSheet xmlns="http://schemas.openxmlformats.org/spreadsheetml/2006/main">
  <numFmts count="1">
    <numFmt formatCode="GENERAL" numFmtId="164"/>
  </numFmts>
  <fonts count="4">
    <font>
      <name val="Arial"/>
      <charset val="1"/>
      <family val="2"/>
      <sz val="10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"/>
      <charset val="204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3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0" numFmtId="164" xfId="0">
      <alignment horizontal="general" indent="0" shrinkToFit="false" textRotation="0" vertical="bottom" wrapText="tru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2" activeCellId="0" pane="topLeft" sqref="B2"/>
    </sheetView>
  </sheetViews>
  <sheetFormatPr defaultRowHeight="13.2"/>
  <cols>
    <col collapsed="false" hidden="false" max="1" min="1" style="0" width="2.88775510204082"/>
    <col collapsed="false" hidden="false" max="2" min="2" style="0" width="13.1020408163265"/>
    <col collapsed="false" hidden="false" max="3" min="3" style="0" width="11.3316326530612"/>
    <col collapsed="false" hidden="false" max="4" min="4" style="0" width="10.4489795918367"/>
    <col collapsed="false" hidden="false" max="8" min="5" style="0" width="11.3316326530612"/>
    <col collapsed="false" hidden="false" max="9" min="9" style="0" width="10.4489795918367"/>
    <col collapsed="false" hidden="false" max="10" min="10" style="0" width="11.3316326530612"/>
    <col collapsed="false" hidden="false" max="11" min="11" style="0" width="10.4489795918367"/>
    <col collapsed="false" hidden="false" max="12" min="12" style="0" width="11.3316326530612"/>
    <col collapsed="false" hidden="false" max="14" min="13" style="0" width="10.4489795918367"/>
    <col collapsed="false" hidden="false" max="15" min="15" style="0" width="11.3316326530612"/>
    <col collapsed="false" hidden="false" max="16" min="16" style="0" width="10.4489795918367"/>
    <col collapsed="false" hidden="false" max="20" min="17" style="0" width="11.3316326530612"/>
    <col collapsed="false" hidden="false" max="21" min="21" style="0" width="10.4489795918367"/>
    <col collapsed="false" hidden="false" max="1025" min="22" style="0" width="11.5561224489796"/>
  </cols>
  <sheetData>
    <row collapsed="false" customFormat="false" customHeight="true" hidden="false" ht="13.2" outlineLevel="0" r="1">
      <c r="B1" s="0" t="s">
        <v>0</v>
      </c>
      <c r="C1" s="0" t="s">
        <v>1</v>
      </c>
      <c r="D1" s="0" t="s">
        <v>2</v>
      </c>
      <c r="E1" s="0" t="s">
        <v>3</v>
      </c>
      <c r="F1" s="0" t="s">
        <v>4</v>
      </c>
      <c r="G1" s="0" t="s">
        <v>5</v>
      </c>
      <c r="H1" s="0" t="s">
        <v>6</v>
      </c>
      <c r="I1" s="0" t="s">
        <v>7</v>
      </c>
      <c r="J1" s="0" t="s">
        <v>8</v>
      </c>
      <c r="K1" s="0" t="s">
        <v>9</v>
      </c>
      <c r="L1" s="0" t="s">
        <v>10</v>
      </c>
      <c r="M1" s="0" t="s">
        <v>11</v>
      </c>
      <c r="N1" s="0" t="s">
        <v>12</v>
      </c>
      <c r="O1" s="0" t="s">
        <v>13</v>
      </c>
      <c r="P1" s="0" t="s">
        <v>14</v>
      </c>
      <c r="Q1" s="0" t="s">
        <v>15</v>
      </c>
      <c r="R1" s="0" t="s">
        <v>16</v>
      </c>
      <c r="S1" s="0" t="s">
        <v>17</v>
      </c>
      <c r="T1" s="0" t="s">
        <v>18</v>
      </c>
      <c r="U1" s="0" t="s">
        <v>19</v>
      </c>
    </row>
    <row collapsed="false" customFormat="false" customHeight="true" hidden="false" ht="13.2" outlineLevel="0" r="2">
      <c r="A2" s="0" t="s">
        <v>0</v>
      </c>
      <c r="B2" s="0" t="n">
        <v>3707501488</v>
      </c>
      <c r="C2" s="0" t="n">
        <v>255900557</v>
      </c>
      <c r="D2" s="0" t="n">
        <v>96704482</v>
      </c>
      <c r="E2" s="0" t="n">
        <v>651996900</v>
      </c>
      <c r="F2" s="0" t="n">
        <v>340724221</v>
      </c>
      <c r="G2" s="0" t="n">
        <v>391930251</v>
      </c>
      <c r="H2" s="0" t="n">
        <v>205762929</v>
      </c>
      <c r="I2" s="0" t="n">
        <v>366100738</v>
      </c>
      <c r="J2" s="0" t="n">
        <v>286766381</v>
      </c>
      <c r="K2" s="0" t="n">
        <v>139310659</v>
      </c>
      <c r="L2" s="0" t="n">
        <v>310371861</v>
      </c>
      <c r="M2" s="0" t="n">
        <v>290940095</v>
      </c>
      <c r="N2" s="0" t="n">
        <v>1123112521</v>
      </c>
      <c r="O2" s="0" t="n">
        <v>115494000</v>
      </c>
      <c r="P2" s="0" t="n">
        <v>218232652</v>
      </c>
      <c r="Q2" s="0" t="n">
        <v>337517395</v>
      </c>
      <c r="R2" s="0" t="n">
        <v>323270283</v>
      </c>
      <c r="S2" s="0" t="n">
        <v>164704965</v>
      </c>
      <c r="T2" s="0" t="n">
        <v>68369121</v>
      </c>
      <c r="U2" s="0" t="n">
        <v>139579555</v>
      </c>
    </row>
    <row collapsed="false" customFormat="false" customHeight="true" hidden="false" ht="13.2" outlineLevel="0" r="3">
      <c r="A3" s="0" t="s">
        <v>1</v>
      </c>
      <c r="B3" s="0" t="n">
        <v>255900557</v>
      </c>
      <c r="C3" s="0" t="n">
        <v>1479680219</v>
      </c>
      <c r="D3" s="0" t="n">
        <v>31484239</v>
      </c>
      <c r="E3" s="0" t="n">
        <v>281247978</v>
      </c>
      <c r="F3" s="0" t="n">
        <v>199361832</v>
      </c>
      <c r="G3" s="0" t="n">
        <v>129531991</v>
      </c>
      <c r="H3" s="0" t="n">
        <v>119375144</v>
      </c>
      <c r="I3" s="0" t="n">
        <v>181924159</v>
      </c>
      <c r="J3" s="0" t="n">
        <v>193995948</v>
      </c>
      <c r="K3" s="0" t="n">
        <v>79819840</v>
      </c>
      <c r="L3" s="0" t="n">
        <v>205624946</v>
      </c>
      <c r="M3" s="0" t="n">
        <v>174555298</v>
      </c>
      <c r="N3" s="0" t="n">
        <v>386302051</v>
      </c>
      <c r="O3" s="0" t="n">
        <v>55903980</v>
      </c>
      <c r="P3" s="0" t="n">
        <v>153341466</v>
      </c>
      <c r="Q3" s="0" t="n">
        <v>223366307</v>
      </c>
      <c r="R3" s="0" t="n">
        <v>207740277</v>
      </c>
      <c r="S3" s="0" t="n">
        <v>88714485</v>
      </c>
      <c r="T3" s="0" t="n">
        <v>30061940</v>
      </c>
      <c r="U3" s="0" t="n">
        <v>72324195</v>
      </c>
    </row>
    <row collapsed="false" customFormat="false" customHeight="true" hidden="false" ht="13.2" outlineLevel="0" r="4">
      <c r="A4" s="0" t="s">
        <v>2</v>
      </c>
      <c r="B4" s="0" t="n">
        <v>96704482</v>
      </c>
      <c r="C4" s="0" t="n">
        <v>31484239</v>
      </c>
      <c r="D4" s="0" t="n">
        <v>510551408</v>
      </c>
      <c r="E4" s="0" t="n">
        <v>130593528</v>
      </c>
      <c r="F4" s="0" t="n">
        <v>95354783</v>
      </c>
      <c r="G4" s="0" t="n">
        <v>58872487</v>
      </c>
      <c r="H4" s="0" t="n">
        <v>26435301</v>
      </c>
      <c r="I4" s="0" t="n">
        <v>33830249</v>
      </c>
      <c r="J4" s="0" t="n">
        <v>34436292</v>
      </c>
      <c r="K4" s="0" t="n">
        <v>29836897</v>
      </c>
      <c r="L4" s="0" t="n">
        <v>45986568</v>
      </c>
      <c r="M4" s="0" t="n">
        <v>32476785</v>
      </c>
      <c r="N4" s="0" t="n">
        <v>253734578</v>
      </c>
      <c r="O4" s="0" t="n">
        <v>48048117</v>
      </c>
      <c r="P4" s="0" t="n">
        <v>99246438</v>
      </c>
      <c r="Q4" s="0" t="n">
        <v>143331672</v>
      </c>
      <c r="R4" s="0" t="n">
        <v>186665386</v>
      </c>
      <c r="S4" s="0" t="n">
        <v>57189545</v>
      </c>
      <c r="T4" s="0" t="n">
        <v>16237560</v>
      </c>
      <c r="U4" s="0" t="n">
        <v>47804635</v>
      </c>
    </row>
    <row collapsed="false" customFormat="false" customHeight="true" hidden="false" ht="13.2" outlineLevel="0" r="5">
      <c r="A5" s="0" t="s">
        <v>3</v>
      </c>
      <c r="B5" s="0" t="n">
        <v>651996900</v>
      </c>
      <c r="C5" s="0" t="n">
        <v>281247978</v>
      </c>
      <c r="D5" s="0" t="n">
        <v>130593528</v>
      </c>
      <c r="E5" s="0" t="n">
        <v>1170304871</v>
      </c>
      <c r="F5" s="0" t="n">
        <v>819817195</v>
      </c>
      <c r="G5" s="0" t="n">
        <v>383017486</v>
      </c>
      <c r="H5" s="0" t="n">
        <v>215116054</v>
      </c>
      <c r="I5" s="0" t="n">
        <v>342810376</v>
      </c>
      <c r="J5" s="0" t="n">
        <v>339107515</v>
      </c>
      <c r="K5" s="0" t="n">
        <v>145911614</v>
      </c>
      <c r="L5" s="0" t="n">
        <v>310219210</v>
      </c>
      <c r="M5" s="0" t="n">
        <v>276830966</v>
      </c>
      <c r="N5" s="0" t="n">
        <v>1052885679</v>
      </c>
      <c r="O5" s="0" t="n">
        <v>117034164</v>
      </c>
      <c r="P5" s="0" t="n">
        <v>254189991</v>
      </c>
      <c r="Q5" s="0" t="n">
        <v>361409446</v>
      </c>
      <c r="R5" s="0" t="n">
        <v>354760359</v>
      </c>
      <c r="S5" s="0" t="n">
        <v>177347043</v>
      </c>
      <c r="T5" s="0" t="n">
        <v>51252194</v>
      </c>
      <c r="U5" s="0" t="n">
        <v>146839495</v>
      </c>
    </row>
    <row collapsed="false" customFormat="false" customHeight="true" hidden="false" ht="13.2" outlineLevel="0" r="6">
      <c r="A6" s="0" t="s">
        <v>4</v>
      </c>
      <c r="B6" s="0" t="n">
        <v>340724221</v>
      </c>
      <c r="C6" s="0" t="n">
        <v>199361832</v>
      </c>
      <c r="D6" s="0" t="n">
        <v>95354783</v>
      </c>
      <c r="E6" s="0" t="n">
        <v>819817195</v>
      </c>
      <c r="F6" s="0" t="n">
        <v>1184259920</v>
      </c>
      <c r="G6" s="0" t="n">
        <v>289343915</v>
      </c>
      <c r="H6" s="0" t="n">
        <v>185373741</v>
      </c>
      <c r="I6" s="0" t="n">
        <v>250683299</v>
      </c>
      <c r="J6" s="0" t="n">
        <v>291066503</v>
      </c>
      <c r="K6" s="0" t="n">
        <v>113494217</v>
      </c>
      <c r="L6" s="0" t="n">
        <v>291931330</v>
      </c>
      <c r="M6" s="0" t="n">
        <v>251016365</v>
      </c>
      <c r="N6" s="0" t="n">
        <v>676034882</v>
      </c>
      <c r="O6" s="0" t="n">
        <v>147185400</v>
      </c>
      <c r="P6" s="0" t="n">
        <v>405430368</v>
      </c>
      <c r="Q6" s="0" t="n">
        <v>474036309</v>
      </c>
      <c r="R6" s="0" t="n">
        <v>564519773</v>
      </c>
      <c r="S6" s="0" t="n">
        <v>172895896</v>
      </c>
      <c r="T6" s="0" t="n">
        <v>48368337</v>
      </c>
      <c r="U6" s="0" t="n">
        <v>126871527</v>
      </c>
    </row>
    <row collapsed="false" customFormat="false" customHeight="true" hidden="false" ht="13.2" outlineLevel="0" r="7">
      <c r="A7" s="0" t="s">
        <v>5</v>
      </c>
      <c r="B7" s="0" t="n">
        <v>391930251</v>
      </c>
      <c r="C7" s="0" t="n">
        <v>129531991</v>
      </c>
      <c r="D7" s="0" t="n">
        <v>58872487</v>
      </c>
      <c r="E7" s="0" t="n">
        <v>383017486</v>
      </c>
      <c r="F7" s="0" t="n">
        <v>289343915</v>
      </c>
      <c r="G7" s="0" t="n">
        <v>921535289</v>
      </c>
      <c r="H7" s="0" t="n">
        <v>170095585</v>
      </c>
      <c r="I7" s="0" t="n">
        <v>440480712</v>
      </c>
      <c r="J7" s="0" t="n">
        <v>242054686</v>
      </c>
      <c r="K7" s="0" t="n">
        <v>192728313</v>
      </c>
      <c r="L7" s="0" t="n">
        <v>240782767</v>
      </c>
      <c r="M7" s="0" t="n">
        <v>254958861</v>
      </c>
      <c r="N7" s="0" t="n">
        <v>312466156</v>
      </c>
      <c r="O7" s="0" t="n">
        <v>64536430</v>
      </c>
      <c r="P7" s="0" t="n">
        <v>158292962</v>
      </c>
      <c r="Q7" s="0" t="n">
        <v>207877103</v>
      </c>
      <c r="R7" s="0" t="n">
        <v>201077837</v>
      </c>
      <c r="S7" s="0" t="n">
        <v>96100000</v>
      </c>
      <c r="T7" s="0" t="n">
        <v>28667060</v>
      </c>
      <c r="U7" s="0" t="n">
        <v>113042103</v>
      </c>
    </row>
    <row collapsed="false" customFormat="false" customHeight="true" hidden="false" ht="13.2" outlineLevel="0" r="8">
      <c r="A8" s="0" t="s">
        <v>6</v>
      </c>
      <c r="B8" s="0" t="n">
        <v>205762929</v>
      </c>
      <c r="C8" s="0" t="n">
        <v>119375144</v>
      </c>
      <c r="D8" s="0" t="n">
        <v>26435301</v>
      </c>
      <c r="E8" s="0" t="n">
        <v>215116054</v>
      </c>
      <c r="F8" s="0" t="n">
        <v>185373741</v>
      </c>
      <c r="G8" s="0" t="n">
        <v>170095585</v>
      </c>
      <c r="H8" s="0" t="n">
        <v>525179105</v>
      </c>
      <c r="I8" s="0" t="n">
        <v>205582488</v>
      </c>
      <c r="J8" s="0" t="n">
        <v>383820485</v>
      </c>
      <c r="K8" s="0" t="n">
        <v>143470900</v>
      </c>
      <c r="L8" s="0" t="n">
        <v>341531204</v>
      </c>
      <c r="M8" s="0" t="n">
        <v>302006184</v>
      </c>
      <c r="N8" s="0" t="n">
        <v>299010468</v>
      </c>
      <c r="O8" s="0" t="n">
        <v>88550703</v>
      </c>
      <c r="P8" s="0" t="n">
        <v>150377053</v>
      </c>
      <c r="Q8" s="0" t="n">
        <v>243856746</v>
      </c>
      <c r="R8" s="0" t="n">
        <v>169211771</v>
      </c>
      <c r="S8" s="0" t="n">
        <v>83167172</v>
      </c>
      <c r="T8" s="0" t="n">
        <v>28333212</v>
      </c>
      <c r="U8" s="0" t="n">
        <v>83656147</v>
      </c>
    </row>
    <row collapsed="false" customFormat="false" customHeight="true" hidden="false" ht="13.2" outlineLevel="0" r="9">
      <c r="A9" s="0" t="s">
        <v>7</v>
      </c>
      <c r="B9" s="0" t="n">
        <v>366100738</v>
      </c>
      <c r="C9" s="0" t="n">
        <v>181924159</v>
      </c>
      <c r="D9" s="0" t="n">
        <v>33830249</v>
      </c>
      <c r="E9" s="0" t="n">
        <v>342810376</v>
      </c>
      <c r="F9" s="0" t="n">
        <v>250683299</v>
      </c>
      <c r="G9" s="0" t="n">
        <v>440480712</v>
      </c>
      <c r="H9" s="0" t="n">
        <v>205582488</v>
      </c>
      <c r="I9" s="0" t="n">
        <v>1509782970</v>
      </c>
      <c r="J9" s="0" t="n">
        <v>694608826</v>
      </c>
      <c r="K9" s="0" t="n">
        <v>134331087</v>
      </c>
      <c r="L9" s="0" t="n">
        <v>230626011</v>
      </c>
      <c r="M9" s="0" t="n">
        <v>268216005</v>
      </c>
      <c r="N9" s="0" t="n">
        <v>314855336</v>
      </c>
      <c r="O9" s="0" t="n">
        <v>48798716</v>
      </c>
      <c r="P9" s="0" t="n">
        <v>123134329</v>
      </c>
      <c r="Q9" s="0" t="n">
        <v>182472459</v>
      </c>
      <c r="R9" s="0" t="n">
        <v>154636540</v>
      </c>
      <c r="S9" s="0" t="n">
        <v>72279015</v>
      </c>
      <c r="T9" s="0" t="n">
        <v>32035970</v>
      </c>
      <c r="U9" s="0" t="n">
        <v>93427266</v>
      </c>
    </row>
    <row collapsed="false" customFormat="false" customHeight="true" hidden="false" ht="13.2" outlineLevel="0" r="10">
      <c r="A10" s="0" t="s">
        <v>8</v>
      </c>
      <c r="B10" s="0" t="n">
        <v>286766381</v>
      </c>
      <c r="C10" s="0" t="n">
        <v>193995948</v>
      </c>
      <c r="D10" s="0" t="n">
        <v>34436292</v>
      </c>
      <c r="E10" s="0" t="n">
        <v>339107515</v>
      </c>
      <c r="F10" s="0" t="n">
        <v>291066503</v>
      </c>
      <c r="G10" s="0" t="n">
        <v>242054686</v>
      </c>
      <c r="H10" s="0" t="n">
        <v>383820485</v>
      </c>
      <c r="I10" s="0" t="n">
        <v>694608826</v>
      </c>
      <c r="J10" s="0" t="n">
        <v>1250313300</v>
      </c>
      <c r="K10" s="0" t="n">
        <v>124896496</v>
      </c>
      <c r="L10" s="0" t="n">
        <v>364685781</v>
      </c>
      <c r="M10" s="0" t="n">
        <v>407513472</v>
      </c>
      <c r="N10" s="0" t="n">
        <v>447585789</v>
      </c>
      <c r="O10" s="0" t="n">
        <v>79867915</v>
      </c>
      <c r="P10" s="0" t="n">
        <v>177967693</v>
      </c>
      <c r="Q10" s="0" t="n">
        <v>268641767</v>
      </c>
      <c r="R10" s="0" t="n">
        <v>246274848</v>
      </c>
      <c r="S10" s="0" t="n">
        <v>91055023</v>
      </c>
      <c r="T10" s="0" t="n">
        <v>32193553</v>
      </c>
      <c r="U10" s="0" t="n">
        <v>101917735</v>
      </c>
    </row>
    <row collapsed="false" customFormat="false" customHeight="true" hidden="false" ht="13.2" outlineLevel="0" r="11">
      <c r="A11" s="0" t="s">
        <v>9</v>
      </c>
      <c r="B11" s="0" t="n">
        <v>139310659</v>
      </c>
      <c r="C11" s="0" t="n">
        <v>79819840</v>
      </c>
      <c r="D11" s="0" t="n">
        <v>29836897</v>
      </c>
      <c r="E11" s="0" t="n">
        <v>145911614</v>
      </c>
      <c r="F11" s="0" t="n">
        <v>113494217</v>
      </c>
      <c r="G11" s="0" t="n">
        <v>192728313</v>
      </c>
      <c r="H11" s="0" t="n">
        <v>143470900</v>
      </c>
      <c r="I11" s="0" t="n">
        <v>134331087</v>
      </c>
      <c r="J11" s="0" t="n">
        <v>124896496</v>
      </c>
      <c r="K11" s="0" t="n">
        <v>651290610</v>
      </c>
      <c r="L11" s="0" t="n">
        <v>182264851</v>
      </c>
      <c r="M11" s="0" t="n">
        <v>128114519</v>
      </c>
      <c r="N11" s="0" t="n">
        <v>175897338</v>
      </c>
      <c r="O11" s="0" t="n">
        <v>45420508</v>
      </c>
      <c r="P11" s="0" t="n">
        <v>104796833</v>
      </c>
      <c r="Q11" s="0" t="n">
        <v>148782477</v>
      </c>
      <c r="R11" s="0" t="n">
        <v>117772031</v>
      </c>
      <c r="S11" s="0" t="n">
        <v>101322358</v>
      </c>
      <c r="T11" s="0" t="n">
        <v>30138849</v>
      </c>
      <c r="U11" s="0" t="n">
        <v>175693191</v>
      </c>
    </row>
    <row collapsed="false" customFormat="false" customHeight="true" hidden="false" ht="13.2" outlineLevel="0" r="12">
      <c r="A12" s="0" t="s">
        <v>10</v>
      </c>
      <c r="B12" s="0" t="n">
        <v>310371861</v>
      </c>
      <c r="C12" s="0" t="n">
        <v>205624946</v>
      </c>
      <c r="D12" s="0" t="n">
        <v>45986568</v>
      </c>
      <c r="E12" s="0" t="n">
        <v>310219210</v>
      </c>
      <c r="F12" s="0" t="n">
        <v>291931330</v>
      </c>
      <c r="G12" s="0" t="n">
        <v>240782767</v>
      </c>
      <c r="H12" s="0" t="n">
        <v>341531204</v>
      </c>
      <c r="I12" s="0" t="n">
        <v>230626011</v>
      </c>
      <c r="J12" s="0" t="n">
        <v>364685781</v>
      </c>
      <c r="K12" s="0" t="n">
        <v>182264851</v>
      </c>
      <c r="L12" s="0" t="n">
        <v>1361305060</v>
      </c>
      <c r="M12" s="0" t="n">
        <v>777566232</v>
      </c>
      <c r="N12" s="0" t="n">
        <v>415128941</v>
      </c>
      <c r="O12" s="0" t="n">
        <v>95520475</v>
      </c>
      <c r="P12" s="0" t="n">
        <v>217725802</v>
      </c>
      <c r="Q12" s="0" t="n">
        <v>374289206</v>
      </c>
      <c r="R12" s="0" t="n">
        <v>251558860</v>
      </c>
      <c r="S12" s="0" t="n">
        <v>127170100</v>
      </c>
      <c r="T12" s="0" t="n">
        <v>63386920</v>
      </c>
      <c r="U12" s="0" t="n">
        <v>141625405</v>
      </c>
    </row>
    <row collapsed="false" customFormat="false" customHeight="true" hidden="false" ht="13.2" outlineLevel="0" r="13">
      <c r="A13" s="0" t="s">
        <v>11</v>
      </c>
      <c r="B13" s="0" t="n">
        <v>290940095</v>
      </c>
      <c r="C13" s="0" t="n">
        <v>174555298</v>
      </c>
      <c r="D13" s="0" t="n">
        <v>32476785</v>
      </c>
      <c r="E13" s="0" t="n">
        <v>276830966</v>
      </c>
      <c r="F13" s="0" t="n">
        <v>251016365</v>
      </c>
      <c r="G13" s="0" t="n">
        <v>254958861</v>
      </c>
      <c r="H13" s="0" t="n">
        <v>302006184</v>
      </c>
      <c r="I13" s="0" t="n">
        <v>268216005</v>
      </c>
      <c r="J13" s="0" t="n">
        <v>407513472</v>
      </c>
      <c r="K13" s="0" t="n">
        <v>128114519</v>
      </c>
      <c r="L13" s="0" t="n">
        <v>777566232</v>
      </c>
      <c r="M13" s="0" t="n">
        <v>978745688</v>
      </c>
      <c r="N13" s="0" t="n">
        <v>346685913</v>
      </c>
      <c r="O13" s="0" t="n">
        <v>80920358</v>
      </c>
      <c r="P13" s="0" t="n">
        <v>173559963</v>
      </c>
      <c r="Q13" s="0" t="n">
        <v>274387401</v>
      </c>
      <c r="R13" s="0" t="n">
        <v>212875993</v>
      </c>
      <c r="S13" s="0" t="n">
        <v>89051897</v>
      </c>
      <c r="T13" s="0" t="n">
        <v>38545651</v>
      </c>
      <c r="U13" s="0" t="n">
        <v>96956288</v>
      </c>
    </row>
    <row collapsed="false" customFormat="false" customHeight="true" hidden="false" ht="13.2" outlineLevel="0" r="14">
      <c r="A14" s="0" t="s">
        <v>12</v>
      </c>
      <c r="B14" s="0" t="n">
        <v>1123112521</v>
      </c>
      <c r="C14" s="0" t="n">
        <v>386302051</v>
      </c>
      <c r="D14" s="0" t="n">
        <v>253734578</v>
      </c>
      <c r="E14" s="0" t="n">
        <v>1052885679</v>
      </c>
      <c r="F14" s="0" t="n">
        <v>676034882</v>
      </c>
      <c r="G14" s="0" t="n">
        <v>312466156</v>
      </c>
      <c r="H14" s="0" t="n">
        <v>299010468</v>
      </c>
      <c r="I14" s="0" t="n">
        <v>314855336</v>
      </c>
      <c r="J14" s="0" t="n">
        <v>447585789</v>
      </c>
      <c r="K14" s="0" t="n">
        <v>175897338</v>
      </c>
      <c r="L14" s="0" t="n">
        <v>415128941</v>
      </c>
      <c r="M14" s="0" t="n">
        <v>346685913</v>
      </c>
      <c r="N14" s="0" t="n">
        <v>2255382565</v>
      </c>
      <c r="O14" s="0" t="n">
        <v>246569064</v>
      </c>
      <c r="P14" s="0" t="n">
        <v>541443367</v>
      </c>
      <c r="Q14" s="0" t="n">
        <v>778618376</v>
      </c>
      <c r="R14" s="0" t="n">
        <v>921014303</v>
      </c>
      <c r="S14" s="0" t="n">
        <v>271156913</v>
      </c>
      <c r="T14" s="0" t="n">
        <v>92672741</v>
      </c>
      <c r="U14" s="0" t="n">
        <v>198456290</v>
      </c>
    </row>
    <row collapsed="false" customFormat="false" customHeight="true" hidden="false" ht="13.2" outlineLevel="0" r="15">
      <c r="A15" s="0" t="s">
        <v>13</v>
      </c>
      <c r="B15" s="0" t="n">
        <v>115494000</v>
      </c>
      <c r="C15" s="0" t="n">
        <v>55903980</v>
      </c>
      <c r="D15" s="0" t="n">
        <v>48048117</v>
      </c>
      <c r="E15" s="0" t="n">
        <v>117034164</v>
      </c>
      <c r="F15" s="0" t="n">
        <v>147185400</v>
      </c>
      <c r="G15" s="0" t="n">
        <v>64536430</v>
      </c>
      <c r="H15" s="0" t="n">
        <v>88550703</v>
      </c>
      <c r="I15" s="0" t="n">
        <v>48798716</v>
      </c>
      <c r="J15" s="0" t="n">
        <v>79867915</v>
      </c>
      <c r="K15" s="0" t="n">
        <v>45420508</v>
      </c>
      <c r="L15" s="0" t="n">
        <v>95520475</v>
      </c>
      <c r="M15" s="0" t="n">
        <v>80920358</v>
      </c>
      <c r="N15" s="0" t="n">
        <v>246569064</v>
      </c>
      <c r="O15" s="0" t="n">
        <v>331645955</v>
      </c>
      <c r="P15" s="0" t="n">
        <v>353348647</v>
      </c>
      <c r="Q15" s="0" t="n">
        <v>703910697</v>
      </c>
      <c r="R15" s="0" t="n">
        <v>289559794</v>
      </c>
      <c r="S15" s="0" t="n">
        <v>176263872</v>
      </c>
      <c r="T15" s="0" t="n">
        <v>33261103</v>
      </c>
      <c r="U15" s="0" t="n">
        <v>87399371</v>
      </c>
    </row>
    <row collapsed="false" customFormat="false" customHeight="true" hidden="false" ht="13.2" outlineLevel="0" r="16">
      <c r="A16" s="0" t="s">
        <v>14</v>
      </c>
      <c r="B16" s="0" t="n">
        <v>218232652</v>
      </c>
      <c r="C16" s="0" t="n">
        <v>153341466</v>
      </c>
      <c r="D16" s="0" t="n">
        <v>99246438</v>
      </c>
      <c r="E16" s="0" t="n">
        <v>254189991</v>
      </c>
      <c r="F16" s="0" t="n">
        <v>405430368</v>
      </c>
      <c r="G16" s="0" t="n">
        <v>158292962</v>
      </c>
      <c r="H16" s="0" t="n">
        <v>150377053</v>
      </c>
      <c r="I16" s="0" t="n">
        <v>123134329</v>
      </c>
      <c r="J16" s="0" t="n">
        <v>177967693</v>
      </c>
      <c r="K16" s="0" t="n">
        <v>104796833</v>
      </c>
      <c r="L16" s="0" t="n">
        <v>217725802</v>
      </c>
      <c r="M16" s="0" t="n">
        <v>173559963</v>
      </c>
      <c r="N16" s="0" t="n">
        <v>541443367</v>
      </c>
      <c r="O16" s="0" t="n">
        <v>353348647</v>
      </c>
      <c r="P16" s="0" t="n">
        <v>1373095439</v>
      </c>
      <c r="Q16" s="0" t="n">
        <v>1744151166</v>
      </c>
      <c r="R16" s="0" t="n">
        <v>1886624016</v>
      </c>
      <c r="S16" s="0" t="n">
        <v>431621437</v>
      </c>
      <c r="T16" s="0" t="n">
        <v>69337089</v>
      </c>
      <c r="U16" s="0" t="n">
        <v>220105484</v>
      </c>
    </row>
    <row collapsed="false" customFormat="false" customHeight="true" hidden="false" ht="13.2" outlineLevel="0" r="17">
      <c r="A17" s="0" t="s">
        <v>15</v>
      </c>
      <c r="B17" s="0" t="n">
        <v>337517395</v>
      </c>
      <c r="C17" s="0" t="n">
        <v>223366307</v>
      </c>
      <c r="D17" s="0" t="n">
        <v>143331672</v>
      </c>
      <c r="E17" s="0" t="n">
        <v>361409446</v>
      </c>
      <c r="F17" s="0" t="n">
        <v>474036309</v>
      </c>
      <c r="G17" s="0" t="n">
        <v>207877103</v>
      </c>
      <c r="H17" s="0" t="n">
        <v>243856746</v>
      </c>
      <c r="I17" s="0" t="n">
        <v>182472459</v>
      </c>
      <c r="J17" s="0" t="n">
        <v>268641767</v>
      </c>
      <c r="K17" s="0" t="n">
        <v>148782477</v>
      </c>
      <c r="L17" s="0" t="n">
        <v>374289206</v>
      </c>
      <c r="M17" s="0" t="n">
        <v>274387401</v>
      </c>
      <c r="N17" s="0" t="n">
        <v>778618376</v>
      </c>
      <c r="O17" s="0" t="n">
        <v>703910697</v>
      </c>
      <c r="P17" s="0" t="n">
        <v>1744151166</v>
      </c>
      <c r="Q17" s="0" t="n">
        <v>2731456563</v>
      </c>
      <c r="R17" s="0" t="n">
        <v>1449932718</v>
      </c>
      <c r="S17" s="0" t="n">
        <v>830674521</v>
      </c>
      <c r="T17" s="0" t="n">
        <v>146909981</v>
      </c>
      <c r="U17" s="0" t="n">
        <v>328107989</v>
      </c>
    </row>
    <row collapsed="false" customFormat="false" customHeight="true" hidden="false" ht="13.2" outlineLevel="0" r="18">
      <c r="A18" s="0" t="s">
        <v>16</v>
      </c>
      <c r="B18" s="0" t="n">
        <v>323270283</v>
      </c>
      <c r="C18" s="0" t="n">
        <v>207740277</v>
      </c>
      <c r="D18" s="0" t="n">
        <v>186665386</v>
      </c>
      <c r="E18" s="0" t="n">
        <v>354760359</v>
      </c>
      <c r="F18" s="0" t="n">
        <v>564519773</v>
      </c>
      <c r="G18" s="0" t="n">
        <v>201077837</v>
      </c>
      <c r="H18" s="0" t="n">
        <v>169211771</v>
      </c>
      <c r="I18" s="0" t="n">
        <v>154636540</v>
      </c>
      <c r="J18" s="0" t="n">
        <v>246274848</v>
      </c>
      <c r="K18" s="0" t="n">
        <v>117772031</v>
      </c>
      <c r="L18" s="0" t="n">
        <v>251558860</v>
      </c>
      <c r="M18" s="0" t="n">
        <v>212875993</v>
      </c>
      <c r="N18" s="0" t="n">
        <v>921014303</v>
      </c>
      <c r="O18" s="0" t="n">
        <v>289559794</v>
      </c>
      <c r="P18" s="0" t="n">
        <v>1886624016</v>
      </c>
      <c r="Q18" s="0" t="n">
        <v>1449932718</v>
      </c>
      <c r="R18" s="0" t="n">
        <v>1658770789</v>
      </c>
      <c r="S18" s="0" t="n">
        <v>385196651</v>
      </c>
      <c r="T18" s="0" t="n">
        <v>70813868</v>
      </c>
      <c r="U18" s="0" t="n">
        <v>214587129</v>
      </c>
    </row>
    <row collapsed="false" customFormat="false" customHeight="true" hidden="false" ht="13.2" outlineLevel="0" r="19">
      <c r="A19" s="0" t="s">
        <v>17</v>
      </c>
      <c r="B19" s="0" t="n">
        <v>164704965</v>
      </c>
      <c r="C19" s="0" t="n">
        <v>88714485</v>
      </c>
      <c r="D19" s="0" t="n">
        <v>57189545</v>
      </c>
      <c r="E19" s="0" t="n">
        <v>177347043</v>
      </c>
      <c r="F19" s="0" t="n">
        <v>172895896</v>
      </c>
      <c r="G19" s="0" t="n">
        <v>96100000</v>
      </c>
      <c r="H19" s="0" t="n">
        <v>83167172</v>
      </c>
      <c r="I19" s="0" t="n">
        <v>72279015</v>
      </c>
      <c r="J19" s="0" t="n">
        <v>91055023</v>
      </c>
      <c r="K19" s="0" t="n">
        <v>101322358</v>
      </c>
      <c r="L19" s="0" t="n">
        <v>127170100</v>
      </c>
      <c r="M19" s="0" t="n">
        <v>89051897</v>
      </c>
      <c r="N19" s="0" t="n">
        <v>271156913</v>
      </c>
      <c r="O19" s="0" t="n">
        <v>176263872</v>
      </c>
      <c r="P19" s="0" t="n">
        <v>431621437</v>
      </c>
      <c r="Q19" s="0" t="n">
        <v>830674521</v>
      </c>
      <c r="R19" s="0" t="n">
        <v>385196651</v>
      </c>
      <c r="S19" s="0" t="n">
        <v>1023500123</v>
      </c>
      <c r="T19" s="0" t="n">
        <v>129899534</v>
      </c>
      <c r="U19" s="0" t="n">
        <v>518667303</v>
      </c>
    </row>
    <row collapsed="false" customFormat="false" customHeight="true" hidden="false" ht="13.2" outlineLevel="0" r="20">
      <c r="A20" s="0" t="s">
        <v>18</v>
      </c>
      <c r="B20" s="0" t="n">
        <v>68369121</v>
      </c>
      <c r="C20" s="0" t="n">
        <v>30061940</v>
      </c>
      <c r="D20" s="0" t="n">
        <v>16237560</v>
      </c>
      <c r="E20" s="0" t="n">
        <v>51252194</v>
      </c>
      <c r="F20" s="0" t="n">
        <v>48368337</v>
      </c>
      <c r="G20" s="0" t="n">
        <v>28667060</v>
      </c>
      <c r="H20" s="0" t="n">
        <v>28333212</v>
      </c>
      <c r="I20" s="0" t="n">
        <v>32035970</v>
      </c>
      <c r="J20" s="0" t="n">
        <v>32193553</v>
      </c>
      <c r="K20" s="0" t="n">
        <v>30138849</v>
      </c>
      <c r="L20" s="0" t="n">
        <v>63386920</v>
      </c>
      <c r="M20" s="0" t="n">
        <v>38545651</v>
      </c>
      <c r="N20" s="0" t="n">
        <v>92672741</v>
      </c>
      <c r="O20" s="0" t="n">
        <v>33261103</v>
      </c>
      <c r="P20" s="0" t="n">
        <v>69337089</v>
      </c>
      <c r="Q20" s="0" t="n">
        <v>146909981</v>
      </c>
      <c r="R20" s="0" t="n">
        <v>70813868</v>
      </c>
      <c r="S20" s="0" t="n">
        <v>129899534</v>
      </c>
      <c r="T20" s="0" t="n">
        <v>363378915</v>
      </c>
      <c r="U20" s="0" t="n">
        <v>125460139</v>
      </c>
    </row>
    <row collapsed="false" customFormat="false" customHeight="true" hidden="false" ht="13.2" outlineLevel="0" r="21">
      <c r="A21" s="0" t="s">
        <v>19</v>
      </c>
      <c r="B21" s="0" t="n">
        <v>139579555</v>
      </c>
      <c r="C21" s="0" t="n">
        <v>72324195</v>
      </c>
      <c r="D21" s="0" t="n">
        <v>47804635</v>
      </c>
      <c r="E21" s="0" t="n">
        <v>146839495</v>
      </c>
      <c r="F21" s="0" t="n">
        <v>126871527</v>
      </c>
      <c r="G21" s="0" t="n">
        <v>113042103</v>
      </c>
      <c r="H21" s="0" t="n">
        <v>83656147</v>
      </c>
      <c r="I21" s="0" t="n">
        <v>93427266</v>
      </c>
      <c r="J21" s="0" t="n">
        <v>101917735</v>
      </c>
      <c r="K21" s="0" t="n">
        <v>175693191</v>
      </c>
      <c r="L21" s="0" t="n">
        <v>141625405</v>
      </c>
      <c r="M21" s="0" t="n">
        <v>96956288</v>
      </c>
      <c r="N21" s="0" t="n">
        <v>198456290</v>
      </c>
      <c r="O21" s="0" t="n">
        <v>87399371</v>
      </c>
      <c r="P21" s="0" t="n">
        <v>220105484</v>
      </c>
      <c r="Q21" s="0" t="n">
        <v>328107989</v>
      </c>
      <c r="R21" s="0" t="n">
        <v>214587129</v>
      </c>
      <c r="S21" s="0" t="n">
        <v>518667303</v>
      </c>
      <c r="T21" s="0" t="n">
        <v>125460139</v>
      </c>
      <c r="U21" s="0" t="n">
        <v>890171911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true" usePrinterDefaults="false" verticalDpi="300"/>
  <headerFooter differentFirst="false" differentOddEven="false"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24" activeCellId="0" pane="topLeft" sqref="A24"/>
    </sheetView>
  </sheetViews>
  <sheetFormatPr defaultRowHeight="13.2"/>
  <cols>
    <col collapsed="false" hidden="false" max="1025" min="1" style="0" width="11.5561224489796"/>
  </cols>
  <sheetData>
    <row collapsed="false" customFormat="false" customHeight="true" hidden="false" ht="13.2" outlineLevel="0" r="1">
      <c r="B1" s="0" t="s">
        <v>0</v>
      </c>
      <c r="C1" s="0" t="s">
        <v>1</v>
      </c>
      <c r="D1" s="0" t="s">
        <v>2</v>
      </c>
      <c r="E1" s="0" t="s">
        <v>3</v>
      </c>
      <c r="F1" s="0" t="s">
        <v>4</v>
      </c>
      <c r="G1" s="0" t="s">
        <v>5</v>
      </c>
      <c r="H1" s="0" t="s">
        <v>6</v>
      </c>
      <c r="I1" s="0" t="s">
        <v>7</v>
      </c>
      <c r="J1" s="0" t="s">
        <v>8</v>
      </c>
      <c r="K1" s="0" t="s">
        <v>9</v>
      </c>
      <c r="L1" s="0" t="s">
        <v>10</v>
      </c>
      <c r="M1" s="0" t="s">
        <v>11</v>
      </c>
      <c r="N1" s="0" t="s">
        <v>12</v>
      </c>
      <c r="O1" s="0" t="s">
        <v>13</v>
      </c>
      <c r="P1" s="0" t="s">
        <v>14</v>
      </c>
      <c r="Q1" s="0" t="s">
        <v>15</v>
      </c>
      <c r="R1" s="0" t="s">
        <v>16</v>
      </c>
      <c r="S1" s="0" t="s">
        <v>17</v>
      </c>
      <c r="T1" s="0" t="s">
        <v>18</v>
      </c>
      <c r="U1" s="0" t="s">
        <v>19</v>
      </c>
    </row>
    <row collapsed="false" customFormat="false" customHeight="true" hidden="false" ht="13.2" outlineLevel="0" r="2">
      <c r="A2" s="0" t="s">
        <v>0</v>
      </c>
      <c r="B2" s="1" t="n">
        <f aca="false">'кол-во замен'!B2/$B$23</f>
        <v>0.0503279301433425</v>
      </c>
      <c r="C2" s="1" t="n">
        <f aca="false">'кол-во замен'!C2/$B$23</f>
        <v>0.00347375325351142</v>
      </c>
      <c r="D2" s="1" t="n">
        <f aca="false">'кол-во замен'!D2/$B$23</f>
        <v>0.0013127267596242</v>
      </c>
      <c r="E2" s="1" t="n">
        <f aca="false">'кол-во замен'!E2/$B$23</f>
        <v>0.00885061126558767</v>
      </c>
      <c r="F2" s="1" t="n">
        <f aca="false">'кол-во замен'!F2/$B$23</f>
        <v>0.00462520240332613</v>
      </c>
      <c r="G2" s="1" t="n">
        <f aca="false">'кол-во замен'!G2/$B$23</f>
        <v>0.00532030488921834</v>
      </c>
      <c r="H2" s="1" t="n">
        <f aca="false">'кол-во замен'!H2/$B$23</f>
        <v>0.00279315392059029</v>
      </c>
      <c r="I2" s="1" t="n">
        <f aca="false">'кол-во замен'!I2/$B$23</f>
        <v>0.00496967902160694</v>
      </c>
      <c r="J2" s="1" t="n">
        <f aca="false">'кол-во замен'!J2/$B$23</f>
        <v>0.0038927451376999</v>
      </c>
      <c r="K2" s="1" t="n">
        <f aca="false">'кол-во замен'!K2/$B$23</f>
        <v>0.00189108949438539</v>
      </c>
      <c r="L2" s="1" t="n">
        <f aca="false">'кол-во замен'!L2/$B$23</f>
        <v>0.00421318059869305</v>
      </c>
      <c r="M2" s="1" t="n">
        <f aca="false">'кол-во замен'!M2/$B$23</f>
        <v>0.00394940172632438</v>
      </c>
      <c r="N2" s="1" t="n">
        <f aca="false">'кол-во замен'!N2/$B$23</f>
        <v>0.0152458275965502</v>
      </c>
      <c r="O2" s="1" t="n">
        <f aca="false">'кол-во замен'!O2/$B$23</f>
        <v>0.00156778735835674</v>
      </c>
      <c r="P2" s="1" t="n">
        <f aca="false">'кол-во замен'!P2/$B$23</f>
        <v>0.00296242569299068</v>
      </c>
      <c r="Q2" s="1" t="n">
        <f aca="false">'кол-во замен'!Q2/$B$23</f>
        <v>0.00458167095352571</v>
      </c>
      <c r="R2" s="1" t="n">
        <f aca="false">'кол-во замен'!R2/$B$23</f>
        <v>0.00438827179784063</v>
      </c>
      <c r="S2" s="1" t="n">
        <f aca="false">'кол-во замен'!S2/$B$23</f>
        <v>0.00223580759161159</v>
      </c>
      <c r="T2" s="1" t="n">
        <f aca="false">'кол-во замен'!T2/$B$23</f>
        <v>0.000928084953380801</v>
      </c>
      <c r="U2" s="1" t="n">
        <f aca="false">'кол-во замен'!U2/$B$23</f>
        <v>0.00189473965586142</v>
      </c>
    </row>
    <row collapsed="false" customFormat="false" customHeight="true" hidden="false" ht="13.2" outlineLevel="0" r="3">
      <c r="A3" s="0" t="s">
        <v>1</v>
      </c>
      <c r="B3" s="1" t="n">
        <f aca="false">'кол-во замен'!B3/$B$23</f>
        <v>0.00347375325351142</v>
      </c>
      <c r="C3" s="1" t="n">
        <f aca="false">'кол-во замен'!C3/$B$23</f>
        <v>0.0200860992065279</v>
      </c>
      <c r="D3" s="1" t="n">
        <f aca="false">'кол-во замен'!D3/$B$23</f>
        <v>0.000427386633865674</v>
      </c>
      <c r="E3" s="1" t="n">
        <f aca="false">'кол-во замен'!E3/$B$23</f>
        <v>0.00381783490459932</v>
      </c>
      <c r="F3" s="1" t="n">
        <f aca="false">'кол-во замен'!F3/$B$23</f>
        <v>0.00270626145036487</v>
      </c>
      <c r="G3" s="1" t="n">
        <f aca="false">'кол-во замен'!G3/$B$23</f>
        <v>0.00175834777557777</v>
      </c>
      <c r="H3" s="1" t="n">
        <f aca="false">'кол-во замен'!H3/$B$23</f>
        <v>0.00162047241991112</v>
      </c>
      <c r="I3" s="1" t="n">
        <f aca="false">'кол-во замен'!I3/$B$23</f>
        <v>0.00246955163610128</v>
      </c>
      <c r="J3" s="1" t="n">
        <f aca="false">'кол-во замен'!J3/$B$23</f>
        <v>0.00263342160499101</v>
      </c>
      <c r="K3" s="1" t="n">
        <f aca="false">'кол-во замен'!K3/$B$23</f>
        <v>0.00108352413197272</v>
      </c>
      <c r="L3" s="1" t="n">
        <f aca="false">'кол-во замен'!L3/$B$23</f>
        <v>0.00279128085356457</v>
      </c>
      <c r="M3" s="1" t="n">
        <f aca="false">'кол-во замен'!M3/$B$23</f>
        <v>0.00236952213568318</v>
      </c>
      <c r="N3" s="1" t="n">
        <f aca="false">'кол-во замен'!N3/$B$23</f>
        <v>0.00524390420337922</v>
      </c>
      <c r="O3" s="1" t="n">
        <f aca="false">'кол-во замен'!O3/$B$23</f>
        <v>0.000758875379897033</v>
      </c>
      <c r="P3" s="1" t="n">
        <f aca="false">'кол-во замен'!P3/$B$23</f>
        <v>0.00208155239152414</v>
      </c>
      <c r="Q3" s="1" t="n">
        <f aca="false">'кол-во замен'!Q3/$B$23</f>
        <v>0.0030321131175423</v>
      </c>
      <c r="R3" s="1" t="n">
        <f aca="false">'кол-во замен'!R3/$B$23</f>
        <v>0.00281999567165504</v>
      </c>
      <c r="S3" s="1" t="n">
        <f aca="false">'кол-во замен'!S3/$B$23</f>
        <v>0.00120426557298326</v>
      </c>
      <c r="T3" s="1" t="n">
        <f aca="false">'кол-во замен'!T3/$B$23</f>
        <v>0.000408079462999626</v>
      </c>
      <c r="U3" s="1" t="n">
        <f aca="false">'кол-во замен'!U3/$B$23</f>
        <v>0.000981773586717298</v>
      </c>
    </row>
    <row collapsed="false" customFormat="false" customHeight="true" hidden="false" ht="13.2" outlineLevel="0" r="4">
      <c r="A4" s="0" t="s">
        <v>2</v>
      </c>
      <c r="B4" s="1" t="n">
        <f aca="false">'кол-во замен'!B4/$B$23</f>
        <v>0.0013127267596242</v>
      </c>
      <c r="C4" s="1" t="n">
        <f aca="false">'кол-во замен'!C4/$B$23</f>
        <v>0.000427386633865674</v>
      </c>
      <c r="D4" s="1" t="n">
        <f aca="false">'кол-во замен'!D4/$B$23</f>
        <v>0.00693054222083947</v>
      </c>
      <c r="E4" s="1" t="n">
        <f aca="false">'кол-во замен'!E4/$B$23</f>
        <v>0.0017727577387709</v>
      </c>
      <c r="F4" s="1" t="n">
        <f aca="false">'кол-во замен'!F4/$B$23</f>
        <v>0.0012944051062934</v>
      </c>
      <c r="G4" s="1" t="n">
        <f aca="false">'кол-во замен'!G4/$B$23</f>
        <v>0.000799171739429074</v>
      </c>
      <c r="H4" s="1" t="n">
        <f aca="false">'кол-во замен'!H4/$B$23</f>
        <v>0.00035884921054042</v>
      </c>
      <c r="I4" s="1" t="n">
        <f aca="false">'кол-во замен'!I4/$B$23</f>
        <v>0.000459232832114748</v>
      </c>
      <c r="J4" s="1" t="n">
        <f aca="false">'кол-во замен'!J4/$B$23</f>
        <v>0.000467459636572301</v>
      </c>
      <c r="K4" s="1" t="n">
        <f aca="false">'кол-во замен'!K4/$B$23</f>
        <v>0.000405024589408905</v>
      </c>
      <c r="L4" s="1" t="n">
        <f aca="false">'кол-во замен'!L4/$B$23</f>
        <v>0.000624250263776582</v>
      </c>
      <c r="M4" s="1" t="n">
        <f aca="false">'кол-во замен'!M4/$B$23</f>
        <v>0.000440860070333262</v>
      </c>
      <c r="N4" s="1" t="n">
        <f aca="false">'кол-во замен'!N4/$B$23</f>
        <v>0.00344435090798121</v>
      </c>
      <c r="O4" s="1" t="n">
        <f aca="false">'кол-во замен'!O4/$B$23</f>
        <v>0.000652235011562899</v>
      </c>
      <c r="P4" s="1" t="n">
        <f aca="false">'кол-во замен'!P4/$B$23</f>
        <v>0.00134723285069645</v>
      </c>
      <c r="Q4" s="1" t="n">
        <f aca="false">'кол-во замен'!Q4/$B$23</f>
        <v>0.00194567322470201</v>
      </c>
      <c r="R4" s="1" t="n">
        <f aca="false">'кол-во замен'!R4/$B$23</f>
        <v>0.00253391199900931</v>
      </c>
      <c r="S4" s="1" t="n">
        <f aca="false">'кол-во замен'!S4/$B$23</f>
        <v>0.000776326438439865</v>
      </c>
      <c r="T4" s="1" t="n">
        <f aca="false">'кол-во замен'!T4/$B$23</f>
        <v>0.000220418734294068</v>
      </c>
      <c r="U4" s="1" t="n">
        <f aca="false">'кол-во замен'!U4/$B$23</f>
        <v>0.000648929835522695</v>
      </c>
    </row>
    <row collapsed="false" customFormat="false" customHeight="true" hidden="false" ht="13.2" outlineLevel="0" r="5">
      <c r="A5" s="0" t="s">
        <v>3</v>
      </c>
      <c r="B5" s="1" t="n">
        <f aca="false">'кол-во замен'!B5/$B$23</f>
        <v>0.00885061126558767</v>
      </c>
      <c r="C5" s="1" t="n">
        <f aca="false">'кол-во замен'!C5/$B$23</f>
        <v>0.00381783490459932</v>
      </c>
      <c r="D5" s="1" t="n">
        <f aca="false">'кол-во замен'!D5/$B$23</f>
        <v>0.0017727577387709</v>
      </c>
      <c r="E5" s="1" t="n">
        <f aca="false">'кол-во замен'!E5/$B$23</f>
        <v>0.0158864458948267</v>
      </c>
      <c r="F5" s="1" t="n">
        <f aca="false">'кол-во замен'!F5/$B$23</f>
        <v>0.0111287082834128</v>
      </c>
      <c r="G5" s="1" t="n">
        <f aca="false">'кол-во замен'!G5/$B$23</f>
        <v>0.00519931747606264</v>
      </c>
      <c r="H5" s="1" t="n">
        <f aca="false">'кол-во замен'!H5/$B$23</f>
        <v>0.0029201190541568</v>
      </c>
      <c r="I5" s="1" t="n">
        <f aca="false">'кол-во замен'!I5/$B$23</f>
        <v>0.00465352116825394</v>
      </c>
      <c r="J5" s="1" t="n">
        <f aca="false">'кол-во замен'!J5/$B$23</f>
        <v>0.00460325623097969</v>
      </c>
      <c r="K5" s="1" t="n">
        <f aca="false">'кол-во замен'!K5/$B$23</f>
        <v>0.00198069496135408</v>
      </c>
      <c r="L5" s="1" t="n">
        <f aca="false">'кол-во замен'!L5/$B$23</f>
        <v>0.00421110841911627</v>
      </c>
      <c r="M5" s="1" t="n">
        <f aca="false">'кол-во замен'!M5/$B$23</f>
        <v>0.00375787563766502</v>
      </c>
      <c r="N5" s="1" t="n">
        <f aca="false">'кол-во замен'!N5/$B$23</f>
        <v>0.0142925247833745</v>
      </c>
      <c r="O5" s="1" t="n">
        <f aca="false">'кол-во замен'!O5/$B$23</f>
        <v>0.00158869450200919</v>
      </c>
      <c r="P5" s="1" t="n">
        <f aca="false">'кол-во замен'!P5/$B$23</f>
        <v>0.00345053296717243</v>
      </c>
      <c r="Q5" s="1" t="n">
        <f aca="false">'кол-во замен'!Q5/$B$23</f>
        <v>0.00490599650743339</v>
      </c>
      <c r="R5" s="1" t="n">
        <f aca="false">'кол-во замен'!R5/$B$23</f>
        <v>0.00481573766677315</v>
      </c>
      <c r="S5" s="1" t="n">
        <f aca="false">'кол-во замен'!S5/$B$23</f>
        <v>0.00240741901793469</v>
      </c>
      <c r="T5" s="1" t="n">
        <f aca="false">'кол-во замен'!T5/$B$23</f>
        <v>0.000695729144728272</v>
      </c>
      <c r="U5" s="1" t="n">
        <f aca="false">'кол-во замен'!U5/$B$23</f>
        <v>0.00199329059490958</v>
      </c>
    </row>
    <row collapsed="false" customFormat="false" customHeight="true" hidden="false" ht="13.2" outlineLevel="0" r="6">
      <c r="A6" s="0" t="s">
        <v>4</v>
      </c>
      <c r="B6" s="1" t="n">
        <f aca="false">'кол-во замен'!B6/$B$23</f>
        <v>0.00462520240332613</v>
      </c>
      <c r="C6" s="1" t="n">
        <f aca="false">'кол-во замен'!C6/$B$23</f>
        <v>0.00270626145036487</v>
      </c>
      <c r="D6" s="1" t="n">
        <f aca="false">'кол-во замен'!D6/$B$23</f>
        <v>0.0012944051062934</v>
      </c>
      <c r="E6" s="1" t="n">
        <f aca="false">'кол-во замен'!E6/$B$23</f>
        <v>0.0111287082834128</v>
      </c>
      <c r="F6" s="1" t="n">
        <f aca="false">'кол-во замен'!F6/$B$23</f>
        <v>0.0160758804057749</v>
      </c>
      <c r="G6" s="1" t="n">
        <f aca="false">'кол-во замен'!G6/$B$23</f>
        <v>0.00392773418666291</v>
      </c>
      <c r="H6" s="1" t="n">
        <f aca="false">'кол-во замен'!H6/$B$23</f>
        <v>0.00251637840676655</v>
      </c>
      <c r="I6" s="1" t="n">
        <f aca="false">'кол-во замен'!I6/$B$23</f>
        <v>0.003402930949862</v>
      </c>
      <c r="J6" s="1" t="n">
        <f aca="false">'кол-во замен'!J6/$B$23</f>
        <v>0.00395111766710395</v>
      </c>
      <c r="K6" s="1" t="n">
        <f aca="false">'кол-во замен'!K6/$B$23</f>
        <v>0.0015406410606542</v>
      </c>
      <c r="L6" s="1" t="n">
        <f aca="false">'кол-во замен'!L6/$B$23</f>
        <v>0.00396285736646293</v>
      </c>
      <c r="M6" s="1" t="n">
        <f aca="false">'кол-во замен'!M6/$B$23</f>
        <v>0.00340745219481238</v>
      </c>
      <c r="N6" s="1" t="n">
        <f aca="false">'кол-во замен'!N6/$B$23</f>
        <v>0.00917691777761433</v>
      </c>
      <c r="O6" s="1" t="n">
        <f aca="false">'кол-во замен'!O6/$B$23</f>
        <v>0.00199798612442793</v>
      </c>
      <c r="P6" s="1" t="n">
        <f aca="false">'кол-во замен'!P6/$B$23</f>
        <v>0.00550356387036833</v>
      </c>
      <c r="Q6" s="1" t="n">
        <f aca="false">'кол-во замен'!Q6/$B$23</f>
        <v>0.00643486356565959</v>
      </c>
      <c r="R6" s="1" t="n">
        <f aca="false">'кол-во замен'!R6/$B$23</f>
        <v>0.00766314235935906</v>
      </c>
      <c r="S6" s="1" t="n">
        <f aca="false">'кол-во замен'!S6/$B$23</f>
        <v>0.00234699638128874</v>
      </c>
      <c r="T6" s="1" t="n">
        <f aca="false">'кол-во замен'!T6/$B$23</f>
        <v>0.000656581876922944</v>
      </c>
      <c r="U6" s="1" t="n">
        <f aca="false">'кол-во замен'!U6/$B$23</f>
        <v>0.00172223298323736</v>
      </c>
    </row>
    <row collapsed="false" customFormat="false" customHeight="true" hidden="false" ht="13.2" outlineLevel="0" r="7">
      <c r="A7" s="0" t="s">
        <v>5</v>
      </c>
      <c r="B7" s="1" t="n">
        <f aca="false">'кол-во замен'!B7/$B$23</f>
        <v>0.00532030488921834</v>
      </c>
      <c r="C7" s="1" t="n">
        <f aca="false">'кол-во замен'!C7/$B$23</f>
        <v>0.00175834777557777</v>
      </c>
      <c r="D7" s="1" t="n">
        <f aca="false">'кол-во замен'!D7/$B$23</f>
        <v>0.000799171739429074</v>
      </c>
      <c r="E7" s="1" t="n">
        <f aca="false">'кол-во замен'!E7/$B$23</f>
        <v>0.00519931747606264</v>
      </c>
      <c r="F7" s="1" t="n">
        <f aca="false">'кол-во замен'!F7/$B$23</f>
        <v>0.00392773418666291</v>
      </c>
      <c r="G7" s="1" t="n">
        <f aca="false">'кол-во замен'!G7/$B$23</f>
        <v>0.0125094929292762</v>
      </c>
      <c r="H7" s="1" t="n">
        <f aca="false">'кол-во замен'!H7/$B$23</f>
        <v>0.00230898321882777</v>
      </c>
      <c r="I7" s="1" t="n">
        <f aca="false">'кол-во замен'!I7/$B$23</f>
        <v>0.00597935903054336</v>
      </c>
      <c r="J7" s="1" t="n">
        <f aca="false">'кол-во замен'!J7/$B$23</f>
        <v>0.00328580079261096</v>
      </c>
      <c r="K7" s="1" t="n">
        <f aca="false">'кол-во замен'!K7/$B$23</f>
        <v>0.00261621393941521</v>
      </c>
      <c r="L7" s="1" t="n">
        <f aca="false">'кол-во замен'!L7/$B$23</f>
        <v>0.00326853497335581</v>
      </c>
      <c r="M7" s="1" t="n">
        <f aca="false">'кол-во замен'!M7/$B$23</f>
        <v>0.00346097008655716</v>
      </c>
      <c r="N7" s="1" t="n">
        <f aca="false">'кол-во замен'!N7/$B$23</f>
        <v>0.00424160986104148</v>
      </c>
      <c r="O7" s="1" t="n">
        <f aca="false">'кол-во замен'!O7/$B$23</f>
        <v>0.000876057622971536</v>
      </c>
      <c r="P7" s="1" t="n">
        <f aca="false">'кол-во замен'!P7/$B$23</f>
        <v>0.00214876707656193</v>
      </c>
      <c r="Q7" s="1" t="n">
        <f aca="false">'кол-во замен'!Q7/$B$23</f>
        <v>0.00282185303284345</v>
      </c>
      <c r="R7" s="1" t="n">
        <f aca="false">'кол-во замен'!R7/$B$23</f>
        <v>0.00272955556907127</v>
      </c>
      <c r="S7" s="1" t="n">
        <f aca="false">'кол-во замен'!S7/$B$23</f>
        <v>0.00130452114515111</v>
      </c>
      <c r="T7" s="1" t="n">
        <f aca="false">'кол-во замен'!T7/$B$23</f>
        <v>0.000389144494685907</v>
      </c>
      <c r="U7" s="1" t="n">
        <f aca="false">'кол-во замен'!U7/$B$23</f>
        <v>0.00153450378413996</v>
      </c>
    </row>
    <row collapsed="false" customFormat="false" customHeight="true" hidden="false" ht="13.2" outlineLevel="0" r="8">
      <c r="A8" s="0" t="s">
        <v>6</v>
      </c>
      <c r="B8" s="1" t="n">
        <f aca="false">'кол-во замен'!B8/$B$23</f>
        <v>0.00279315392059029</v>
      </c>
      <c r="C8" s="1" t="n">
        <f aca="false">'кол-во замен'!C8/$B$23</f>
        <v>0.00162047241991112</v>
      </c>
      <c r="D8" s="1" t="n">
        <f aca="false">'кол-во замен'!D8/$B$23</f>
        <v>0.00035884921054042</v>
      </c>
      <c r="E8" s="1" t="n">
        <f aca="false">'кол-во замен'!E8/$B$23</f>
        <v>0.0029201190541568</v>
      </c>
      <c r="F8" s="1" t="n">
        <f aca="false">'кол-во замен'!F8/$B$23</f>
        <v>0.00251637840676655</v>
      </c>
      <c r="G8" s="1" t="n">
        <f aca="false">'кол-во замен'!G8/$B$23</f>
        <v>0.00230898321882777</v>
      </c>
      <c r="H8" s="1" t="n">
        <f aca="false">'кол-во замен'!H8/$B$23</f>
        <v>0.00712910767392337</v>
      </c>
      <c r="I8" s="1" t="n">
        <f aca="false">'кол-во замен'!I8/$B$23</f>
        <v>0.00279070450227653</v>
      </c>
      <c r="J8" s="1" t="n">
        <f aca="false">'кол-во замен'!J8/$B$23</f>
        <v>0.00521021788371129</v>
      </c>
      <c r="K8" s="1" t="n">
        <f aca="false">'кол-во замен'!K8/$B$23</f>
        <v>0.00194756319213175</v>
      </c>
      <c r="L8" s="1" t="n">
        <f aca="false">'кол-во замен'!L8/$B$23</f>
        <v>0.00463615689226762</v>
      </c>
      <c r="M8" s="1" t="n">
        <f aca="false">'кол-во замен'!M8/$B$23</f>
        <v>0.00409961969817271</v>
      </c>
      <c r="N8" s="1" t="n">
        <f aca="false">'кол-во замен'!N8/$B$23</f>
        <v>0.0040589539867589</v>
      </c>
      <c r="O8" s="1" t="n">
        <f aca="false">'кол-во замен'!O8/$B$23</f>
        <v>0.00120204229429236</v>
      </c>
      <c r="P8" s="1" t="n">
        <f aca="false">'кол-во замен'!P8/$B$23</f>
        <v>0.00204131160649333</v>
      </c>
      <c r="Q8" s="1" t="n">
        <f aca="false">'кол-во замен'!Q8/$B$23</f>
        <v>0.00331026307538755</v>
      </c>
      <c r="R8" s="1" t="n">
        <f aca="false">'кол-во замен'!R8/$B$23</f>
        <v>0.00229698577812662</v>
      </c>
      <c r="S8" s="1" t="n">
        <f aca="false">'кол-во замен'!S8/$B$23</f>
        <v>0.0011289628975694</v>
      </c>
      <c r="T8" s="1" t="n">
        <f aca="false">'кол-во замен'!T8/$B$23</f>
        <v>0.000384612634381366</v>
      </c>
      <c r="U8" s="1" t="n">
        <f aca="false">'кол-во замен'!U8/$B$23</f>
        <v>0.00113560054821405</v>
      </c>
    </row>
    <row collapsed="false" customFormat="false" customHeight="true" hidden="false" ht="13.2" outlineLevel="0" r="9">
      <c r="A9" s="0" t="s">
        <v>7</v>
      </c>
      <c r="B9" s="1" t="n">
        <f aca="false">'кол-во замен'!B9/$B$23</f>
        <v>0.00496967902160694</v>
      </c>
      <c r="C9" s="1" t="n">
        <f aca="false">'кол-во замен'!C9/$B$23</f>
        <v>0.00246955163610128</v>
      </c>
      <c r="D9" s="1" t="n">
        <f aca="false">'кол-во замен'!D9/$B$23</f>
        <v>0.000459232832114748</v>
      </c>
      <c r="E9" s="1" t="n">
        <f aca="false">'кол-во замен'!E9/$B$23</f>
        <v>0.00465352116825394</v>
      </c>
      <c r="F9" s="1" t="n">
        <f aca="false">'кол-во замен'!F9/$B$23</f>
        <v>0.003402930949862</v>
      </c>
      <c r="G9" s="1" t="n">
        <f aca="false">'кол-во замен'!G9/$B$23</f>
        <v>0.00597935903054336</v>
      </c>
      <c r="H9" s="1" t="n">
        <f aca="false">'кол-во замен'!H9/$B$23</f>
        <v>0.00279070450227653</v>
      </c>
      <c r="I9" s="1" t="n">
        <f aca="false">'кол-во замен'!I9/$B$23</f>
        <v>0.0204947326634136</v>
      </c>
      <c r="J9" s="1" t="n">
        <f aca="false">'кол-во замен'!J9/$B$23</f>
        <v>0.00942905204084901</v>
      </c>
      <c r="K9" s="1" t="n">
        <f aca="false">'кол-во замен'!K9/$B$23</f>
        <v>0.00182349368826882</v>
      </c>
      <c r="L9" s="1" t="n">
        <f aca="false">'кол-во замен'!L9/$B$23</f>
        <v>0.00313066085297974</v>
      </c>
      <c r="M9" s="1" t="n">
        <f aca="false">'кол-во замен'!M9/$B$23</f>
        <v>0.00364093080114939</v>
      </c>
      <c r="N9" s="1" t="n">
        <f aca="false">'кол-во замен'!N9/$B$23</f>
        <v>0.00427404207570924</v>
      </c>
      <c r="O9" s="1" t="n">
        <f aca="false">'кол-во замен'!O9/$B$23</f>
        <v>0.000662424109034588</v>
      </c>
      <c r="P9" s="1" t="n">
        <f aca="false">'кол-во замен'!P9/$B$23</f>
        <v>0.00167150193417788</v>
      </c>
      <c r="Q9" s="1" t="n">
        <f aca="false">'кол-во замен'!Q9/$B$23</f>
        <v>0.00247699460117814</v>
      </c>
      <c r="R9" s="1" t="n">
        <f aca="false">'кол-во замен'!R9/$B$23</f>
        <v>0.0020991325311447</v>
      </c>
      <c r="S9" s="1" t="n">
        <f aca="false">'кол-во замен'!S9/$B$23</f>
        <v>0.000981160285308995</v>
      </c>
      <c r="T9" s="1" t="n">
        <f aca="false">'кол-во замен'!T9/$B$23</f>
        <v>0.00043487617346958</v>
      </c>
      <c r="U9" s="1" t="n">
        <f aca="false">'кол-во замен'!U9/$B$23</f>
        <v>0.00126823979220247</v>
      </c>
    </row>
    <row collapsed="false" customFormat="false" customHeight="true" hidden="false" ht="13.2" outlineLevel="0" r="10">
      <c r="A10" s="0" t="s">
        <v>8</v>
      </c>
      <c r="B10" s="1" t="n">
        <f aca="false">'кол-во замен'!B10/$B$23</f>
        <v>0.0038927451376999</v>
      </c>
      <c r="C10" s="1" t="n">
        <f aca="false">'кол-во замен'!C10/$B$23</f>
        <v>0.00263342160499101</v>
      </c>
      <c r="D10" s="1" t="n">
        <f aca="false">'кол-во замен'!D10/$B$23</f>
        <v>0.000467459636572301</v>
      </c>
      <c r="E10" s="1" t="n">
        <f aca="false">'кол-во замен'!E10/$B$23</f>
        <v>0.00460325623097969</v>
      </c>
      <c r="F10" s="1" t="n">
        <f aca="false">'кол-во замен'!F10/$B$23</f>
        <v>0.00395111766710395</v>
      </c>
      <c r="G10" s="1" t="n">
        <f aca="false">'кол-во замен'!G10/$B$23</f>
        <v>0.00328580079261096</v>
      </c>
      <c r="H10" s="1" t="n">
        <f aca="false">'кол-во замен'!H10/$B$23</f>
        <v>0.00521021788371129</v>
      </c>
      <c r="I10" s="1" t="n">
        <f aca="false">'кол-во замен'!I10/$B$23</f>
        <v>0.00942905204084901</v>
      </c>
      <c r="J10" s="1" t="n">
        <f aca="false">'кол-во замен'!J10/$B$23</f>
        <v>0.0169725300511308</v>
      </c>
      <c r="K10" s="1" t="n">
        <f aca="false">'кол-во замен'!K10/$B$23</f>
        <v>0.00169542268457109</v>
      </c>
      <c r="L10" s="1" t="n">
        <f aca="false">'кол-во замен'!L10/$B$23</f>
        <v>0.0049504715156134</v>
      </c>
      <c r="M10" s="1" t="n">
        <f aca="false">'кол-во замен'!M10/$B$23</f>
        <v>0.00553184121912535</v>
      </c>
      <c r="N10" s="1" t="n">
        <f aca="false">'кол-во замен'!N10/$B$23</f>
        <v>0.00607580776295155</v>
      </c>
      <c r="O10" s="1" t="n">
        <f aca="false">'кол-во замен'!O10/$B$23</f>
        <v>0.00108417673191084</v>
      </c>
      <c r="P10" s="1" t="n">
        <f aca="false">'кол-во замен'!P10/$B$23</f>
        <v>0.00241584410689138</v>
      </c>
      <c r="Q10" s="1" t="n">
        <f aca="false">'кол-во замен'!Q10/$B$23</f>
        <v>0.00364671035923266</v>
      </c>
      <c r="R10" s="1" t="n">
        <f aca="false">'кол-во замен'!R10/$B$23</f>
        <v>0.00334308789526406</v>
      </c>
      <c r="S10" s="1" t="n">
        <f aca="false">'кол-во замен'!S10/$B$23</f>
        <v>0.0012360374909024</v>
      </c>
      <c r="T10" s="1" t="n">
        <f aca="false">'кол-во замен'!T10/$B$23</f>
        <v>0.000437015303080573</v>
      </c>
      <c r="U10" s="1" t="n">
        <f aca="false">'кол-во замен'!U10/$B$23</f>
        <v>0.00138349469691371</v>
      </c>
    </row>
    <row collapsed="false" customFormat="false" customHeight="true" hidden="false" ht="13.2" outlineLevel="0" r="11">
      <c r="A11" s="0" t="s">
        <v>9</v>
      </c>
      <c r="B11" s="1" t="n">
        <f aca="false">'кол-во замен'!B11/$B$23</f>
        <v>0.00189108949438539</v>
      </c>
      <c r="C11" s="1" t="n">
        <f aca="false">'кол-во замен'!C11/$B$23</f>
        <v>0.00108352413197272</v>
      </c>
      <c r="D11" s="1" t="n">
        <f aca="false">'кол-во замен'!D11/$B$23</f>
        <v>0.000405024589408905</v>
      </c>
      <c r="E11" s="1" t="n">
        <f aca="false">'кол-во замен'!E11/$B$23</f>
        <v>0.00198069496135408</v>
      </c>
      <c r="F11" s="1" t="n">
        <f aca="false">'кол-во замен'!F11/$B$23</f>
        <v>0.0015406410606542</v>
      </c>
      <c r="G11" s="1" t="n">
        <f aca="false">'кол-во замен'!G11/$B$23</f>
        <v>0.00261621393941521</v>
      </c>
      <c r="H11" s="1" t="n">
        <f aca="false">'кол-во замен'!H11/$B$23</f>
        <v>0.00194756319213175</v>
      </c>
      <c r="I11" s="1" t="n">
        <f aca="false">'кол-во замен'!I11/$B$23</f>
        <v>0.00182349368826882</v>
      </c>
      <c r="J11" s="1" t="n">
        <f aca="false">'кол-во замен'!J11/$B$23</f>
        <v>0.00169542268457109</v>
      </c>
      <c r="K11" s="1" t="n">
        <f aca="false">'кол-во замен'!K11/$B$23</f>
        <v>0.00884102364602879</v>
      </c>
      <c r="L11" s="1" t="n">
        <f aca="false">'кол-во замен'!L11/$B$23</f>
        <v>0.00247417640111672</v>
      </c>
      <c r="M11" s="1" t="n">
        <f aca="false">'кол-во замен'!M11/$B$23</f>
        <v>0.00173910612941066</v>
      </c>
      <c r="N11" s="1" t="n">
        <f aca="false">'кол-во замен'!N11/$B$23</f>
        <v>0.00238773982098639</v>
      </c>
      <c r="O11" s="1" t="n">
        <f aca="false">'кол-во замен'!O11/$B$23</f>
        <v>0.000616566213418369</v>
      </c>
      <c r="P11" s="1" t="n">
        <f aca="false">'кол-во замен'!P11/$B$23</f>
        <v>0.00142257736309438</v>
      </c>
      <c r="Q11" s="1" t="n">
        <f aca="false">'кол-во замен'!Q11/$B$23</f>
        <v>0.00201966584052507</v>
      </c>
      <c r="R11" s="1" t="n">
        <f aca="false">'кол-во замен'!R11/$B$23</f>
        <v>0.00159871076739742</v>
      </c>
      <c r="S11" s="1" t="n">
        <f aca="false">'кол-во замен'!S11/$B$23</f>
        <v>0.00137541267937119</v>
      </c>
      <c r="T11" s="1" t="n">
        <f aca="false">'кол-во замен'!T11/$B$23</f>
        <v>0.000409123473579776</v>
      </c>
      <c r="U11" s="1" t="n">
        <f aca="false">'кол-во замен'!U11/$B$23</f>
        <v>0.00238496860269067</v>
      </c>
    </row>
    <row collapsed="false" customFormat="false" customHeight="true" hidden="false" ht="13.2" outlineLevel="0" r="12">
      <c r="A12" s="0" t="s">
        <v>10</v>
      </c>
      <c r="B12" s="1" t="n">
        <f aca="false">'кол-во замен'!B12/$B$23</f>
        <v>0.00421318059869305</v>
      </c>
      <c r="C12" s="1" t="n">
        <f aca="false">'кол-во замен'!C12/$B$23</f>
        <v>0.00279128085356457</v>
      </c>
      <c r="D12" s="1" t="n">
        <f aca="false">'кол-во замен'!D12/$B$23</f>
        <v>0.000624250263776582</v>
      </c>
      <c r="E12" s="1" t="n">
        <f aca="false">'кол-во замен'!E12/$B$23</f>
        <v>0.00421110841911627</v>
      </c>
      <c r="F12" s="1" t="n">
        <f aca="false">'кол-во замен'!F12/$B$23</f>
        <v>0.00396285736646293</v>
      </c>
      <c r="G12" s="1" t="n">
        <f aca="false">'кол-во замен'!G12/$B$23</f>
        <v>0.00326853497335581</v>
      </c>
      <c r="H12" s="1" t="n">
        <f aca="false">'кол-во замен'!H12/$B$23</f>
        <v>0.00463615689226762</v>
      </c>
      <c r="I12" s="1" t="n">
        <f aca="false">'кол-во замен'!I12/$B$23</f>
        <v>0.00313066085297974</v>
      </c>
      <c r="J12" s="1" t="n">
        <f aca="false">'кол-во замен'!J12/$B$23</f>
        <v>0.0049504715156134</v>
      </c>
      <c r="K12" s="1" t="n">
        <f aca="false">'кол-во замен'!K12/$B$23</f>
        <v>0.00247417640111672</v>
      </c>
      <c r="L12" s="1" t="n">
        <f aca="false">'кол-во замен'!L12/$B$23</f>
        <v>0.0184792012046951</v>
      </c>
      <c r="M12" s="1" t="n">
        <f aca="false">'кол-во замен'!M12/$B$23</f>
        <v>0.0105551674443234</v>
      </c>
      <c r="N12" s="1" t="n">
        <f aca="false">'кол-во замен'!N12/$B$23</f>
        <v>0.00563521832985108</v>
      </c>
      <c r="O12" s="1" t="n">
        <f aca="false">'кол-во замен'!O12/$B$23</f>
        <v>0.00129665431251174</v>
      </c>
      <c r="P12" s="1" t="n">
        <f aca="false">'кол-во замен'!P12/$B$23</f>
        <v>0.00295554539598319</v>
      </c>
      <c r="Q12" s="1" t="n">
        <f aca="false">'кол-во замен'!Q12/$B$23</f>
        <v>0.00508083437699085</v>
      </c>
      <c r="R12" s="1" t="n">
        <f aca="false">'кол-во замен'!R12/$B$23</f>
        <v>0.00341481635921028</v>
      </c>
      <c r="S12" s="1" t="n">
        <f aca="false">'кол-во замен'!S12/$B$23</f>
        <v>0.00172628599876151</v>
      </c>
      <c r="T12" s="1" t="n">
        <f aca="false">'кол-во замен'!T12/$B$23</f>
        <v>0.000860453459583787</v>
      </c>
      <c r="U12" s="1" t="n">
        <f aca="false">'кол-во замен'!U12/$B$23</f>
        <v>0.00192251129566171</v>
      </c>
    </row>
    <row collapsed="false" customFormat="false" customHeight="true" hidden="false" ht="13.2" outlineLevel="0" r="13">
      <c r="A13" s="0" t="s">
        <v>11</v>
      </c>
      <c r="B13" s="1" t="n">
        <f aca="false">'кол-во замен'!B13/$B$23</f>
        <v>0.00394940172632438</v>
      </c>
      <c r="C13" s="1" t="n">
        <f aca="false">'кол-во замен'!C13/$B$23</f>
        <v>0.00236952213568318</v>
      </c>
      <c r="D13" s="1" t="n">
        <f aca="false">'кол-во замен'!D13/$B$23</f>
        <v>0.000440860070333262</v>
      </c>
      <c r="E13" s="1" t="n">
        <f aca="false">'кол-во замен'!E13/$B$23</f>
        <v>0.00375787563766502</v>
      </c>
      <c r="F13" s="1" t="n">
        <f aca="false">'кол-во замен'!F13/$B$23</f>
        <v>0.00340745219481238</v>
      </c>
      <c r="G13" s="1" t="n">
        <f aca="false">'кол-во замен'!G13/$B$23</f>
        <v>0.00346097008655716</v>
      </c>
      <c r="H13" s="1" t="n">
        <f aca="false">'кол-во замен'!H13/$B$23</f>
        <v>0.00409961969817271</v>
      </c>
      <c r="I13" s="1" t="n">
        <f aca="false">'кол-во замен'!I13/$B$23</f>
        <v>0.00364093080114939</v>
      </c>
      <c r="J13" s="1" t="n">
        <f aca="false">'кол-во замен'!J13/$B$23</f>
        <v>0.00553184121912535</v>
      </c>
      <c r="K13" s="1" t="n">
        <f aca="false">'кол-во замен'!K13/$B$23</f>
        <v>0.00173910612941066</v>
      </c>
      <c r="L13" s="1" t="n">
        <f aca="false">'кол-во замен'!L13/$B$23</f>
        <v>0.0105551674443234</v>
      </c>
      <c r="M13" s="1" t="n">
        <f aca="false">'кол-во замен'!M13/$B$23</f>
        <v>0.0132861024528769</v>
      </c>
      <c r="N13" s="1" t="n">
        <f aca="false">'кол-во замен'!N13/$B$23</f>
        <v>0.00470613011690446</v>
      </c>
      <c r="O13" s="1" t="n">
        <f aca="false">'кол-во замен'!O13/$B$23</f>
        <v>0.00109846324749426</v>
      </c>
      <c r="P13" s="1" t="n">
        <f aca="false">'кол-во замен'!P13/$B$23</f>
        <v>0.00235601083959568</v>
      </c>
      <c r="Q13" s="1" t="n">
        <f aca="false">'кол-во замен'!Q13/$B$23</f>
        <v>0.00372470516719623</v>
      </c>
      <c r="R13" s="1" t="n">
        <f aca="false">'кол-во замен'!R13/$B$23</f>
        <v>0.00288971107350198</v>
      </c>
      <c r="S13" s="1" t="n">
        <f aca="false">'кол-во замен'!S13/$B$23</f>
        <v>0.00120884581323953</v>
      </c>
      <c r="T13" s="1" t="n">
        <f aca="false">'кол-во замен'!T13/$B$23</f>
        <v>0.000523242630417431</v>
      </c>
      <c r="U13" s="1" t="n">
        <f aca="false">'кол-во замен'!U13/$B$23</f>
        <v>0.00131614493081541</v>
      </c>
    </row>
    <row collapsed="false" customFormat="false" customHeight="true" hidden="false" ht="13.2" outlineLevel="0" r="14">
      <c r="A14" s="0" t="s">
        <v>12</v>
      </c>
      <c r="B14" s="1" t="n">
        <f aca="false">'кол-во замен'!B14/$B$23</f>
        <v>0.0152458275965502</v>
      </c>
      <c r="C14" s="1" t="n">
        <f aca="false">'кол-во замен'!C14/$B$23</f>
        <v>0.00524390420337922</v>
      </c>
      <c r="D14" s="1" t="n">
        <f aca="false">'кол-во замен'!D14/$B$23</f>
        <v>0.00344435090798121</v>
      </c>
      <c r="E14" s="1" t="n">
        <f aca="false">'кол-во замен'!E14/$B$23</f>
        <v>0.0142925247833745</v>
      </c>
      <c r="F14" s="1" t="n">
        <f aca="false">'кол-во замен'!F14/$B$23</f>
        <v>0.00917691777761433</v>
      </c>
      <c r="G14" s="1" t="n">
        <f aca="false">'кол-во замен'!G14/$B$23</f>
        <v>0.00424160986104148</v>
      </c>
      <c r="H14" s="1" t="n">
        <f aca="false">'кол-во замен'!H14/$B$23</f>
        <v>0.0040589539867589</v>
      </c>
      <c r="I14" s="1" t="n">
        <f aca="false">'кол-во замен'!I14/$B$23</f>
        <v>0.00427404207570924</v>
      </c>
      <c r="J14" s="1" t="n">
        <f aca="false">'кол-во замен'!J14/$B$23</f>
        <v>0.00607580776295155</v>
      </c>
      <c r="K14" s="1" t="n">
        <f aca="false">'кол-во замен'!K14/$B$23</f>
        <v>0.00238773982098639</v>
      </c>
      <c r="L14" s="1" t="n">
        <f aca="false">'кол-во замен'!L14/$B$23</f>
        <v>0.00563521832985108</v>
      </c>
      <c r="M14" s="1" t="n">
        <f aca="false">'кол-во замен'!M14/$B$23</f>
        <v>0.00470613011690446</v>
      </c>
      <c r="N14" s="1" t="n">
        <f aca="false">'кол-во замен'!N14/$B$23</f>
        <v>0.0306159651035136</v>
      </c>
      <c r="O14" s="1" t="n">
        <f aca="false">'кол-во замен'!O14/$B$23</f>
        <v>0.00334708176616148</v>
      </c>
      <c r="P14" s="1" t="n">
        <f aca="false">'кол-во замен'!P14/$B$23</f>
        <v>0.00734988887776601</v>
      </c>
      <c r="Q14" s="1" t="n">
        <f aca="false">'кол-во замен'!Q14/$B$23</f>
        <v>0.0105694499010949</v>
      </c>
      <c r="R14" s="1" t="n">
        <f aca="false">'кол-во замен'!R14/$B$23</f>
        <v>0.0125024207414164</v>
      </c>
      <c r="S14" s="1" t="n">
        <f aca="false">'кол-во замен'!S14/$B$23</f>
        <v>0.0036808525146972</v>
      </c>
      <c r="T14" s="1" t="n">
        <f aca="false">'кол-во замен'!T14/$B$23</f>
        <v>0.001257997400766</v>
      </c>
      <c r="U14" s="1" t="n">
        <f aca="false">'кол-во замен'!U14/$B$23</f>
        <v>0.00269396906028347</v>
      </c>
    </row>
    <row collapsed="false" customFormat="false" customHeight="true" hidden="false" ht="13.2" outlineLevel="0" r="15">
      <c r="A15" s="0" t="s">
        <v>13</v>
      </c>
      <c r="B15" s="1" t="n">
        <f aca="false">'кол-во замен'!B15/$B$23</f>
        <v>0.00156778735835674</v>
      </c>
      <c r="C15" s="1" t="n">
        <f aca="false">'кол-во замен'!C15/$B$23</f>
        <v>0.000758875379897033</v>
      </c>
      <c r="D15" s="1" t="n">
        <f aca="false">'кол-во замен'!D15/$B$23</f>
        <v>0.000652235011562899</v>
      </c>
      <c r="E15" s="1" t="n">
        <f aca="false">'кол-во замен'!E15/$B$23</f>
        <v>0.00158869450200919</v>
      </c>
      <c r="F15" s="1" t="n">
        <f aca="false">'кол-во замен'!F15/$B$23</f>
        <v>0.00199798612442793</v>
      </c>
      <c r="G15" s="1" t="n">
        <f aca="false">'кол-во замен'!G15/$B$23</f>
        <v>0.000876057622971536</v>
      </c>
      <c r="H15" s="1" t="n">
        <f aca="false">'кол-во замен'!H15/$B$23</f>
        <v>0.00120204229429236</v>
      </c>
      <c r="I15" s="1" t="n">
        <f aca="false">'кол-во замен'!I15/$B$23</f>
        <v>0.000662424109034588</v>
      </c>
      <c r="J15" s="1" t="n">
        <f aca="false">'кол-во замен'!J15/$B$23</f>
        <v>0.00108417673191084</v>
      </c>
      <c r="K15" s="1" t="n">
        <f aca="false">'кол-во замен'!K15/$B$23</f>
        <v>0.000616566213418369</v>
      </c>
      <c r="L15" s="1" t="n">
        <f aca="false">'кол-во замен'!L15/$B$23</f>
        <v>0.00129665431251174</v>
      </c>
      <c r="M15" s="1" t="n">
        <f aca="false">'кол-во замен'!M15/$B$23</f>
        <v>0.00109846324749426</v>
      </c>
      <c r="N15" s="1" t="n">
        <f aca="false">'кол-во замен'!N15/$B$23</f>
        <v>0.00334708176616148</v>
      </c>
      <c r="O15" s="1" t="n">
        <f aca="false">'кол-во замен'!O15/$B$23</f>
        <v>0.00450196837670483</v>
      </c>
      <c r="P15" s="1" t="n">
        <f aca="false">'кол-во замен'!P15/$B$23</f>
        <v>0.00479657421042702</v>
      </c>
      <c r="Q15" s="1" t="n">
        <f aca="false">'кол-во замен'!Q15/$B$23</f>
        <v>0.00955532142075502</v>
      </c>
      <c r="R15" s="1" t="n">
        <f aca="false">'кол-во замен'!R15/$B$23</f>
        <v>0.0039306646624204</v>
      </c>
      <c r="S15" s="1" t="n">
        <f aca="false">'кол-во замен'!S15/$B$23</f>
        <v>0.00239271538137574</v>
      </c>
      <c r="T15" s="1" t="n">
        <f aca="false">'кол-во замен'!T15/$B$23</f>
        <v>0.000451506890473976</v>
      </c>
      <c r="U15" s="1" t="n">
        <f aca="false">'кол-во замен'!U15/$B$23</f>
        <v>0.00118641339794388</v>
      </c>
    </row>
    <row collapsed="false" customFormat="false" customHeight="true" hidden="false" ht="13.2" outlineLevel="0" r="16">
      <c r="A16" s="0" t="s">
        <v>14</v>
      </c>
      <c r="B16" s="1" t="n">
        <f aca="false">'кол-во замен'!B16/$B$23</f>
        <v>0.00296242569299068</v>
      </c>
      <c r="C16" s="1" t="n">
        <f aca="false">'кол-во замен'!C16/$B$23</f>
        <v>0.00208155239152414</v>
      </c>
      <c r="D16" s="1" t="n">
        <f aca="false">'кол-во замен'!D16/$B$23</f>
        <v>0.00134723285069645</v>
      </c>
      <c r="E16" s="1" t="n">
        <f aca="false">'кол-во замен'!E16/$B$23</f>
        <v>0.00345053296717243</v>
      </c>
      <c r="F16" s="1" t="n">
        <f aca="false">'кол-во замен'!F16/$B$23</f>
        <v>0.00550356387036833</v>
      </c>
      <c r="G16" s="1" t="n">
        <f aca="false">'кол-во замен'!G16/$B$23</f>
        <v>0.00214876707656193</v>
      </c>
      <c r="H16" s="1" t="n">
        <f aca="false">'кол-во замен'!H16/$B$23</f>
        <v>0.00204131160649333</v>
      </c>
      <c r="I16" s="1" t="n">
        <f aca="false">'кол-во замен'!I16/$B$23</f>
        <v>0.00167150193417788</v>
      </c>
      <c r="J16" s="1" t="n">
        <f aca="false">'кол-во замен'!J16/$B$23</f>
        <v>0.00241584410689138</v>
      </c>
      <c r="K16" s="1" t="n">
        <f aca="false">'кол-во замен'!K16/$B$23</f>
        <v>0.00142257736309438</v>
      </c>
      <c r="L16" s="1" t="n">
        <f aca="false">'кол-во замен'!L16/$B$23</f>
        <v>0.00295554539598319</v>
      </c>
      <c r="M16" s="1" t="n">
        <f aca="false">'кол-во замен'!M16/$B$23</f>
        <v>0.00235601083959568</v>
      </c>
      <c r="N16" s="1" t="n">
        <f aca="false">'кол-во замен'!N16/$B$23</f>
        <v>0.00734988887776601</v>
      </c>
      <c r="O16" s="1" t="n">
        <f aca="false">'кол-во замен'!O16/$B$23</f>
        <v>0.00479657421042702</v>
      </c>
      <c r="P16" s="1" t="n">
        <f aca="false">'кол-во замен'!P16/$B$23</f>
        <v>0.0186392511392929</v>
      </c>
      <c r="Q16" s="1" t="n">
        <f aca="false">'кол-во замен'!Q16/$B$23</f>
        <v>0.0236761922620912</v>
      </c>
      <c r="R16" s="1" t="n">
        <f aca="false">'кол-во замен'!R16/$B$23</f>
        <v>0.0256102073030376</v>
      </c>
      <c r="S16" s="1" t="n">
        <f aca="false">'кол-во замен'!S16/$B$23</f>
        <v>0.00585909772390228</v>
      </c>
      <c r="T16" s="1" t="n">
        <f aca="false">'кол-во замен'!T16/$B$23</f>
        <v>0.000941224752796302</v>
      </c>
      <c r="U16" s="1" t="n">
        <f aca="false">'кол-во замен'!U16/$B$23</f>
        <v>0.00298784867889407</v>
      </c>
    </row>
    <row collapsed="false" customFormat="false" customHeight="true" hidden="false" ht="13.2" outlineLevel="0" r="17">
      <c r="A17" s="0" t="s">
        <v>15</v>
      </c>
      <c r="B17" s="1" t="n">
        <f aca="false">'кол-во замен'!B17/$B$23</f>
        <v>0.00458167095352571</v>
      </c>
      <c r="C17" s="1" t="n">
        <f aca="false">'кол-во замен'!C17/$B$23</f>
        <v>0.0030321131175423</v>
      </c>
      <c r="D17" s="1" t="n">
        <f aca="false">'кол-во замен'!D17/$B$23</f>
        <v>0.00194567322470201</v>
      </c>
      <c r="E17" s="1" t="n">
        <f aca="false">'кол-во замен'!E17/$B$23</f>
        <v>0.00490599650743339</v>
      </c>
      <c r="F17" s="1" t="n">
        <f aca="false">'кол-во замен'!F17/$B$23</f>
        <v>0.00643486356565959</v>
      </c>
      <c r="G17" s="1" t="n">
        <f aca="false">'кол-во замен'!G17/$B$23</f>
        <v>0.00282185303284345</v>
      </c>
      <c r="H17" s="1" t="n">
        <f aca="false">'кол-во замен'!H17/$B$23</f>
        <v>0.00331026307538755</v>
      </c>
      <c r="I17" s="1" t="n">
        <f aca="false">'кол-во замен'!I17/$B$23</f>
        <v>0.00247699460117814</v>
      </c>
      <c r="J17" s="1" t="n">
        <f aca="false">'кол-во замен'!J17/$B$23</f>
        <v>0.00364671035923266</v>
      </c>
      <c r="K17" s="1" t="n">
        <f aca="false">'кол-во замен'!K17/$B$23</f>
        <v>0.00201966584052507</v>
      </c>
      <c r="L17" s="1" t="n">
        <f aca="false">'кол-во замен'!L17/$B$23</f>
        <v>0.00508083437699085</v>
      </c>
      <c r="M17" s="1" t="n">
        <f aca="false">'кол-во замен'!M17/$B$23</f>
        <v>0.00372470516719623</v>
      </c>
      <c r="N17" s="1" t="n">
        <f aca="false">'кол-во замен'!N17/$B$23</f>
        <v>0.0105694499010949</v>
      </c>
      <c r="O17" s="1" t="n">
        <f aca="false">'кол-во замен'!O17/$B$23</f>
        <v>0.00955532142075502</v>
      </c>
      <c r="P17" s="1" t="n">
        <f aca="false">'кол-во замен'!P17/$B$23</f>
        <v>0.0236761922620912</v>
      </c>
      <c r="Q17" s="1" t="n">
        <f aca="false">'кол-во замен'!Q17/$B$23</f>
        <v>0.0370784895264858</v>
      </c>
      <c r="R17" s="1" t="n">
        <f aca="false">'кол-во замен'!R17/$B$23</f>
        <v>0.0196822881340003</v>
      </c>
      <c r="S17" s="1" t="n">
        <f aca="false">'кол-во замен'!S17/$B$23</f>
        <v>0.0112760923765117</v>
      </c>
      <c r="T17" s="1" t="n">
        <f aca="false">'кол-во замен'!T17/$B$23</f>
        <v>0.00199424741569457</v>
      </c>
      <c r="U17" s="1" t="n">
        <f aca="false">'кол-во замен'!U17/$B$23</f>
        <v>0.00445394182667543</v>
      </c>
    </row>
    <row collapsed="false" customFormat="false" customHeight="true" hidden="false" ht="13.2" outlineLevel="0" r="18">
      <c r="A18" s="0" t="s">
        <v>16</v>
      </c>
      <c r="B18" s="1" t="n">
        <f aca="false">'кол-во замен'!B18/$B$23</f>
        <v>0.00438827179784063</v>
      </c>
      <c r="C18" s="1" t="n">
        <f aca="false">'кол-во замен'!C18/$B$23</f>
        <v>0.00281999567165504</v>
      </c>
      <c r="D18" s="1" t="n">
        <f aca="false">'кол-во замен'!D18/$B$23</f>
        <v>0.00253391199900931</v>
      </c>
      <c r="E18" s="1" t="n">
        <f aca="false">'кол-во замен'!E18/$B$23</f>
        <v>0.00481573766677315</v>
      </c>
      <c r="F18" s="1" t="n">
        <f aca="false">'кол-во замен'!F18/$B$23</f>
        <v>0.00766314235935906</v>
      </c>
      <c r="G18" s="1" t="n">
        <f aca="false">'кол-во замен'!G18/$B$23</f>
        <v>0.00272955556907127</v>
      </c>
      <c r="H18" s="1" t="n">
        <f aca="false">'кол-во замен'!H18/$B$23</f>
        <v>0.00229698577812662</v>
      </c>
      <c r="I18" s="1" t="n">
        <f aca="false">'кол-во замен'!I18/$B$23</f>
        <v>0.0020991325311447</v>
      </c>
      <c r="J18" s="1" t="n">
        <f aca="false">'кол-во замен'!J18/$B$23</f>
        <v>0.00334308789526406</v>
      </c>
      <c r="K18" s="1" t="n">
        <f aca="false">'кол-во замен'!K18/$B$23</f>
        <v>0.00159871076739742</v>
      </c>
      <c r="L18" s="1" t="n">
        <f aca="false">'кол-во замен'!L18/$B$23</f>
        <v>0.00341481635921028</v>
      </c>
      <c r="M18" s="1" t="n">
        <f aca="false">'кол-во замен'!M18/$B$23</f>
        <v>0.00288971107350198</v>
      </c>
      <c r="N18" s="1" t="n">
        <f aca="false">'кол-во замен'!N18/$B$23</f>
        <v>0.0125024207414164</v>
      </c>
      <c r="O18" s="1" t="n">
        <f aca="false">'кол-во замен'!O18/$B$23</f>
        <v>0.0039306646624204</v>
      </c>
      <c r="P18" s="1" t="n">
        <f aca="false">'кол-во замен'!P18/$B$23</f>
        <v>0.0256102073030376</v>
      </c>
      <c r="Q18" s="1" t="n">
        <f aca="false">'кол-во замен'!Q18/$B$23</f>
        <v>0.0196822881340003</v>
      </c>
      <c r="R18" s="1" t="n">
        <f aca="false">'кол-во замен'!R18/$B$23</f>
        <v>0.0225171859439073</v>
      </c>
      <c r="S18" s="1" t="n">
        <f aca="false">'кол-во замен'!S18/$B$23</f>
        <v>0.00522889881655456</v>
      </c>
      <c r="T18" s="1" t="n">
        <f aca="false">'кол-во замен'!T18/$B$23</f>
        <v>0.000961271469052442</v>
      </c>
      <c r="U18" s="1" t="n">
        <f aca="false">'кол-во замен'!U18/$B$23</f>
        <v>0.00291293909737533</v>
      </c>
    </row>
    <row collapsed="false" customFormat="false" customHeight="true" hidden="false" ht="13.2" outlineLevel="0" r="19">
      <c r="A19" s="0" t="s">
        <v>17</v>
      </c>
      <c r="B19" s="1" t="n">
        <f aca="false">'кол-во замен'!B19/$B$23</f>
        <v>0.00223580759161159</v>
      </c>
      <c r="C19" s="1" t="n">
        <f aca="false">'кол-во замен'!C19/$B$23</f>
        <v>0.00120426557298326</v>
      </c>
      <c r="D19" s="1" t="n">
        <f aca="false">'кол-во замен'!D19/$B$23</f>
        <v>0.000776326438439865</v>
      </c>
      <c r="E19" s="1" t="n">
        <f aca="false">'кол-во замен'!E19/$B$23</f>
        <v>0.00240741901793469</v>
      </c>
      <c r="F19" s="1" t="n">
        <f aca="false">'кол-во замен'!F19/$B$23</f>
        <v>0.00234699638128874</v>
      </c>
      <c r="G19" s="1" t="n">
        <f aca="false">'кол-во замен'!G19/$B$23</f>
        <v>0.00130452114515111</v>
      </c>
      <c r="H19" s="1" t="n">
        <f aca="false">'кол-во замен'!H19/$B$23</f>
        <v>0.0011289628975694</v>
      </c>
      <c r="I19" s="1" t="n">
        <f aca="false">'кол-во замен'!I19/$B$23</f>
        <v>0.000981160285308995</v>
      </c>
      <c r="J19" s="1" t="n">
        <f aca="false">'кол-во замен'!J19/$B$23</f>
        <v>0.0012360374909024</v>
      </c>
      <c r="K19" s="1" t="n">
        <f aca="false">'кол-во замен'!K19/$B$23</f>
        <v>0.00137541267937119</v>
      </c>
      <c r="L19" s="1" t="n">
        <f aca="false">'кол-во замен'!L19/$B$23</f>
        <v>0.00172628599876151</v>
      </c>
      <c r="M19" s="1" t="n">
        <f aca="false">'кол-во замен'!M19/$B$23</f>
        <v>0.00120884581323953</v>
      </c>
      <c r="N19" s="1" t="n">
        <f aca="false">'кол-во замен'!N19/$B$23</f>
        <v>0.0036808525146972</v>
      </c>
      <c r="O19" s="1" t="n">
        <f aca="false">'кол-во замен'!O19/$B$23</f>
        <v>0.00239271538137574</v>
      </c>
      <c r="P19" s="1" t="n">
        <f aca="false">'кол-во замен'!P19/$B$23</f>
        <v>0.00585909772390228</v>
      </c>
      <c r="Q19" s="1" t="n">
        <f aca="false">'кол-во замен'!Q19/$B$23</f>
        <v>0.0112760923765117</v>
      </c>
      <c r="R19" s="1" t="n">
        <f aca="false">'кол-во замен'!R19/$B$23</f>
        <v>0.00522889881655456</v>
      </c>
      <c r="S19" s="1" t="n">
        <f aca="false">'кол-во замен'!S19/$B$23</f>
        <v>0.0138936269772972</v>
      </c>
      <c r="T19" s="1" t="n">
        <f aca="false">'кол-во замен'!T19/$B$23</f>
        <v>0.00176333703276041</v>
      </c>
      <c r="U19" s="1" t="n">
        <f aca="false">'кол-во замен'!U19/$B$23</f>
        <v>0.0070407124252029</v>
      </c>
    </row>
    <row collapsed="false" customFormat="false" customHeight="true" hidden="false" ht="13.2" outlineLevel="0" r="20">
      <c r="A20" s="0" t="s">
        <v>18</v>
      </c>
      <c r="B20" s="1" t="n">
        <f aca="false">'кол-во замен'!B20/$B$23</f>
        <v>0.000928084953380801</v>
      </c>
      <c r="C20" s="1" t="n">
        <f aca="false">'кол-во замен'!C20/$B$23</f>
        <v>0.000408079462999626</v>
      </c>
      <c r="D20" s="1" t="n">
        <f aca="false">'кол-во замен'!D20/$B$23</f>
        <v>0.000220418734294068</v>
      </c>
      <c r="E20" s="1" t="n">
        <f aca="false">'кол-во замен'!E20/$B$23</f>
        <v>0.000695729144728272</v>
      </c>
      <c r="F20" s="1" t="n">
        <f aca="false">'кол-во замен'!F20/$B$23</f>
        <v>0.000656581876922944</v>
      </c>
      <c r="G20" s="1" t="n">
        <f aca="false">'кол-во замен'!G20/$B$23</f>
        <v>0.000389144494685907</v>
      </c>
      <c r="H20" s="1" t="n">
        <f aca="false">'кол-во замен'!H20/$B$23</f>
        <v>0.000384612634381366</v>
      </c>
      <c r="I20" s="1" t="n">
        <f aca="false">'кол-во замен'!I20/$B$23</f>
        <v>0.00043487617346958</v>
      </c>
      <c r="J20" s="1" t="n">
        <f aca="false">'кол-во замен'!J20/$B$23</f>
        <v>0.000437015303080573</v>
      </c>
      <c r="K20" s="1" t="n">
        <f aca="false">'кол-во замен'!K20/$B$23</f>
        <v>0.000409123473579776</v>
      </c>
      <c r="L20" s="1" t="n">
        <f aca="false">'кол-во замен'!L20/$B$23</f>
        <v>0.000860453459583787</v>
      </c>
      <c r="M20" s="1" t="n">
        <f aca="false">'кол-во замен'!M20/$B$23</f>
        <v>0.000523242630417431</v>
      </c>
      <c r="N20" s="1" t="n">
        <f aca="false">'кол-во замен'!N20/$B$23</f>
        <v>0.001257997400766</v>
      </c>
      <c r="O20" s="1" t="n">
        <f aca="false">'кол-во замен'!O20/$B$23</f>
        <v>0.000451506890473976</v>
      </c>
      <c r="P20" s="1" t="n">
        <f aca="false">'кол-во замен'!P20/$B$23</f>
        <v>0.000941224752796302</v>
      </c>
      <c r="Q20" s="1" t="n">
        <f aca="false">'кол-во замен'!Q20/$B$23</f>
        <v>0.00199424741569457</v>
      </c>
      <c r="R20" s="1" t="n">
        <f aca="false">'кол-во замен'!R20/$B$23</f>
        <v>0.000961271469052442</v>
      </c>
      <c r="S20" s="1" t="n">
        <f aca="false">'кол-во замен'!S20/$B$23</f>
        <v>0.00176333703276041</v>
      </c>
      <c r="T20" s="1" t="n">
        <f aca="false">'кол-во замен'!T20/$B$23</f>
        <v>0.00493273130405378</v>
      </c>
      <c r="U20" s="1" t="n">
        <f aca="false">'кол-во замен'!U20/$B$23</f>
        <v>0.00170307392506865</v>
      </c>
    </row>
    <row collapsed="false" customFormat="false" customHeight="true" hidden="false" ht="13.2" outlineLevel="0" r="21">
      <c r="A21" s="0" t="s">
        <v>19</v>
      </c>
      <c r="B21" s="1" t="n">
        <f aca="false">'кол-во замен'!B21/$B$23</f>
        <v>0.00189473965586142</v>
      </c>
      <c r="C21" s="1" t="n">
        <f aca="false">'кол-во замен'!C21/$B$23</f>
        <v>0.000981773586717298</v>
      </c>
      <c r="D21" s="1" t="n">
        <f aca="false">'кол-во замен'!D21/$B$23</f>
        <v>0.000648929835522695</v>
      </c>
      <c r="E21" s="1" t="n">
        <f aca="false">'кол-во замен'!E21/$B$23</f>
        <v>0.00199329059490958</v>
      </c>
      <c r="F21" s="1" t="n">
        <f aca="false">'кол-во замен'!F21/$B$23</f>
        <v>0.00172223298323736</v>
      </c>
      <c r="G21" s="1" t="n">
        <f aca="false">'кол-во замен'!G21/$B$23</f>
        <v>0.00153450378413996</v>
      </c>
      <c r="H21" s="1" t="n">
        <f aca="false">'кол-во замен'!H21/$B$23</f>
        <v>0.00113560054821405</v>
      </c>
      <c r="I21" s="1" t="n">
        <f aca="false">'кол-во замен'!I21/$B$23</f>
        <v>0.00126823979220247</v>
      </c>
      <c r="J21" s="1" t="n">
        <f aca="false">'кол-во замен'!J21/$B$23</f>
        <v>0.00138349469691371</v>
      </c>
      <c r="K21" s="1" t="n">
        <f aca="false">'кол-во замен'!K21/$B$23</f>
        <v>0.00238496860269067</v>
      </c>
      <c r="L21" s="1" t="n">
        <f aca="false">'кол-во замен'!L21/$B$23</f>
        <v>0.00192251129566171</v>
      </c>
      <c r="M21" s="1" t="n">
        <f aca="false">'кол-во замен'!M21/$B$23</f>
        <v>0.00131614493081541</v>
      </c>
      <c r="N21" s="1" t="n">
        <f aca="false">'кол-во замен'!N21/$B$23</f>
        <v>0.00269396906028347</v>
      </c>
      <c r="O21" s="1" t="n">
        <f aca="false">'кол-во замен'!O21/$B$23</f>
        <v>0.00118641339794388</v>
      </c>
      <c r="P21" s="1" t="n">
        <f aca="false">'кол-во замен'!P21/$B$23</f>
        <v>0.00298784867889407</v>
      </c>
      <c r="Q21" s="1" t="n">
        <f aca="false">'кол-во замен'!Q21/$B$23</f>
        <v>0.00445394182667543</v>
      </c>
      <c r="R21" s="1" t="n">
        <f aca="false">'кол-во замен'!R21/$B$23</f>
        <v>0.00291293909737533</v>
      </c>
      <c r="S21" s="1" t="n">
        <f aca="false">'кол-во замен'!S21/$B$23</f>
        <v>0.0070407124252029</v>
      </c>
      <c r="T21" s="1" t="n">
        <f aca="false">'кол-во замен'!T21/$B$23</f>
        <v>0.00170307392506865</v>
      </c>
      <c r="U21" s="1" t="n">
        <f aca="false">'кол-во замен'!U21/$B$23</f>
        <v>0.0120837469377635</v>
      </c>
    </row>
    <row collapsed="false" customFormat="false" customHeight="true" hidden="false" ht="13.2" outlineLevel="0" r="23">
      <c r="A23" s="0" t="s">
        <v>20</v>
      </c>
      <c r="B23" s="0" t="n">
        <f aca="false">SUM('кол-во замен'!B2:B21,'кол-во замен'!C3:C21,'кол-во замен'!D4:D21,'кол-во замен'!E5:E21,'кол-во замен'!F6:F21,'кол-во замен'!G7:G21,'кол-во замен'!H8:H21,'кол-во замен'!I9:I21,'кол-во замен'!J10:J21,'кол-во замен'!K11:K21,'кол-во замен'!L12:L21,'кол-во замен'!M13:M21,'кол-во замен'!N14:N21,'кол-во замен'!O15:O21,'кол-во замен'!P16:P21,'кол-во замен'!Q17:Q21,'кол-во замен'!R18:R21,'кол-во замен'!S19:S21,'кол-во замен'!T20:T21,'кол-во замен'!U21)</f>
        <v>73666877963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E16" activeCellId="0" pane="topLeft" sqref="E16"/>
    </sheetView>
  </sheetViews>
  <sheetFormatPr defaultRowHeight="13.2"/>
  <cols>
    <col collapsed="false" hidden="false" max="1025" min="1" style="0" width="11.5561224489796"/>
  </cols>
  <sheetData>
    <row collapsed="false" customFormat="false" customHeight="true" hidden="false" ht="13.2" outlineLevel="0" r="1">
      <c r="A1" s="2" t="n">
        <v>13</v>
      </c>
      <c r="B1" s="2" t="s">
        <v>12</v>
      </c>
    </row>
    <row collapsed="false" customFormat="false" customHeight="true" hidden="false" ht="13.2" outlineLevel="0" r="2">
      <c r="A2" s="2" t="n">
        <v>3</v>
      </c>
      <c r="B2" s="2" t="s">
        <v>2</v>
      </c>
    </row>
    <row collapsed="false" customFormat="false" customHeight="true" hidden="false" ht="13.2" outlineLevel="0" r="3">
      <c r="A3" s="2" t="n">
        <v>8</v>
      </c>
      <c r="B3" s="2" t="s">
        <v>7</v>
      </c>
    </row>
    <row collapsed="false" customFormat="false" customHeight="true" hidden="false" ht="13.2" outlineLevel="0" r="4">
      <c r="A4" s="2" t="n">
        <v>9</v>
      </c>
      <c r="B4" s="2" t="s">
        <v>8</v>
      </c>
    </row>
    <row collapsed="false" customFormat="false" customHeight="true" hidden="false" ht="13.2" outlineLevel="0" r="5">
      <c r="A5" s="2" t="n">
        <v>18</v>
      </c>
      <c r="B5" s="2" t="s">
        <v>17</v>
      </c>
    </row>
    <row collapsed="false" customFormat="false" customHeight="true" hidden="false" ht="13.2" outlineLevel="0" r="6">
      <c r="A6" s="2" t="n">
        <v>1</v>
      </c>
      <c r="B6" s="2" t="s">
        <v>0</v>
      </c>
    </row>
    <row collapsed="false" customFormat="false" customHeight="true" hidden="false" ht="13.2" outlineLevel="0" r="7">
      <c r="A7" s="2" t="n">
        <v>10</v>
      </c>
      <c r="B7" s="2" t="s">
        <v>9</v>
      </c>
    </row>
    <row collapsed="false" customFormat="false" customHeight="true" hidden="false" ht="13.2" outlineLevel="0" r="8">
      <c r="A8" s="2" t="n">
        <v>15</v>
      </c>
      <c r="B8" s="2" t="s">
        <v>14</v>
      </c>
    </row>
    <row collapsed="false" customFormat="false" customHeight="true" hidden="false" ht="13.2" outlineLevel="0" r="9">
      <c r="A9" s="2" t="n">
        <v>12</v>
      </c>
      <c r="B9" s="2" t="s">
        <v>11</v>
      </c>
    </row>
    <row collapsed="false" customFormat="false" customHeight="true" hidden="false" ht="13.2" outlineLevel="0" r="10">
      <c r="A10" s="2" t="n">
        <v>16</v>
      </c>
      <c r="B10" s="2" t="s">
        <v>15</v>
      </c>
    </row>
    <row collapsed="false" customFormat="false" customHeight="true" hidden="false" ht="13.2" outlineLevel="0" r="11">
      <c r="A11" s="2" t="n">
        <v>14</v>
      </c>
      <c r="B11" s="2" t="s">
        <v>13</v>
      </c>
    </row>
    <row collapsed="false" customFormat="false" customHeight="true" hidden="false" ht="13.2" outlineLevel="0" r="12">
      <c r="A12" s="2" t="n">
        <v>6</v>
      </c>
      <c r="B12" s="2" t="s">
        <v>5</v>
      </c>
    </row>
    <row collapsed="false" customFormat="false" customHeight="true" hidden="false" ht="13.2" outlineLevel="0" r="13">
      <c r="A13" s="2" t="n">
        <v>2</v>
      </c>
      <c r="B13" s="2" t="s">
        <v>1</v>
      </c>
    </row>
    <row collapsed="false" customFormat="false" customHeight="true" hidden="false" ht="13.2" outlineLevel="0" r="14">
      <c r="A14" s="2" t="n">
        <v>7</v>
      </c>
      <c r="B14" s="2" t="s">
        <v>6</v>
      </c>
    </row>
    <row collapsed="false" customFormat="false" customHeight="true" hidden="false" ht="13.2" outlineLevel="0" r="15">
      <c r="A15" s="2" t="n">
        <v>11</v>
      </c>
      <c r="B15" s="2" t="s">
        <v>10</v>
      </c>
    </row>
    <row collapsed="false" customFormat="false" customHeight="true" hidden="false" ht="13.2" outlineLevel="0" r="16">
      <c r="A16" s="2" t="n">
        <v>4</v>
      </c>
      <c r="B16" s="2" t="s">
        <v>3</v>
      </c>
    </row>
    <row collapsed="false" customFormat="false" customHeight="true" hidden="false" ht="13.2" outlineLevel="0" r="17">
      <c r="A17" s="2" t="n">
        <v>5</v>
      </c>
      <c r="B17" s="2" t="s">
        <v>4</v>
      </c>
    </row>
    <row collapsed="false" customFormat="false" customHeight="true" hidden="false" ht="13.2" outlineLevel="0" r="18">
      <c r="A18" s="2" t="n">
        <v>17</v>
      </c>
      <c r="B18" s="2" t="s">
        <v>16</v>
      </c>
    </row>
    <row collapsed="false" customFormat="false" customHeight="true" hidden="false" ht="13.2" outlineLevel="0" r="19">
      <c r="A19" s="2" t="n">
        <v>19</v>
      </c>
      <c r="B19" s="2" t="s">
        <v>18</v>
      </c>
    </row>
    <row collapsed="false" customFormat="false" customHeight="true" hidden="false" ht="13.2" outlineLevel="0" r="20">
      <c r="A20" s="2" t="n">
        <v>20</v>
      </c>
      <c r="B20" s="2" t="s">
        <v>19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2" activeCellId="0" pane="topLeft" sqref="A2"/>
    </sheetView>
  </sheetViews>
  <sheetFormatPr defaultRowHeight="13.2"/>
  <cols>
    <col collapsed="false" hidden="false" max="1025" min="1" style="0" width="11.5561224489796"/>
  </cols>
  <sheetData>
    <row collapsed="false" customFormat="false" customHeight="true" hidden="false" ht="13.2" outlineLevel="0"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</row>
    <row collapsed="false" customFormat="false" customHeight="true" hidden="false" ht="13.2" outlineLevel="0" r="2">
      <c r="A2" s="0" t="n">
        <f aca="false">1/2*('набл.вер.зам.'!B2)+1/2*(SUM('набл.вер.зам.'!B2:B21))</f>
        <v>0.0898761621786852</v>
      </c>
      <c r="B2" s="0" t="n">
        <f aca="false">1/2*('набл.вер.зам.'!C3)+1/2*(SUM('набл.вер.зам.'!C2:C21))</f>
        <v>0.0409270572999483</v>
      </c>
      <c r="C2" s="0" t="n">
        <f aca="false">1/2*('набл.вер.зам.'!D4)+1/2*(SUM('набл.вер.зам.'!D2:D21))</f>
        <v>0.0168961440123085</v>
      </c>
      <c r="D2" s="0" t="n">
        <f aca="false">1/2*('набл.вер.зам.'!E5)+1/2*(SUM('набл.вер.зам.'!E2:E21))</f>
        <v>0.0594093110569739</v>
      </c>
      <c r="E2" s="0" t="n">
        <f aca="false">1/2*('набл.вер.зам.'!F6)+1/2*(SUM('набл.вер.зам.'!F2:F21))</f>
        <v>0.0550588674130751</v>
      </c>
      <c r="F2" s="0" t="n">
        <f aca="false">1/2*('набл.вер.зам.'!G7)+1/2*(SUM('набл.вер.зам.'!G2:G21))</f>
        <v>0.03949486827664</v>
      </c>
      <c r="G2" s="0" t="n">
        <f aca="false">1/2*('набл.вер.зам.'!H8)+1/2*(SUM('набл.вер.зам.'!H2:H21))</f>
        <v>0.0305095832842116</v>
      </c>
      <c r="H2" s="0" t="n">
        <f aca="false">1/2*('набл.вер.зам.'!I9)+1/2*(SUM('набл.вер.зам.'!I2:I21))</f>
        <v>0.0488034766765293</v>
      </c>
      <c r="I2" s="0" t="n">
        <f aca="false">1/2*('набл.вер.зам.'!J10)+1/2*(SUM('набл.вер.зам.'!J2:J21))</f>
        <v>0.0496090204316183</v>
      </c>
      <c r="J2" s="0" t="n">
        <f aca="false">1/2*('набл.вер.зам.'!K11)+1/2*(SUM('набл.вер.зам.'!K2:K21))</f>
        <v>0.0245468811629052</v>
      </c>
      <c r="K2" s="0" t="n">
        <f aca="false">1/2*('набл.вер.зам.'!L12)+1/2*(SUM('набл.вер.зам.'!L2:L21))</f>
        <v>0.0523342837596073</v>
      </c>
      <c r="L2" s="0" t="n">
        <f aca="false">1/2*('набл.вер.зам.'!M13)+1/2*(SUM('набл.вер.зам.'!M2:M21))</f>
        <v>0.0436741029342379</v>
      </c>
      <c r="M2" s="0" t="n">
        <f aca="false">1/2*('набл.вер.зам.'!N14)+1/2*(SUM('набл.вер.зам.'!N2:N21))</f>
        <v>0.0907083088461575</v>
      </c>
      <c r="N2" s="0" t="n">
        <f aca="false">1/2*('набл.вер.зам.'!O15)+1/2*(SUM('набл.вер.зам.'!O2:O21))</f>
        <v>0.0240330886954273</v>
      </c>
      <c r="O2" s="0" t="n">
        <f aca="false">1/2*('набл.вер.зам.'!P16)+1/2*(SUM('набл.вер.зам.'!P2:P21))</f>
        <v>0.0694282010915251</v>
      </c>
      <c r="P2" s="0" t="n">
        <f aca="false">1/2*('набл.вер.зам.'!Q17)+1/2*(SUM('набл.вер.зам.'!Q2:Q21))</f>
        <v>0.0996729281060058</v>
      </c>
      <c r="Q2" s="0" t="n">
        <f aca="false">1/2*('набл.вер.зам.'!R18)+1/2*(SUM('набл.вер.зам.'!R2:R21))</f>
        <v>0.0782280607900126</v>
      </c>
      <c r="R2" s="0" t="n">
        <f aca="false">1/2*('набл.вер.зам.'!S19)+1/2*(SUM('набл.вер.зам.'!S2:S21))</f>
        <v>0.0414805007690808</v>
      </c>
      <c r="S2" s="0" t="n">
        <f aca="false">1/2*('набл.вер.зам.'!T20)+1/2*(SUM('набл.вер.зам.'!T2:T21))</f>
        <v>0.012642741918122</v>
      </c>
      <c r="T2" s="0" t="n">
        <f aca="false">1/2*('набл.вер.зам.'!U21)+1/2*(SUM('набл.вер.зам.'!U2:U21))</f>
        <v>0.0326664112969285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C9" activeCellId="0" pane="topLeft" sqref="C9"/>
    </sheetView>
  </sheetViews>
  <sheetFormatPr defaultRowHeight="13.2"/>
  <cols>
    <col collapsed="false" hidden="false" max="21" min="1" style="0" width="5.44387755102041"/>
    <col collapsed="false" hidden="false" max="1025" min="22" style="0" width="11.5561224489796"/>
  </cols>
  <sheetData>
    <row collapsed="false" customFormat="false" customHeight="true" hidden="false" ht="13.2" outlineLevel="0" r="1">
      <c r="B1" s="0" t="s">
        <v>0</v>
      </c>
      <c r="C1" s="0" t="s">
        <v>1</v>
      </c>
      <c r="D1" s="0" t="s">
        <v>2</v>
      </c>
      <c r="E1" s="0" t="s">
        <v>3</v>
      </c>
      <c r="F1" s="0" t="s">
        <v>4</v>
      </c>
      <c r="G1" s="0" t="s">
        <v>5</v>
      </c>
      <c r="H1" s="0" t="s">
        <v>6</v>
      </c>
      <c r="I1" s="0" t="s">
        <v>7</v>
      </c>
      <c r="J1" s="0" t="s">
        <v>8</v>
      </c>
      <c r="K1" s="0" t="s">
        <v>9</v>
      </c>
      <c r="L1" s="0" t="s">
        <v>10</v>
      </c>
      <c r="M1" s="0" t="s">
        <v>11</v>
      </c>
      <c r="N1" s="0" t="s">
        <v>12</v>
      </c>
      <c r="O1" s="0" t="s">
        <v>13</v>
      </c>
      <c r="P1" s="0" t="s">
        <v>14</v>
      </c>
      <c r="Q1" s="0" t="s">
        <v>15</v>
      </c>
      <c r="R1" s="0" t="s">
        <v>16</v>
      </c>
      <c r="S1" s="0" t="s">
        <v>17</v>
      </c>
      <c r="T1" s="0" t="s">
        <v>18</v>
      </c>
      <c r="U1" s="0" t="s">
        <v>19</v>
      </c>
    </row>
    <row collapsed="false" customFormat="false" customHeight="true" hidden="false" ht="13.2" outlineLevel="0" r="2">
      <c r="A2" s="0" t="s">
        <v>0</v>
      </c>
      <c r="B2" s="1" t="n">
        <f aca="false">частоты_кислот!$A$2*частоты_кислот!A$2</f>
        <v>0.00807772452796933</v>
      </c>
      <c r="C2" s="1" t="n">
        <f aca="false">частоты_кислот!$A$2*частоты_кислот!B$2*2</f>
        <v>0.00735673367877299</v>
      </c>
      <c r="D2" s="1" t="n">
        <f aca="false">частоты_кислот!$A$2*частоты_кислот!C$2*2</f>
        <v>0.00303712115888931</v>
      </c>
      <c r="E2" s="1" t="n">
        <f aca="false">частоты_кислот!$A$2*частоты_кислот!D$2*2</f>
        <v>0.0106789617509611</v>
      </c>
      <c r="F2" s="1" t="n">
        <f aca="false">частоты_кислот!$A$2*частоты_кислот!E$2*2</f>
        <v>0.00989695939398453</v>
      </c>
      <c r="G2" s="1" t="n">
        <f aca="false">частоты_кислот!$A$2*частоты_кислот!F$2*2</f>
        <v>0.00709929437291421</v>
      </c>
      <c r="H2" s="1" t="n">
        <f aca="false">частоты_кислот!$A$2*частоты_кислот!G$2*2</f>
        <v>0.00548416851051181</v>
      </c>
      <c r="I2" s="1" t="n">
        <f aca="false">частоты_кислот!$A$2*частоты_кислот!H$2*2</f>
        <v>0.00877253836932685</v>
      </c>
      <c r="J2" s="1" t="n">
        <f aca="false">частоты_кислот!$A$2*частоты_кислот!I$2*2</f>
        <v>0.00891733673167567</v>
      </c>
      <c r="K2" s="1" t="n">
        <f aca="false">частоты_кислот!$A$2*частоты_кислот!J$2*2</f>
        <v>0.00441235894475636</v>
      </c>
      <c r="L2" s="1" t="n">
        <f aca="false">частоты_кислот!$A$2*частоты_кислот!K$2*2</f>
        <v>0.00940720914936759</v>
      </c>
      <c r="M2" s="1" t="n">
        <f aca="false">частоты_кислот!$A$2*частоты_кислот!L$2*2</f>
        <v>0.00785052151665231</v>
      </c>
      <c r="N2" s="1" t="n">
        <f aca="false">частоты_кислот!$A$2*частоты_кислот!M$2*2</f>
        <v>0.016305029353623</v>
      </c>
      <c r="O2" s="1" t="n">
        <f aca="false">частоты_кислот!$A$2*частоты_кислот!N$2*2</f>
        <v>0.00432000355448991</v>
      </c>
      <c r="P2" s="1" t="n">
        <f aca="false">частоты_кислот!$A$2*частоты_кислот!O$2*2</f>
        <v>0.0124798805221526</v>
      </c>
      <c r="Q2" s="1" t="n">
        <f aca="false">частоты_кислот!$A$2*частоты_кислот!P$2*2</f>
        <v>0.0179164405025596</v>
      </c>
      <c r="R2" s="1" t="n">
        <f aca="false">частоты_кислот!$A$2*частоты_кислот!Q$2*2</f>
        <v>0.0140616757569744</v>
      </c>
      <c r="S2" s="1" t="n">
        <f aca="false">частоты_кислот!$A$2*частоты_кислот!R$2*2</f>
        <v>0.00745621642874996</v>
      </c>
      <c r="T2" s="1" t="n">
        <f aca="false">частоты_кислот!$A$2*частоты_кислот!S$2*2</f>
        <v>0.00227256224603279</v>
      </c>
      <c r="U2" s="1" t="n">
        <f aca="false">частоты_кислот!$A$2*частоты_кислот!T$2*2</f>
        <v>0.00587186335903677</v>
      </c>
    </row>
    <row collapsed="false" customFormat="false" customHeight="true" hidden="false" ht="13.2" outlineLevel="0" r="3">
      <c r="A3" s="0" t="s">
        <v>1</v>
      </c>
      <c r="B3" s="1" t="n">
        <f aca="false">частоты_кислот!$B$2*частоты_кислот!A$2*2</f>
        <v>0.00735673367877299</v>
      </c>
      <c r="C3" s="1" t="n">
        <f aca="false">частоты_кислот!$B$2*частоты_кислот!B$2</f>
        <v>0.00167502401923325</v>
      </c>
      <c r="D3" s="1" t="n">
        <f aca="false">частоты_кислот!$B$2*частоты_кислот!C$2*2</f>
        <v>0.00138301890827985</v>
      </c>
      <c r="E3" s="1" t="n">
        <f aca="false">частоты_кислот!$B$2*частоты_кислот!D$2*2</f>
        <v>0.00486289655555844</v>
      </c>
      <c r="F3" s="1" t="n">
        <f aca="false">частоты_кислот!$B$2*частоты_кислот!E$2*2</f>
        <v>0.00450679484297036</v>
      </c>
      <c r="G3" s="1" t="n">
        <f aca="false">частоты_кислот!$B$2*частоты_кислот!F$2*2</f>
        <v>0.00323281747402391</v>
      </c>
      <c r="H3" s="1" t="n">
        <f aca="false">частоты_кислот!$B$2*частоты_кислот!G$2*2</f>
        <v>0.00249733492654095</v>
      </c>
      <c r="I3" s="1" t="n">
        <f aca="false">частоты_кислот!$B$2*частоты_кислот!H$2*2</f>
        <v>0.00399476537275401</v>
      </c>
      <c r="J3" s="1" t="n">
        <f aca="false">частоты_кислот!$B$2*частоты_кислот!I$2*2</f>
        <v>0.0040607024435983</v>
      </c>
      <c r="K3" s="1" t="n">
        <f aca="false">частоты_кислот!$B$2*частоты_кислот!J$2*2</f>
        <v>0.00200926322377848</v>
      </c>
      <c r="L3" s="1" t="n">
        <f aca="false">частоты_кислот!$B$2*частоты_кислот!K$2*2</f>
        <v>0.0042837764603624</v>
      </c>
      <c r="M3" s="1" t="n">
        <f aca="false">частоты_кислот!$B$2*частоты_кислот!L$2*2</f>
        <v>0.00357490502662679</v>
      </c>
      <c r="N3" s="1" t="n">
        <f aca="false">частоты_кислот!$B$2*частоты_кислот!M$2*2</f>
        <v>0.00742484830745619</v>
      </c>
      <c r="O3" s="1" t="n">
        <f aca="false">частоты_кислот!$B$2*частоты_кислот!N$2*2</f>
        <v>0.00196720719626499</v>
      </c>
      <c r="P3" s="1" t="n">
        <f aca="false">частоты_кислот!$B$2*частоты_кислот!O$2*2</f>
        <v>0.00568298392861036</v>
      </c>
      <c r="Q3" s="1" t="n">
        <f aca="false">частоты_кислот!$B$2*частоты_кислот!P$2*2</f>
        <v>0.00815863927969625</v>
      </c>
      <c r="R3" s="1" t="n">
        <f aca="false">частоты_кислот!$B$2*частоты_кислот!Q$2*2</f>
        <v>0.00640328865283337</v>
      </c>
      <c r="S3" s="1" t="n">
        <f aca="false">частоты_кислот!$B$2*частоты_кислот!R$2*2</f>
        <v>0.00339534966361344</v>
      </c>
      <c r="T3" s="1" t="n">
        <f aca="false">частоты_кислот!$B$2*частоты_кислот!S$2*2</f>
        <v>0.00103486044582288</v>
      </c>
      <c r="U3" s="1" t="n">
        <f aca="false">частоты_кислот!$B$2*частоты_кислот!T$2*2</f>
        <v>0.00267388017386615</v>
      </c>
    </row>
    <row collapsed="false" customFormat="false" customHeight="true" hidden="false" ht="13.2" outlineLevel="0" r="4">
      <c r="A4" s="0" t="s">
        <v>2</v>
      </c>
      <c r="B4" s="1" t="n">
        <f aca="false">частоты_кислот!$C$2*частоты_кислот!A$2*2</f>
        <v>0.00303712115888931</v>
      </c>
      <c r="C4" s="1" t="n">
        <f aca="false">частоты_кислот!$C$2*частоты_кислот!B$2*2</f>
        <v>0.00138301890827985</v>
      </c>
      <c r="D4" s="1" t="n">
        <f aca="false">частоты_кислот!$C$2*частоты_кислот!C$2</f>
        <v>0.000285479682484667</v>
      </c>
      <c r="E4" s="1" t="n">
        <f aca="false">частоты_кислот!$C$2*частоты_кислот!D$2*2</f>
        <v>0.00200757655058132</v>
      </c>
      <c r="F4" s="1" t="n">
        <f aca="false">частоты_кислот!$C$2*частоты_кислот!E$2*2</f>
        <v>0.00186056510593183</v>
      </c>
      <c r="G4" s="1" t="n">
        <f aca="false">частоты_кислот!$C$2*частоты_кислот!F$2*2</f>
        <v>0.00133462196429852</v>
      </c>
      <c r="H4" s="1" t="n">
        <f aca="false">частоты_кислот!$C$2*частоты_кислот!G$2*2</f>
        <v>0.00103098862585112</v>
      </c>
      <c r="I4" s="1" t="n">
        <f aca="false">частоты_кислот!$C$2*частоты_кислот!H$2*2</f>
        <v>0.00164918114045595</v>
      </c>
      <c r="J4" s="1" t="n">
        <f aca="false">частоты_кислот!$C$2*частоты_кислот!I$2*2</f>
        <v>0.00167640230704435</v>
      </c>
      <c r="K4" s="1" t="n">
        <f aca="false">частоты_кислот!$C$2*частоты_кислот!J$2*2</f>
        <v>0.000829495278362935</v>
      </c>
      <c r="L4" s="1" t="n">
        <f aca="false">частоты_кислот!$C$2*частоты_кислот!K$2*2</f>
        <v>0.00176849519036668</v>
      </c>
      <c r="M4" s="1" t="n">
        <f aca="false">частоты_кислот!$C$2*частоты_кислот!L$2*2</f>
        <v>0.00147584786557053</v>
      </c>
      <c r="N4" s="1" t="n">
        <f aca="false">частоты_кислот!$C$2*частоты_кислот!M$2*2</f>
        <v>0.00306524129875526</v>
      </c>
      <c r="O4" s="1" t="n">
        <f aca="false">частоты_кислот!$C$2*частоты_кислот!N$2*2</f>
        <v>0.000812133055317045</v>
      </c>
      <c r="P4" s="1" t="n">
        <f aca="false">частоты_кислот!$C$2*частоты_кислот!O$2*2</f>
        <v>0.00234613776831584</v>
      </c>
      <c r="Q4" s="1" t="n">
        <f aca="false">частоты_кислот!$C$2*частоты_кислот!P$2*2</f>
        <v>0.00336817629481508</v>
      </c>
      <c r="R4" s="1" t="n">
        <f aca="false">частоты_кислот!$C$2*частоты_кислот!Q$2*2</f>
        <v>0.00264350516182335</v>
      </c>
      <c r="S4" s="1" t="n">
        <f aca="false">частоты_кислот!$C$2*частоты_кислот!R$2*2</f>
        <v>0.00140172102939412</v>
      </c>
      <c r="T4" s="1" t="n">
        <f aca="false">частоты_кислот!$C$2*частоты_кислот!S$2*2</f>
        <v>0.000427227176318077</v>
      </c>
      <c r="U4" s="1" t="n">
        <f aca="false">частоты_кислот!$C$2*частоты_кислот!T$2*2</f>
        <v>0.00110387277927641</v>
      </c>
    </row>
    <row collapsed="false" customFormat="false" customHeight="true" hidden="false" ht="13.2" outlineLevel="0" r="5">
      <c r="A5" s="0" t="s">
        <v>3</v>
      </c>
      <c r="B5" s="1" t="n">
        <f aca="false">частоты_кислот!$D$2*частоты_кислот!A$2*2</f>
        <v>0.0106789617509611</v>
      </c>
      <c r="C5" s="1" t="n">
        <f aca="false">частоты_кислот!$D$2*частоты_кислот!B$2*2</f>
        <v>0.00486289655555844</v>
      </c>
      <c r="D5" s="1" t="n">
        <f aca="false">частоты_кислот!$D$2*частоты_кислот!C$2*2</f>
        <v>0.00200757655058132</v>
      </c>
      <c r="E5" s="1" t="n">
        <f aca="false">частоты_кислот!$D$2*частоты_кислот!D$2</f>
        <v>0.00352946624026428</v>
      </c>
      <c r="F5" s="1" t="n">
        <f aca="false">частоты_кислот!$D$2*частоты_кислот!E$2*2</f>
        <v>0.00654201876117612</v>
      </c>
      <c r="G5" s="1" t="n">
        <f aca="false">частоты_кислот!$D$2*частоты_кислот!F$2*2</f>
        <v>0.00469272582920223</v>
      </c>
      <c r="H5" s="1" t="n">
        <f aca="false">частоты_кислот!$D$2*частоты_кислот!G$2*2</f>
        <v>0.00362510664710075</v>
      </c>
      <c r="I5" s="1" t="n">
        <f aca="false">частоты_кислот!$D$2*частоты_кислот!H$2*2</f>
        <v>0.0057987618530754</v>
      </c>
      <c r="J5" s="1" t="n">
        <f aca="false">частоты_кислот!$D$2*частоты_кислот!I$2*2</f>
        <v>0.00589447545210757</v>
      </c>
      <c r="K5" s="1" t="n">
        <f aca="false">частоты_кислот!$D$2*частоты_кислот!J$2*2</f>
        <v>0.00291662659697121</v>
      </c>
      <c r="L5" s="1" t="n">
        <f aca="false">частоты_кислот!$D$2*частоты_кислот!K$2*2</f>
        <v>0.00621828748563688</v>
      </c>
      <c r="M5" s="1" t="n">
        <f aca="false">частоты_кислот!$D$2*частоты_кислот!L$2*2</f>
        <v>0.00518929673270886</v>
      </c>
      <c r="N5" s="1" t="n">
        <f aca="false">частоты_кислот!$D$2*частоты_кислот!M$2*2</f>
        <v>0.0107778362713869</v>
      </c>
      <c r="O5" s="1" t="n">
        <f aca="false">частоты_кислот!$D$2*частоты_кислот!N$2*2</f>
        <v>0.00285557848393297</v>
      </c>
      <c r="P5" s="1" t="n">
        <f aca="false">частоты_кислот!$D$2*частоты_кислот!O$2*2</f>
        <v>0.00824936318954509</v>
      </c>
      <c r="Q5" s="1" t="n">
        <f aca="false">частоты_кислот!$D$2*частоты_кислот!P$2*2</f>
        <v>0.0118429999796182</v>
      </c>
      <c r="R5" s="1" t="n">
        <f aca="false">частоты_кислот!$D$2*частоты_кислот!Q$2*2</f>
        <v>0.00929495039371543</v>
      </c>
      <c r="S5" s="1" t="n">
        <f aca="false">частоты_кислот!$D$2*частоты_кислот!R$2*2</f>
        <v>0.00492865594597873</v>
      </c>
      <c r="T5" s="1" t="n">
        <f aca="false">частоты_кислот!$D$2*частоты_кислот!S$2*2</f>
        <v>0.00150219317445351</v>
      </c>
      <c r="U5" s="1" t="n">
        <f aca="false">частоты_кислот!$D$2*частоты_кислот!T$2*2</f>
        <v>0.00388137797970855</v>
      </c>
    </row>
    <row collapsed="false" customFormat="false" customHeight="true" hidden="false" ht="13.2" outlineLevel="0" r="6">
      <c r="A6" s="0" t="s">
        <v>4</v>
      </c>
      <c r="B6" s="1" t="n">
        <f aca="false">частоты_кислот!$E$2*частоты_кислот!A$2*2</f>
        <v>0.00989695939398453</v>
      </c>
      <c r="C6" s="1" t="n">
        <f aca="false">частоты_кислот!$E$2*частоты_кислот!B$2*2</f>
        <v>0.00450679484297036</v>
      </c>
      <c r="D6" s="1" t="n">
        <f aca="false">частоты_кислот!$E$2*частоты_кислот!C$2*2</f>
        <v>0.00186056510593183</v>
      </c>
      <c r="E6" s="1" t="n">
        <f aca="false">частоты_кислот!$E$2*частоты_кислот!D$2*2</f>
        <v>0.00654201876117612</v>
      </c>
      <c r="F6" s="1" t="n">
        <f aca="false">частоты_кислот!$E$2*частоты_кислот!E$2</f>
        <v>0.00303147888081058</v>
      </c>
      <c r="G6" s="1" t="n">
        <f aca="false">частоты_кислот!$E$2*частоты_кислот!F$2*2</f>
        <v>0.00434908543188078</v>
      </c>
      <c r="H6" s="1" t="n">
        <f aca="false">частоты_кислот!$E$2*частоты_кислот!G$2*2</f>
        <v>0.00335964620174716</v>
      </c>
      <c r="I6" s="1" t="n">
        <f aca="false">частоты_кислот!$E$2*частоты_кислот!H$2*2</f>
        <v>0.00537412830326026</v>
      </c>
      <c r="J6" s="1" t="n">
        <f aca="false">частоты_кислот!$E$2*частоты_кислот!I$2*2</f>
        <v>0.00546283295687401</v>
      </c>
      <c r="K6" s="1" t="n">
        <f aca="false">частоты_кислот!$E$2*частоты_кислот!J$2*2</f>
        <v>0.00270304695070581</v>
      </c>
      <c r="L6" s="1" t="n">
        <f aca="false">частоты_кислот!$E$2*частоты_кислот!K$2*2</f>
        <v>0.00576293278135693</v>
      </c>
      <c r="M6" s="1" t="n">
        <f aca="false">частоты_кислот!$E$2*частоты_кислот!L$2*2</f>
        <v>0.00480929328568239</v>
      </c>
      <c r="N6" s="1" t="n">
        <f aca="false">частоты_кислот!$E$2*частоты_кислот!M$2*2</f>
        <v>0.0099885935000497</v>
      </c>
      <c r="O6" s="1" t="n">
        <f aca="false">частоты_кислот!$E$2*частоты_кислот!N$2*2</f>
        <v>0.00264646928801641</v>
      </c>
      <c r="P6" s="1" t="n">
        <f aca="false">частоты_кислот!$E$2*частоты_кислот!O$2*2</f>
        <v>0.00764527623725319</v>
      </c>
      <c r="Q6" s="1" t="n">
        <f aca="false">частоты_кислот!$E$2*частоты_кислот!P$2*2</f>
        <v>0.0109757570665231</v>
      </c>
      <c r="R6" s="1" t="n">
        <f aca="false">частоты_кислот!$E$2*частоты_кислот!Q$2*2</f>
        <v>0.00861429685403856</v>
      </c>
      <c r="S6" s="1" t="n">
        <f aca="false">частоты_кислот!$E$2*частоты_кислот!R$2*2</f>
        <v>0.00456773878414555</v>
      </c>
      <c r="T6" s="1" t="n">
        <f aca="false">частоты_кислот!$E$2*частоты_кислот!S$2*2</f>
        <v>0.00139219010201521</v>
      </c>
      <c r="U6" s="1" t="n">
        <f aca="false">частоты_кислот!$E$2*частоты_кислот!T$2*2</f>
        <v>0.00359715121691713</v>
      </c>
    </row>
    <row collapsed="false" customFormat="false" customHeight="true" hidden="false" ht="13.2" outlineLevel="0" r="7">
      <c r="A7" s="0" t="s">
        <v>5</v>
      </c>
      <c r="B7" s="1" t="n">
        <f aca="false">частоты_кислот!$F$2*частоты_кислот!A$2*2</f>
        <v>0.00709929437291421</v>
      </c>
      <c r="C7" s="1" t="n">
        <f aca="false">частоты_кислот!$F$2*частоты_кислот!B$2*2</f>
        <v>0.00323281747402391</v>
      </c>
      <c r="D7" s="1" t="n">
        <f aca="false">частоты_кислот!$F$2*частоты_кислот!C$2*2</f>
        <v>0.00133462196429852</v>
      </c>
      <c r="E7" s="1" t="n">
        <f aca="false">частоты_кислот!$F$2*частоты_кислот!D$2*2</f>
        <v>0.00469272582920223</v>
      </c>
      <c r="F7" s="1" t="n">
        <f aca="false">частоты_кислот!$F$2*частоты_кислот!E$2*2</f>
        <v>0.00434908543188078</v>
      </c>
      <c r="G7" s="1" t="n">
        <f aca="false">частоты_кислот!$F$2*частоты_кислот!F$2</f>
        <v>0.00155984462018915</v>
      </c>
      <c r="H7" s="1" t="n">
        <f aca="false">частоты_кислот!$F$2*частоты_кислот!G$2*2</f>
        <v>0.00240994394597023</v>
      </c>
      <c r="I7" s="1" t="n">
        <f aca="false">частоты_кислот!$F$2*частоты_кислот!H$2*2</f>
        <v>0.00385497376556319</v>
      </c>
      <c r="J7" s="1" t="n">
        <f aca="false">частоты_кислот!$F$2*частоты_кислот!I$2*2</f>
        <v>0.00391860345455982</v>
      </c>
      <c r="K7" s="1" t="n">
        <f aca="false">частоты_кислот!$F$2*частоты_кислот!J$2*2</f>
        <v>0.00193895167626255</v>
      </c>
      <c r="L7" s="1" t="n">
        <f aca="false">частоты_кислот!$F$2*частоты_кислот!K$2*2</f>
        <v>0.00413387128687598</v>
      </c>
      <c r="M7" s="1" t="n">
        <f aca="false">частоты_кислот!$F$2*частоты_кислот!L$2*2</f>
        <v>0.00344980588497628</v>
      </c>
      <c r="N7" s="1" t="n">
        <f aca="false">частоты_кислот!$F$2*частоты_кислот!M$2*2</f>
        <v>0.00716502541895154</v>
      </c>
      <c r="O7" s="1" t="n">
        <f aca="false">частоты_кислот!$F$2*частоты_кислот!N$2*2</f>
        <v>0.00189836734461342</v>
      </c>
      <c r="P7" s="1" t="n">
        <f aca="false">частоты_кислот!$F$2*частоты_кислот!O$2*2</f>
        <v>0.00548411531358771</v>
      </c>
      <c r="Q7" s="1" t="n">
        <f aca="false">частоты_кислот!$F$2*частоты_кислот!P$2*2</f>
        <v>0.00787313833258742</v>
      </c>
      <c r="R7" s="1" t="n">
        <f aca="false">частоты_кислот!$F$2*частоты_кислот!Q$2*2</f>
        <v>0.00617921391287707</v>
      </c>
      <c r="S7" s="1" t="n">
        <f aca="false">частоты_кислот!$F$2*частоты_кислот!R$2*2</f>
        <v>0.00327653382784782</v>
      </c>
      <c r="T7" s="1" t="n">
        <f aca="false">частоты_кислот!$F$2*частоты_кислот!S$2*2</f>
        <v>0.000998646853423569</v>
      </c>
      <c r="U7" s="1" t="n">
        <f aca="false">частоты_кислот!$F$2*частоты_кислот!T$2*2</f>
        <v>0.00258031122248548</v>
      </c>
    </row>
    <row collapsed="false" customFormat="false" customHeight="true" hidden="false" ht="13.2" outlineLevel="0" r="8">
      <c r="A8" s="0" t="s">
        <v>6</v>
      </c>
      <c r="B8" s="1" t="n">
        <f aca="false">частоты_кислот!$G$2*частоты_кислот!A$2*2</f>
        <v>0.00548416851051181</v>
      </c>
      <c r="C8" s="1" t="n">
        <f aca="false">частоты_кислот!$G$2*частоты_кислот!B$2*2</f>
        <v>0.00249733492654095</v>
      </c>
      <c r="D8" s="1" t="n">
        <f aca="false">частоты_кислот!$G$2*частоты_кислот!C$2*2</f>
        <v>0.00103098862585112</v>
      </c>
      <c r="E8" s="1" t="n">
        <f aca="false">частоты_кислот!$G$2*частоты_кислот!D$2*2</f>
        <v>0.00362510664710075</v>
      </c>
      <c r="F8" s="1" t="n">
        <f aca="false">частоты_кислот!$G$2*частоты_кислот!E$2*2</f>
        <v>0.00335964620174716</v>
      </c>
      <c r="G8" s="1" t="n">
        <f aca="false">частоты_кислот!$G$2*частоты_кислот!F$2*2</f>
        <v>0.00240994394597023</v>
      </c>
      <c r="H8" s="1" t="n">
        <f aca="false">частоты_кислот!$G$2*частоты_кислот!G$2</f>
        <v>0.000930834672176243</v>
      </c>
      <c r="I8" s="1" t="n">
        <f aca="false">частоты_кислот!$G$2*частоты_кислот!H$2*2</f>
        <v>0.0029779474724433</v>
      </c>
      <c r="J8" s="1" t="n">
        <f aca="false">частоты_кислот!$G$2*частоты_кислот!I$2*2</f>
        <v>0.00302710108101323</v>
      </c>
      <c r="K8" s="1" t="n">
        <f aca="false">частоты_кислот!$G$2*частоты_кислот!J$2*2</f>
        <v>0.0014978302304146</v>
      </c>
      <c r="L8" s="1" t="n">
        <f aca="false">частоты_кислот!$G$2*частоты_кислот!K$2*2</f>
        <v>0.0031933943779666</v>
      </c>
      <c r="M8" s="1" t="n">
        <f aca="false">частоты_кислот!$G$2*частоты_кислот!L$2*2</f>
        <v>0.00266495736167072</v>
      </c>
      <c r="N8" s="1" t="n">
        <f aca="false">частоты_кислот!$G$2*частоты_кислот!M$2*2</f>
        <v>0.00553494540662366</v>
      </c>
      <c r="O8" s="1" t="n">
        <f aca="false">частоты_кислот!$G$2*частоты_кислот!N$2*2</f>
        <v>0.00146647904225997</v>
      </c>
      <c r="P8" s="1" t="n">
        <f aca="false">частоты_кислот!$G$2*частоты_кислот!O$2*2</f>
        <v>0.00423645096694975</v>
      </c>
      <c r="Q8" s="1" t="n">
        <f aca="false">частоты_кислот!$G$2*частоты_кислот!P$2*2</f>
        <v>0.00608195900246284</v>
      </c>
      <c r="R8" s="1" t="n">
        <f aca="false">частоты_кислот!$G$2*частоты_кислот!Q$2*2</f>
        <v>0.00477341107167051</v>
      </c>
      <c r="S8" s="1" t="n">
        <f aca="false">частоты_кислот!$G$2*частоты_кислот!R$2*2</f>
        <v>0.00253110558577014</v>
      </c>
      <c r="T8" s="1" t="n">
        <f aca="false">частоты_кислот!$G$2*частоты_кислот!S$2*2</f>
        <v>0.000771449574983474</v>
      </c>
      <c r="U8" s="1" t="n">
        <f aca="false">частоты_кислот!$G$2*частоты_кислот!T$2*2</f>
        <v>0.0019932771921199</v>
      </c>
    </row>
    <row collapsed="false" customFormat="false" customHeight="true" hidden="false" ht="13.2" outlineLevel="0" r="9">
      <c r="A9" s="0" t="s">
        <v>7</v>
      </c>
      <c r="B9" s="1" t="n">
        <f aca="false">частоты_кислот!$H$2*частоты_кислот!A$2*2</f>
        <v>0.00877253836932685</v>
      </c>
      <c r="C9" s="1" t="n">
        <f aca="false">частоты_кислот!$H$2*частоты_кислот!B$2*2</f>
        <v>0.00399476537275401</v>
      </c>
      <c r="D9" s="1" t="n">
        <f aca="false">частоты_кислот!$H$2*частоты_кислот!C$2*2</f>
        <v>0.00164918114045595</v>
      </c>
      <c r="E9" s="1" t="n">
        <f aca="false">частоты_кислот!$H$2*частоты_кислот!D$2*2</f>
        <v>0.0057987618530754</v>
      </c>
      <c r="F9" s="1" t="n">
        <f aca="false">частоты_кислот!$H$2*частоты_кислот!E$2*2</f>
        <v>0.00537412830326026</v>
      </c>
      <c r="G9" s="1" t="n">
        <f aca="false">частоты_кислот!$H$2*частоты_кислот!F$2*2</f>
        <v>0.00385497376556319</v>
      </c>
      <c r="H9" s="1" t="n">
        <f aca="false">частоты_кислот!$H$2*частоты_кислот!G$2*2</f>
        <v>0.0029779474724433</v>
      </c>
      <c r="I9" s="1" t="n">
        <f aca="false">частоты_кислот!$H$2*частоты_кислот!H$2</f>
        <v>0.00238177933571654</v>
      </c>
      <c r="J9" s="1" t="n">
        <f aca="false">частоты_кислот!$H$2*частоты_кислот!I$2*2</f>
        <v>0.0048421853431599</v>
      </c>
      <c r="K9" s="1" t="n">
        <f aca="false">частоты_кислот!$H$2*частоты_кислот!J$2*2</f>
        <v>0.00239594628463076</v>
      </c>
      <c r="L9" s="1" t="n">
        <f aca="false">частоты_кислот!$H$2*частоты_кислот!K$2*2</f>
        <v>0.00510818999368972</v>
      </c>
      <c r="M9" s="1" t="n">
        <f aca="false">частоты_кислот!$H$2*частоты_кислот!L$2*2</f>
        <v>0.00426289612783883</v>
      </c>
      <c r="N9" s="1" t="n">
        <f aca="false">частоты_кислот!$H$2*частоты_кислот!M$2*2</f>
        <v>0.00885376167028173</v>
      </c>
      <c r="O9" s="1" t="n">
        <f aca="false">частоты_кислот!$H$2*частоты_кислот!N$2*2</f>
        <v>0.00234579656722449</v>
      </c>
      <c r="P9" s="1" t="n">
        <f aca="false">частоты_кислот!$H$2*частоты_кислот!O$2*2</f>
        <v>0.00677667518532726</v>
      </c>
      <c r="Q9" s="1" t="n">
        <f aca="false">частоты_кислот!$H$2*частоты_кислот!P$2*2</f>
        <v>0.00972877084420567</v>
      </c>
      <c r="R9" s="1" t="n">
        <f aca="false">частоты_кислот!$H$2*частоты_кислот!Q$2*2</f>
        <v>0.00763560268043099</v>
      </c>
      <c r="S9" s="1" t="n">
        <f aca="false">частоты_кислот!$H$2*частоты_кислот!R$2*2</f>
        <v>0.00404878530362918</v>
      </c>
      <c r="T9" s="1" t="n">
        <f aca="false">частоты_кислот!$H$2*частоты_кислот!S$2*2</f>
        <v>0.0012340195206569</v>
      </c>
      <c r="U9" s="1" t="n">
        <f aca="false">частоты_кислот!$H$2*частоты_кислот!T$2*2</f>
        <v>0.00318846888367113</v>
      </c>
    </row>
    <row collapsed="false" customFormat="false" customHeight="true" hidden="false" ht="13.2" outlineLevel="0" r="10">
      <c r="A10" s="0" t="s">
        <v>8</v>
      </c>
      <c r="B10" s="1" t="n">
        <f aca="false">частоты_кислот!$I$2*частоты_кислот!A$2*2</f>
        <v>0.00891733673167567</v>
      </c>
      <c r="C10" s="1" t="n">
        <f aca="false">частоты_кислот!$I$2*частоты_кислот!B$2*2</f>
        <v>0.0040607024435983</v>
      </c>
      <c r="D10" s="1" t="n">
        <f aca="false">частоты_кислот!$I$2*частоты_кислот!C$2*2</f>
        <v>0.00167640230704435</v>
      </c>
      <c r="E10" s="1" t="n">
        <f aca="false">частоты_кислот!$I$2*частоты_кислот!D$2*2</f>
        <v>0.00589447545210757</v>
      </c>
      <c r="F10" s="1" t="n">
        <f aca="false">частоты_кислот!$I$2*частоты_кислот!E$2*2</f>
        <v>0.00546283295687401</v>
      </c>
      <c r="G10" s="1" t="n">
        <f aca="false">частоты_кислот!$I$2*частоты_кислот!F$2*2</f>
        <v>0.00391860345455982</v>
      </c>
      <c r="H10" s="1" t="n">
        <f aca="false">частоты_кислот!$I$2*частоты_кислот!G$2*2</f>
        <v>0.00302710108101323</v>
      </c>
      <c r="I10" s="1" t="n">
        <f aca="false">частоты_кислот!$I$2*частоты_кислот!H$2*2</f>
        <v>0.0048421853431599</v>
      </c>
      <c r="J10" s="1" t="n">
        <f aca="false">частоты_кислот!$I$2*частоты_кислот!I$2</f>
        <v>0.00246105490818472</v>
      </c>
      <c r="K10" s="1" t="n">
        <f aca="false">частоты_кислот!$I$2*частоты_кислот!J$2*2</f>
        <v>0.00243549345828614</v>
      </c>
      <c r="L10" s="1" t="n">
        <f aca="false">частоты_кислот!$I$2*частоты_кислот!K$2*2</f>
        <v>0.00519250510460893</v>
      </c>
      <c r="M10" s="1" t="n">
        <f aca="false">частоты_кислот!$I$2*частоты_кислот!L$2*2</f>
        <v>0.00433325892959441</v>
      </c>
      <c r="N10" s="1" t="n">
        <f aca="false">частоты_кислот!$I$2*частоты_кислот!M$2*2</f>
        <v>0.00899990069373315</v>
      </c>
      <c r="O10" s="1" t="n">
        <f aca="false">частоты_кислот!$I$2*частоты_кислот!N$2*2</f>
        <v>0.0023845159762527</v>
      </c>
      <c r="P10" s="1" t="n">
        <f aca="false">частоты_кислот!$I$2*частоты_кислот!O$2*2</f>
        <v>0.00688853009295994</v>
      </c>
      <c r="Q10" s="1" t="n">
        <f aca="false">частоты_кислот!$I$2*частоты_кислот!P$2*2</f>
        <v>0.00988935265378013</v>
      </c>
      <c r="R10" s="1" t="n">
        <f aca="false">частоты_кислот!$I$2*частоты_кислот!Q$2*2</f>
        <v>0.00776163493211523</v>
      </c>
      <c r="S10" s="1" t="n">
        <f aca="false">частоты_кислот!$I$2*частоты_кислот!R$2*2</f>
        <v>0.00411561402033417</v>
      </c>
      <c r="T10" s="1" t="n">
        <f aca="false">частоты_кислот!$I$2*частоты_кислот!S$2*2</f>
        <v>0.00125438808425559</v>
      </c>
      <c r="U10" s="1" t="n">
        <f aca="false">частоты_кислот!$I$2*частоты_кислот!T$2*2</f>
        <v>0.00324109733091395</v>
      </c>
    </row>
    <row collapsed="false" customFormat="false" customHeight="true" hidden="false" ht="13.2" outlineLevel="0" r="11">
      <c r="A11" s="0" t="s">
        <v>9</v>
      </c>
      <c r="B11" s="1" t="n">
        <f aca="false">частоты_кислот!$J$2*частоты_кислот!A$2*2</f>
        <v>0.00441235894475636</v>
      </c>
      <c r="C11" s="1" t="n">
        <f aca="false">частоты_кислот!$J$2*частоты_кислот!B$2*2</f>
        <v>0.00200926322377848</v>
      </c>
      <c r="D11" s="1" t="n">
        <f aca="false">частоты_кислот!$J$2*частоты_кислот!C$2*2</f>
        <v>0.000829495278362935</v>
      </c>
      <c r="E11" s="1" t="n">
        <f aca="false">частоты_кислот!$J$2*частоты_кислот!D$2*2</f>
        <v>0.00291662659697121</v>
      </c>
      <c r="F11" s="1" t="n">
        <f aca="false">частоты_кислот!$J$2*частоты_кислот!E$2*2</f>
        <v>0.00270304695070581</v>
      </c>
      <c r="G11" s="1" t="n">
        <f aca="false">частоты_кислот!$J$2*частоты_кислот!F$2*2</f>
        <v>0.00193895167626255</v>
      </c>
      <c r="H11" s="1" t="n">
        <f aca="false">частоты_кислот!$J$2*частоты_кислот!G$2*2</f>
        <v>0.0014978302304146</v>
      </c>
      <c r="I11" s="1" t="n">
        <f aca="false">частоты_кислот!$J$2*частоты_кислот!H$2*2</f>
        <v>0.00239594628463076</v>
      </c>
      <c r="J11" s="1" t="n">
        <f aca="false">частоты_кислот!$J$2*частоты_кислот!I$2*2</f>
        <v>0.00243549345828614</v>
      </c>
      <c r="K11" s="1" t="n">
        <f aca="false">частоты_кислот!$J$2*частоты_кислот!J$2</f>
        <v>0.00060254937482579</v>
      </c>
      <c r="L11" s="1" t="n">
        <f aca="false">частоты_кислот!$J$2*частоты_кислот!K$2*2</f>
        <v>0.00256928688838568</v>
      </c>
      <c r="M11" s="1" t="n">
        <f aca="false">частоты_кислот!$J$2*частоты_кислот!L$2*2</f>
        <v>0.00214412602924645</v>
      </c>
      <c r="N11" s="1" t="n">
        <f aca="false">частоты_кислот!$J$2*частоты_кислот!M$2*2</f>
        <v>0.00445321215546946</v>
      </c>
      <c r="O11" s="1" t="n">
        <f aca="false">частоты_кислот!$J$2*частоты_кислот!N$2*2</f>
        <v>0.00117987474436843</v>
      </c>
      <c r="P11" s="1" t="n">
        <f aca="false">частоты_кислот!$J$2*частоты_кислот!O$2*2</f>
        <v>0.0034084916030959</v>
      </c>
      <c r="Q11" s="1" t="n">
        <f aca="false">частоты_кислот!$J$2*частоты_кислот!P$2*2</f>
        <v>0.00489331904275383</v>
      </c>
      <c r="R11" s="1" t="n">
        <f aca="false">частоты_кислот!$J$2*частоты_кислот!Q$2*2</f>
        <v>0.00384050982363392</v>
      </c>
      <c r="S11" s="1" t="n">
        <f aca="false">частоты_кислот!$J$2*частоты_кислот!R$2*2</f>
        <v>0.00203643384591285</v>
      </c>
      <c r="T11" s="1" t="n">
        <f aca="false">частоты_кислот!$J$2*частоты_кислот!S$2*2</f>
        <v>0.000620679766874843</v>
      </c>
      <c r="U11" s="1" t="n">
        <f aca="false">частоты_кислот!$J$2*частоты_кислот!T$2*2</f>
        <v>0.00160371703224858</v>
      </c>
    </row>
    <row collapsed="false" customFormat="false" customHeight="true" hidden="false" ht="13.2" outlineLevel="0" r="12">
      <c r="A12" s="0" t="s">
        <v>10</v>
      </c>
      <c r="B12" s="1" t="n">
        <f aca="false">частоты_кислот!$K$2*частоты_кислот!A$2*2</f>
        <v>0.00940720914936759</v>
      </c>
      <c r="C12" s="1" t="n">
        <f aca="false">частоты_кислот!$K$2*частоты_кислот!B$2*2</f>
        <v>0.0042837764603624</v>
      </c>
      <c r="D12" s="1" t="n">
        <f aca="false">частоты_кислот!$K$2*частоты_кислот!C$2*2</f>
        <v>0.00176849519036668</v>
      </c>
      <c r="E12" s="1" t="n">
        <f aca="false">частоты_кислот!$K$2*частоты_кислот!D$2*2</f>
        <v>0.00621828748563688</v>
      </c>
      <c r="F12" s="1" t="n">
        <f aca="false">частоты_кислот!$K$2*частоты_кислот!E$2*2</f>
        <v>0.00576293278135693</v>
      </c>
      <c r="G12" s="1" t="n">
        <f aca="false">частоты_кислот!$K$2*частоты_кислот!F$2*2</f>
        <v>0.00413387128687598</v>
      </c>
      <c r="H12" s="1" t="n">
        <f aca="false">частоты_кислот!$K$2*частоты_кислот!G$2*2</f>
        <v>0.0031933943779666</v>
      </c>
      <c r="I12" s="1" t="n">
        <f aca="false">частоты_кислот!$K$2*частоты_кислот!H$2*2</f>
        <v>0.00510818999368972</v>
      </c>
      <c r="J12" s="1" t="n">
        <f aca="false">частоты_кислот!$K$2*частоты_кислот!I$2*2</f>
        <v>0.00519250510460893</v>
      </c>
      <c r="K12" s="1" t="n">
        <f aca="false">частоты_кислот!$K$2*частоты_кислот!J$2*2</f>
        <v>0.00256928688838568</v>
      </c>
      <c r="L12" s="1" t="n">
        <f aca="false">частоты_кислот!$K$2*частоты_кислот!K$2</f>
        <v>0.00273887725663109</v>
      </c>
      <c r="M12" s="1" t="n">
        <f aca="false">частоты_кислот!$K$2*частоты_кислот!L$2*2</f>
        <v>0.0045713057918134</v>
      </c>
      <c r="N12" s="1" t="n">
        <f aca="false">частоты_кислот!$K$2*частоты_кислот!M$2*2</f>
        <v>0.0094943087490178</v>
      </c>
      <c r="O12" s="1" t="n">
        <f aca="false">частоты_кислот!$K$2*частоты_кислот!N$2*2</f>
        <v>0.00251550896681261</v>
      </c>
      <c r="P12" s="1" t="n">
        <f aca="false">частоты_кислот!$K$2*частоты_кислот!O$2*2</f>
        <v>0.00726695035368589</v>
      </c>
      <c r="Q12" s="1" t="n">
        <f aca="false">частоты_кислот!$K$2*частоты_кислот!P$2*2</f>
        <v>0.0104326226053013</v>
      </c>
      <c r="R12" s="1" t="n">
        <f aca="false">частоты_кислот!$K$2*частоты_кислот!Q$2*2</f>
        <v>0.00818801906269665</v>
      </c>
      <c r="S12" s="1" t="n">
        <f aca="false">частоты_кислот!$K$2*частоты_кислот!R$2*2</f>
        <v>0.00434170459547936</v>
      </c>
      <c r="T12" s="1" t="n">
        <f aca="false">частоты_кислот!$K$2*частоты_кислот!S$2*2</f>
        <v>0.00132329768608496</v>
      </c>
      <c r="U12" s="1" t="n">
        <f aca="false">частоты_кислот!$K$2*частоты_кислот!T$2*2</f>
        <v>0.003419146476443</v>
      </c>
    </row>
    <row collapsed="false" customFormat="false" customHeight="true" hidden="false" ht="13.2" outlineLevel="0" r="13">
      <c r="A13" s="0" t="s">
        <v>11</v>
      </c>
      <c r="B13" s="1" t="n">
        <f aca="false">частоты_кислот!$L$2*частоты_кислот!A$2*2</f>
        <v>0.00785052151665231</v>
      </c>
      <c r="C13" s="1" t="n">
        <f aca="false">частоты_кислот!$L$2*частоты_кислот!B$2*2</f>
        <v>0.00357490502662679</v>
      </c>
      <c r="D13" s="1" t="n">
        <f aca="false">частоты_кислот!$L$2*частоты_кислот!C$2*2</f>
        <v>0.00147584786557053</v>
      </c>
      <c r="E13" s="1" t="n">
        <f aca="false">частоты_кислот!$L$2*частоты_кислот!D$2*2</f>
        <v>0.00518929673270886</v>
      </c>
      <c r="F13" s="1" t="n">
        <f aca="false">частоты_кислот!$L$2*частоты_кислот!E$2*2</f>
        <v>0.00480929328568239</v>
      </c>
      <c r="G13" s="1" t="n">
        <f aca="false">частоты_кислот!$L$2*частоты_кислот!F$2*2</f>
        <v>0.00344980588497628</v>
      </c>
      <c r="H13" s="1" t="n">
        <f aca="false">частоты_кислот!$L$2*частоты_кислот!G$2*2</f>
        <v>0.00266495736167072</v>
      </c>
      <c r="I13" s="1" t="n">
        <f aca="false">частоты_кислот!$L$2*частоты_кислот!H$2*2</f>
        <v>0.00426289612783883</v>
      </c>
      <c r="J13" s="1" t="n">
        <f aca="false">частоты_кислот!$L$2*частоты_кислот!I$2*2</f>
        <v>0.00433325892959441</v>
      </c>
      <c r="K13" s="1" t="n">
        <f aca="false">частоты_кислот!$L$2*частоты_кислот!J$2*2</f>
        <v>0.00214412602924645</v>
      </c>
      <c r="L13" s="1" t="n">
        <f aca="false">частоты_кислот!$L$2*частоты_кислот!K$2*2</f>
        <v>0.0045713057918134</v>
      </c>
      <c r="M13" s="1" t="n">
        <f aca="false">частоты_кислот!$L$2*частоты_кислот!L$2</f>
        <v>0.0019074272671104</v>
      </c>
      <c r="N13" s="1" t="n">
        <f aca="false">частоты_кислот!$L$2*частоты_кислот!M$2*2</f>
        <v>0.00792320803507544</v>
      </c>
      <c r="O13" s="1" t="n">
        <f aca="false">частоты_кислот!$L$2*частоты_кислот!N$2*2</f>
        <v>0.00209924717902352</v>
      </c>
      <c r="P13" s="1" t="n">
        <f aca="false">частоты_кислот!$L$2*частоты_кислот!O$2*2</f>
        <v>0.00606442880202046</v>
      </c>
      <c r="Q13" s="1" t="n">
        <f aca="false">частоты_кислот!$L$2*частоты_кислот!P$2*2</f>
        <v>0.00870625144371717</v>
      </c>
      <c r="R13" s="1" t="n">
        <f aca="false">частоты_кислот!$L$2*частоты_кислот!Q$2*2</f>
        <v>0.00683308075857765</v>
      </c>
      <c r="S13" s="1" t="n">
        <f aca="false">частоты_кислот!$L$2*частоты_кислот!R$2*2</f>
        <v>0.00362324732070513</v>
      </c>
      <c r="T13" s="1" t="n">
        <f aca="false">частоты_кислот!$L$2*частоты_кислот!S$2*2</f>
        <v>0.00110432082380613</v>
      </c>
      <c r="U13" s="1" t="n">
        <f aca="false">частоты_кислот!$L$2*частоты_кислот!T$2*2</f>
        <v>0.00285335241894842</v>
      </c>
    </row>
    <row collapsed="false" customFormat="false" customHeight="true" hidden="false" ht="13.2" outlineLevel="0" r="14">
      <c r="A14" s="0" t="s">
        <v>12</v>
      </c>
      <c r="B14" s="1" t="n">
        <f aca="false">частоты_кислот!$M$2*частоты_кислот!A$2*2</f>
        <v>0.016305029353623</v>
      </c>
      <c r="C14" s="1" t="n">
        <f aca="false">частоты_кислот!$M$2*частоты_кислот!B$2*2</f>
        <v>0.00742484830745619</v>
      </c>
      <c r="D14" s="1" t="n">
        <f aca="false">частоты_кислот!$M$2*частоты_кислот!C$2*2</f>
        <v>0.00306524129875526</v>
      </c>
      <c r="E14" s="1" t="n">
        <f aca="false">частоты_кислот!$M$2*частоты_кислот!D$2*2</f>
        <v>0.0107778362713869</v>
      </c>
      <c r="F14" s="1" t="n">
        <f aca="false">частоты_кислот!$M$2*частоты_кислот!E$2*2</f>
        <v>0.0099885935000497</v>
      </c>
      <c r="G14" s="1" t="n">
        <f aca="false">частоты_кислот!$M$2*частоты_кислот!F$2*2</f>
        <v>0.00716502541895154</v>
      </c>
      <c r="H14" s="1" t="n">
        <f aca="false">частоты_кислот!$M$2*частоты_кислот!G$2*2</f>
        <v>0.00553494540662366</v>
      </c>
      <c r="I14" s="1" t="n">
        <f aca="false">частоты_кислот!$M$2*частоты_кислот!H$2*2</f>
        <v>0.00885376167028173</v>
      </c>
      <c r="J14" s="1" t="n">
        <f aca="false">частоты_кислот!$M$2*частоты_кислот!I$2*2</f>
        <v>0.00899990069373315</v>
      </c>
      <c r="K14" s="1" t="n">
        <f aca="false">частоты_кислот!$M$2*частоты_кислот!J$2*2</f>
        <v>0.00445321215546946</v>
      </c>
      <c r="L14" s="1" t="n">
        <f aca="false">частоты_кислот!$M$2*частоты_кислот!K$2*2</f>
        <v>0.0094943087490178</v>
      </c>
      <c r="M14" s="1" t="n">
        <f aca="false">частоты_кислот!$M$2*частоты_кислот!L$2*2</f>
        <v>0.00792320803507544</v>
      </c>
      <c r="N14" s="1" t="n">
        <f aca="false">частоты_кислот!$M$2*частоты_кислот!M$2</f>
        <v>0.0082279972937299</v>
      </c>
      <c r="O14" s="1" t="n">
        <f aca="false">частоты_кислот!$M$2*частоты_кислот!N$2*2</f>
        <v>0.00436000166382384</v>
      </c>
      <c r="P14" s="1" t="n">
        <f aca="false">частоты_кислот!$M$2*частоты_кислот!O$2*2</f>
        <v>0.0125954294144864</v>
      </c>
      <c r="Q14" s="1" t="n">
        <f aca="false">частоты_кислот!$M$2*частоты_кислот!P$2*2</f>
        <v>0.0180823254924809</v>
      </c>
      <c r="R14" s="1" t="n">
        <f aca="false">частоты_кислот!$M$2*частоты_кислот!Q$2*2</f>
        <v>0.0141918701971529</v>
      </c>
      <c r="S14" s="1" t="n">
        <f aca="false">частоты_кислот!$M$2*частоты_кислот!R$2*2</f>
        <v>0.0075252521497101</v>
      </c>
      <c r="T14" s="1" t="n">
        <f aca="false">частоты_кислот!$M$2*частоты_кислот!S$2*2</f>
        <v>0.00229360347714255</v>
      </c>
      <c r="U14" s="1" t="n">
        <f aca="false">частоты_кислот!$M$2*частоты_кислот!T$2*2</f>
        <v>0.00592622984963481</v>
      </c>
    </row>
    <row collapsed="false" customFormat="false" customHeight="true" hidden="false" ht="13.2" outlineLevel="0" r="15">
      <c r="A15" s="0" t="s">
        <v>13</v>
      </c>
      <c r="B15" s="1" t="n">
        <f aca="false">частоты_кислот!$N$2*частоты_кислот!A$2*2</f>
        <v>0.00432000355448991</v>
      </c>
      <c r="C15" s="1" t="n">
        <f aca="false">частоты_кислот!$N$2*частоты_кислот!B$2*2</f>
        <v>0.00196720719626499</v>
      </c>
      <c r="D15" s="1" t="n">
        <f aca="false">частоты_кислот!$N$2*частоты_кислот!C$2*2</f>
        <v>0.000812133055317045</v>
      </c>
      <c r="E15" s="1" t="n">
        <f aca="false">частоты_кислот!$N$2*частоты_кислот!D$2*2</f>
        <v>0.00285557848393297</v>
      </c>
      <c r="F15" s="1" t="n">
        <f aca="false">частоты_кислот!$N$2*частоты_кислот!E$2*2</f>
        <v>0.00264646928801641</v>
      </c>
      <c r="G15" s="1" t="n">
        <f aca="false">частоты_кислот!$N$2*частоты_кислот!F$2*2</f>
        <v>0.00189836734461342</v>
      </c>
      <c r="H15" s="1" t="n">
        <f aca="false">частоты_кислот!$N$2*частоты_кислот!G$2*2</f>
        <v>0.00146647904225997</v>
      </c>
      <c r="I15" s="1" t="n">
        <f aca="false">частоты_кислот!$N$2*частоты_кислот!H$2*2</f>
        <v>0.00234579656722449</v>
      </c>
      <c r="J15" s="1" t="n">
        <f aca="false">частоты_кислот!$N$2*частоты_кислот!I$2*2</f>
        <v>0.0023845159762527</v>
      </c>
      <c r="K15" s="1" t="n">
        <f aca="false">частоты_кислот!$N$2*частоты_кислот!J$2*2</f>
        <v>0.00117987474436843</v>
      </c>
      <c r="L15" s="1" t="n">
        <f aca="false">частоты_кислот!$N$2*частоты_кислот!K$2*2</f>
        <v>0.00251550896681261</v>
      </c>
      <c r="M15" s="1" t="n">
        <f aca="false">частоты_кислот!$N$2*частоты_кислот!L$2*2</f>
        <v>0.00209924717902352</v>
      </c>
      <c r="N15" s="1" t="n">
        <f aca="false">частоты_кислот!$N$2*частоты_кислот!M$2*2</f>
        <v>0.00436000166382384</v>
      </c>
      <c r="O15" s="1" t="n">
        <f aca="false">частоты_кислот!$N$2*частоты_кислот!N$2</f>
        <v>0.000577589352242277</v>
      </c>
      <c r="P15" s="1" t="n">
        <f aca="false">частоты_кислот!$N$2*частоты_кислот!O$2*2</f>
        <v>0.00333714822959317</v>
      </c>
      <c r="Q15" s="1" t="n">
        <f aca="false">частоты_кислот!$N$2*частоты_кислот!P$2*2</f>
        <v>0.00479089664340918</v>
      </c>
      <c r="R15" s="1" t="n">
        <f aca="false">частоты_кислот!$N$2*частоты_кислот!Q$2*2</f>
        <v>0.00376012384687531</v>
      </c>
      <c r="S15" s="1" t="n">
        <f aca="false">частоты_кислот!$N$2*частоты_кислот!R$2*2</f>
        <v>0.00199380910822812</v>
      </c>
      <c r="T15" s="1" t="n">
        <f aca="false">частоты_кислот!$N$2*частоты_кислот!S$2*2</f>
        <v>0.000607688275743248</v>
      </c>
      <c r="U15" s="1" t="n">
        <f aca="false">частоты_кислот!$N$2*частоты_кислот!T$2*2</f>
        <v>0.00157014952012079</v>
      </c>
    </row>
    <row collapsed="false" customFormat="false" customHeight="true" hidden="false" ht="13.2" outlineLevel="0" r="16">
      <c r="A16" s="0" t="s">
        <v>14</v>
      </c>
      <c r="B16" s="1" t="n">
        <f aca="false">частоты_кислот!$O$2*частоты_кислот!A$2*2</f>
        <v>0.0124798805221526</v>
      </c>
      <c r="C16" s="1" t="n">
        <f aca="false">частоты_кислот!$O$2*частоты_кислот!B$2*2</f>
        <v>0.00568298392861036</v>
      </c>
      <c r="D16" s="1" t="n">
        <f aca="false">частоты_кислот!$O$2*частоты_кислот!C$2*2</f>
        <v>0.00234613776831584</v>
      </c>
      <c r="E16" s="1" t="n">
        <f aca="false">частоты_кислот!$O$2*частоты_кислот!D$2*2</f>
        <v>0.00824936318954509</v>
      </c>
      <c r="F16" s="1" t="n">
        <f aca="false">частоты_кислот!$O$2*частоты_кислот!E$2*2</f>
        <v>0.00764527623725319</v>
      </c>
      <c r="G16" s="1" t="n">
        <f aca="false">частоты_кислот!$O$2*частоты_кислот!F$2*2</f>
        <v>0.00548411531358771</v>
      </c>
      <c r="H16" s="1" t="n">
        <f aca="false">частоты_кислот!$O$2*частоты_кислот!G$2*2</f>
        <v>0.00423645096694975</v>
      </c>
      <c r="I16" s="1" t="n">
        <f aca="false">частоты_кислот!$O$2*частоты_кислот!H$2*2</f>
        <v>0.00677667518532726</v>
      </c>
      <c r="J16" s="1" t="n">
        <f aca="false">частоты_кислот!$O$2*частоты_кислот!I$2*2</f>
        <v>0.00688853009295994</v>
      </c>
      <c r="K16" s="1" t="n">
        <f aca="false">частоты_кислот!$O$2*частоты_кислот!J$2*2</f>
        <v>0.0034084916030959</v>
      </c>
      <c r="L16" s="1" t="n">
        <f aca="false">частоты_кислот!$O$2*частоты_кислот!K$2*2</f>
        <v>0.00726695035368589</v>
      </c>
      <c r="M16" s="1" t="n">
        <f aca="false">частоты_кислот!$O$2*частоты_кислот!L$2*2</f>
        <v>0.00606442880202046</v>
      </c>
      <c r="N16" s="1" t="n">
        <f aca="false">частоты_кислот!$O$2*частоты_кислот!M$2*2</f>
        <v>0.0125954294144864</v>
      </c>
      <c r="O16" s="1" t="n">
        <f aca="false">частоты_кислот!$O$2*частоты_кислот!N$2*2</f>
        <v>0.00333714822959317</v>
      </c>
      <c r="P16" s="1" t="n">
        <f aca="false">частоты_кислот!$O$2*частоты_кислот!O$2</f>
        <v>0.00482027510680524</v>
      </c>
      <c r="Q16" s="1" t="n">
        <f aca="false">частоты_кислот!$O$2*частоты_кислот!P$2*2</f>
        <v>0.0138402241918498</v>
      </c>
      <c r="R16" s="1" t="n">
        <f aca="false">частоты_кислот!$O$2*частоты_кислот!Q$2*2</f>
        <v>0.0108624670710581</v>
      </c>
      <c r="S16" s="1" t="n">
        <f aca="false">частоты_кислот!$O$2*частоты_кислот!R$2*2</f>
        <v>0.0057598330975458</v>
      </c>
      <c r="T16" s="1" t="n">
        <f aca="false">частоты_кислот!$O$2*частоты_кислот!S$2*2</f>
        <v>0.00175552565647926</v>
      </c>
      <c r="U16" s="1" t="n">
        <f aca="false">частоты_кислот!$O$2*частоты_кислот!T$2*2</f>
        <v>0.00453594034492324</v>
      </c>
    </row>
    <row collapsed="false" customFormat="false" customHeight="true" hidden="false" ht="13.2" outlineLevel="0" r="17">
      <c r="A17" s="0" t="s">
        <v>15</v>
      </c>
      <c r="B17" s="1" t="n">
        <f aca="false">частоты_кислот!$P$2*частоты_кислот!A$2*2</f>
        <v>0.0179164405025596</v>
      </c>
      <c r="C17" s="1" t="n">
        <f aca="false">частоты_кислот!$P$2*частоты_кислот!B$2*2</f>
        <v>0.00815863927969625</v>
      </c>
      <c r="D17" s="1" t="n">
        <f aca="false">частоты_кислот!$P$2*частоты_кислот!C$2*2</f>
        <v>0.00336817629481508</v>
      </c>
      <c r="E17" s="1" t="n">
        <f aca="false">частоты_кислот!$P$2*частоты_кислот!D$2*2</f>
        <v>0.0118429999796182</v>
      </c>
      <c r="F17" s="1" t="n">
        <f aca="false">частоты_кислот!$P$2*частоты_кислот!E$2*2</f>
        <v>0.0109757570665231</v>
      </c>
      <c r="G17" s="1" t="n">
        <f aca="false">частоты_кислот!$P$2*частоты_кислот!F$2*2</f>
        <v>0.00787313833258742</v>
      </c>
      <c r="H17" s="1" t="n">
        <f aca="false">частоты_кислот!$P$2*частоты_кислот!G$2*2</f>
        <v>0.00608195900246284</v>
      </c>
      <c r="I17" s="1" t="n">
        <f aca="false">частоты_кислот!$P$2*частоты_кислот!H$2*2</f>
        <v>0.00972877084420567</v>
      </c>
      <c r="J17" s="1" t="n">
        <f aca="false">частоты_кислот!$P$2*частоты_кислот!I$2*2</f>
        <v>0.00988935265378013</v>
      </c>
      <c r="K17" s="1" t="n">
        <f aca="false">частоты_кислот!$P$2*частоты_кислот!J$2*2</f>
        <v>0.00489331904275383</v>
      </c>
      <c r="L17" s="1" t="n">
        <f aca="false">частоты_кислот!$P$2*частоты_кислот!K$2*2</f>
        <v>0.0104326226053013</v>
      </c>
      <c r="M17" s="1" t="n">
        <f aca="false">частоты_кислот!$P$2*частоты_кислот!L$2*2</f>
        <v>0.00870625144371717</v>
      </c>
      <c r="N17" s="1" t="n">
        <f aca="false">частоты_кислот!$P$2*частоты_кислот!M$2*2</f>
        <v>0.0180823254924809</v>
      </c>
      <c r="O17" s="1" t="n">
        <f aca="false">частоты_кислот!$P$2*частоты_кислот!N$2*2</f>
        <v>0.00479089664340918</v>
      </c>
      <c r="P17" s="1" t="n">
        <f aca="false">частоты_кислот!$P$2*частоты_кислот!O$2*2</f>
        <v>0.0138402241918498</v>
      </c>
      <c r="Q17" s="1" t="n">
        <f aca="false">частоты_кислот!$P$2*частоты_кислот!P$2</f>
        <v>0.009934692597225</v>
      </c>
      <c r="R17" s="1" t="n">
        <f aca="false">частоты_кислот!$P$2*частоты_кислот!Q$2*2</f>
        <v>0.0155944397579903</v>
      </c>
      <c r="S17" s="1" t="n">
        <f aca="false">частоты_кислот!$P$2*частоты_кислот!R$2*2</f>
        <v>0.00826896594191541</v>
      </c>
      <c r="T17" s="1" t="n">
        <f aca="false">частоты_кислот!$P$2*частоты_кислот!S$2*2</f>
        <v>0.00252027821253552</v>
      </c>
      <c r="U17" s="1" t="n">
        <f aca="false">частоты_кислот!$P$2*частоты_кислот!T$2*2</f>
        <v>0.00651191372935995</v>
      </c>
    </row>
    <row collapsed="false" customFormat="false" customHeight="true" hidden="false" ht="13.2" outlineLevel="0" r="18">
      <c r="A18" s="0" t="s">
        <v>16</v>
      </c>
      <c r="B18" s="1" t="n">
        <f aca="false">частоты_кислот!$Q$2*частоты_кислот!A$2*2</f>
        <v>0.0140616757569744</v>
      </c>
      <c r="C18" s="1" t="n">
        <f aca="false">частоты_кислот!$Q$2*частоты_кислот!B$2*2</f>
        <v>0.00640328865283337</v>
      </c>
      <c r="D18" s="1" t="n">
        <f aca="false">частоты_кислот!$Q$2*частоты_кислот!C$2*2</f>
        <v>0.00264350516182335</v>
      </c>
      <c r="E18" s="1" t="n">
        <f aca="false">частоты_кислот!$Q$2*частоты_кислот!D$2*2</f>
        <v>0.00929495039371543</v>
      </c>
      <c r="F18" s="1" t="n">
        <f aca="false">частоты_кислот!$Q$2*частоты_кислот!E$2*2</f>
        <v>0.00861429685403856</v>
      </c>
      <c r="G18" s="1" t="n">
        <f aca="false">частоты_кислот!$Q$2*частоты_кислот!F$2*2</f>
        <v>0.00617921391287707</v>
      </c>
      <c r="H18" s="1" t="n">
        <f aca="false">частоты_кислот!$Q$2*частоты_кислот!G$2*2</f>
        <v>0.00477341107167051</v>
      </c>
      <c r="I18" s="1" t="n">
        <f aca="false">частоты_кислот!$Q$2*частоты_кислот!H$2*2</f>
        <v>0.00763560268043099</v>
      </c>
      <c r="J18" s="1" t="n">
        <f aca="false">частоты_кислот!$Q$2*частоты_кислот!I$2*2</f>
        <v>0.00776163493211523</v>
      </c>
      <c r="K18" s="1" t="n">
        <f aca="false">частоты_кислот!$Q$2*частоты_кислот!J$2*2</f>
        <v>0.00384050982363392</v>
      </c>
      <c r="L18" s="1" t="n">
        <f aca="false">частоты_кислот!$Q$2*частоты_кислот!K$2*2</f>
        <v>0.00818801906269665</v>
      </c>
      <c r="M18" s="1" t="n">
        <f aca="false">частоты_кислот!$Q$2*частоты_кислот!L$2*2</f>
        <v>0.00683308075857765</v>
      </c>
      <c r="N18" s="1" t="n">
        <f aca="false">частоты_кислот!$Q$2*частоты_кислот!M$2*2</f>
        <v>0.0141918701971529</v>
      </c>
      <c r="O18" s="1" t="n">
        <f aca="false">частоты_кислот!$Q$2*частоты_кислот!N$2*2</f>
        <v>0.00376012384687531</v>
      </c>
      <c r="P18" s="1" t="n">
        <f aca="false">частоты_кислот!$Q$2*частоты_кислот!O$2*2</f>
        <v>0.0108624670710581</v>
      </c>
      <c r="Q18" s="1" t="n">
        <f aca="false">частоты_кислот!$Q$2*частоты_кислот!P$2*2</f>
        <v>0.0155944397579903</v>
      </c>
      <c r="R18" s="1" t="n">
        <f aca="false">частоты_кислот!$Q$2*частоты_кислот!Q$2</f>
        <v>0.0061196294949659</v>
      </c>
      <c r="S18" s="1" t="n">
        <f aca="false">частоты_кислот!$Q$2*частоты_кислот!R$2*2</f>
        <v>0.00648987827152763</v>
      </c>
      <c r="T18" s="1" t="n">
        <f aca="false">частоты_кислот!$Q$2*частоты_кислот!S$2*2</f>
        <v>0.00197803436664658</v>
      </c>
      <c r="U18" s="1" t="n">
        <f aca="false">частоты_кислот!$Q$2*частоты_кислот!T$2*2</f>
        <v>0.00511086001745536</v>
      </c>
    </row>
    <row collapsed="false" customFormat="false" customHeight="true" hidden="false" ht="13.2" outlineLevel="0" r="19">
      <c r="A19" s="0" t="s">
        <v>17</v>
      </c>
      <c r="B19" s="1" t="n">
        <f aca="false">частоты_кислот!$R$2*частоты_кислот!A$2*2</f>
        <v>0.00745621642874996</v>
      </c>
      <c r="C19" s="1" t="n">
        <f aca="false">частоты_кислот!$R$2*частоты_кислот!B$2*2</f>
        <v>0.00339534966361344</v>
      </c>
      <c r="D19" s="1" t="n">
        <f aca="false">частоты_кислот!$R$2*частоты_кислот!C$2*2</f>
        <v>0.00140172102939412</v>
      </c>
      <c r="E19" s="1" t="n">
        <f aca="false">частоты_кислот!$R$2*частоты_кислот!D$2*2</f>
        <v>0.00492865594597873</v>
      </c>
      <c r="F19" s="1" t="n">
        <f aca="false">частоты_кислот!$R$2*частоты_кислот!E$2*2</f>
        <v>0.00456773878414555</v>
      </c>
      <c r="G19" s="1" t="n">
        <f aca="false">частоты_кислот!$R$2*частоты_кислот!F$2*2</f>
        <v>0.00327653382784782</v>
      </c>
      <c r="H19" s="1" t="n">
        <f aca="false">частоты_кислот!$R$2*частоты_кислот!G$2*2</f>
        <v>0.00253110558577014</v>
      </c>
      <c r="I19" s="1" t="n">
        <f aca="false">частоты_кислот!$R$2*частоты_кислот!H$2*2</f>
        <v>0.00404878530362918</v>
      </c>
      <c r="J19" s="1" t="n">
        <f aca="false">частоты_кислот!$R$2*частоты_кислот!I$2*2</f>
        <v>0.00411561402033417</v>
      </c>
      <c r="K19" s="1" t="n">
        <f aca="false">частоты_кислот!$R$2*частоты_кислот!J$2*2</f>
        <v>0.00203643384591285</v>
      </c>
      <c r="L19" s="1" t="n">
        <f aca="false">частоты_кислот!$R$2*частоты_кислот!K$2*2</f>
        <v>0.00434170459547936</v>
      </c>
      <c r="M19" s="1" t="n">
        <f aca="false">частоты_кислот!$R$2*частоты_кислот!L$2*2</f>
        <v>0.00362324732070513</v>
      </c>
      <c r="N19" s="1" t="n">
        <f aca="false">частоты_кислот!$R$2*частоты_кислот!M$2*2</f>
        <v>0.0075252521497101</v>
      </c>
      <c r="O19" s="1" t="n">
        <f aca="false">частоты_кислот!$R$2*частоты_кислот!N$2*2</f>
        <v>0.00199380910822812</v>
      </c>
      <c r="P19" s="1" t="n">
        <f aca="false">частоты_кислот!$R$2*частоты_кислот!O$2*2</f>
        <v>0.0057598330975458</v>
      </c>
      <c r="Q19" s="1" t="n">
        <f aca="false">частоты_кислот!$R$2*частоты_кислот!P$2*2</f>
        <v>0.00826896594191541</v>
      </c>
      <c r="R19" s="1" t="n">
        <f aca="false">частоты_кислот!$R$2*частоты_кислот!Q$2*2</f>
        <v>0.00648987827152763</v>
      </c>
      <c r="S19" s="1" t="n">
        <f aca="false">частоты_кислот!$R$2*частоты_кислот!R$2</f>
        <v>0.00172063194405371</v>
      </c>
      <c r="T19" s="1" t="n">
        <f aca="false">частоты_кислот!$R$2*частоты_кислот!S$2*2</f>
        <v>0.0010488545317159</v>
      </c>
      <c r="U19" s="1" t="n">
        <f aca="false">частоты_кислот!$R$2*частоты_кислот!T$2*2</f>
        <v>0.00271003819785071</v>
      </c>
    </row>
    <row collapsed="false" customFormat="false" customHeight="true" hidden="false" ht="13.2" outlineLevel="0" r="20">
      <c r="A20" s="0" t="s">
        <v>18</v>
      </c>
      <c r="B20" s="1" t="n">
        <f aca="false">частоты_кислот!$S$2*частоты_кислот!A$2*2</f>
        <v>0.00227256224603279</v>
      </c>
      <c r="C20" s="1" t="n">
        <f aca="false">частоты_кислот!$S$2*частоты_кислот!B$2*2</f>
        <v>0.00103486044582288</v>
      </c>
      <c r="D20" s="1" t="n">
        <f aca="false">частоты_кислот!$S$2*частоты_кислот!C$2*2</f>
        <v>0.000427227176318077</v>
      </c>
      <c r="E20" s="1" t="n">
        <f aca="false">частоты_кислот!$S$2*частоты_кислот!D$2*2</f>
        <v>0.00150219317445351</v>
      </c>
      <c r="F20" s="1" t="n">
        <f aca="false">частоты_кислот!$S$2*частоты_кислот!E$2*2</f>
        <v>0.00139219010201521</v>
      </c>
      <c r="G20" s="1" t="n">
        <f aca="false">частоты_кислот!$S$2*частоты_кислот!F$2*2</f>
        <v>0.000998646853423569</v>
      </c>
      <c r="H20" s="1" t="n">
        <f aca="false">частоты_кислот!$S$2*частоты_кислот!G$2*2</f>
        <v>0.000771449574983474</v>
      </c>
      <c r="I20" s="1" t="n">
        <f aca="false">частоты_кислот!$S$2*частоты_кислот!H$2*2</f>
        <v>0.0012340195206569</v>
      </c>
      <c r="J20" s="1" t="n">
        <f aca="false">частоты_кислот!$S$2*частоты_кислот!I$2*2</f>
        <v>0.00125438808425559</v>
      </c>
      <c r="K20" s="1" t="n">
        <f aca="false">частоты_кислот!$S$2*частоты_кислот!J$2*2</f>
        <v>0.000620679766874843</v>
      </c>
      <c r="L20" s="1" t="n">
        <f aca="false">частоты_кислот!$S$2*частоты_кислот!K$2*2</f>
        <v>0.00132329768608496</v>
      </c>
      <c r="M20" s="1" t="n">
        <f aca="false">частоты_кислот!$S$2*частоты_кислот!L$2*2</f>
        <v>0.00110432082380613</v>
      </c>
      <c r="N20" s="1" t="n">
        <f aca="false">частоты_кислот!$S$2*частоты_кислот!M$2*2</f>
        <v>0.00229360347714255</v>
      </c>
      <c r="O20" s="1" t="n">
        <f aca="false">частоты_кислот!$S$2*частоты_кислот!N$2*2</f>
        <v>0.000607688275743248</v>
      </c>
      <c r="P20" s="1" t="n">
        <f aca="false">частоты_кислот!$S$2*частоты_кислот!O$2*2</f>
        <v>0.00175552565647926</v>
      </c>
      <c r="Q20" s="1" t="n">
        <f aca="false">частоты_кислот!$S$2*частоты_кислот!P$2*2</f>
        <v>0.00252027821253552</v>
      </c>
      <c r="R20" s="1" t="n">
        <f aca="false">частоты_кислот!$S$2*частоты_кислот!Q$2*2</f>
        <v>0.00197803436664658</v>
      </c>
      <c r="S20" s="1" t="n">
        <f aca="false">частоты_кислот!$S$2*частоты_кислот!R$2*2</f>
        <v>0.0010488545317159</v>
      </c>
      <c r="T20" s="1" t="n">
        <f aca="false">частоты_кислот!$S$2*частоты_кислот!S$2</f>
        <v>0.00015983892320824</v>
      </c>
      <c r="U20" s="1" t="n">
        <f aca="false">частоты_кислот!$S$2*частоты_кислот!T$2*2</f>
        <v>0.000825986014836587</v>
      </c>
    </row>
    <row collapsed="false" customFormat="false" customHeight="true" hidden="false" ht="13.2" outlineLevel="0" r="21">
      <c r="A21" s="0" t="s">
        <v>19</v>
      </c>
      <c r="B21" s="1" t="n">
        <f aca="false">частоты_кислот!$T$2*частоты_кислот!A$2*2</f>
        <v>0.00587186335903677</v>
      </c>
      <c r="C21" s="1" t="n">
        <f aca="false">частоты_кислот!$T$2*частоты_кислот!B$2*2</f>
        <v>0.00267388017386615</v>
      </c>
      <c r="D21" s="1" t="n">
        <f aca="false">частоты_кислот!$T$2*частоты_кислот!C$2*2</f>
        <v>0.00110387277927641</v>
      </c>
      <c r="E21" s="1" t="n">
        <f aca="false">частоты_кислот!$T$2*частоты_кислот!D$2*2</f>
        <v>0.00388137797970855</v>
      </c>
      <c r="F21" s="1" t="n">
        <f aca="false">частоты_кислот!$T$2*частоты_кислот!E$2*2</f>
        <v>0.00359715121691713</v>
      </c>
      <c r="G21" s="1" t="n">
        <f aca="false">частоты_кислот!$T$2*частоты_кислот!F$2*2</f>
        <v>0.00258031122248548</v>
      </c>
      <c r="H21" s="1" t="n">
        <f aca="false">частоты_кислот!$T$2*частоты_кислот!G$2*2</f>
        <v>0.0019932771921199</v>
      </c>
      <c r="I21" s="1" t="n">
        <f aca="false">частоты_кислот!$T$2*частоты_кислот!H$2*2</f>
        <v>0.00318846888367113</v>
      </c>
      <c r="J21" s="1" t="n">
        <f aca="false">частоты_кислот!$T$2*частоты_кислот!I$2*2</f>
        <v>0.00324109733091395</v>
      </c>
      <c r="K21" s="1" t="n">
        <f aca="false">частоты_кислот!$T$2*частоты_кислот!J$2*2</f>
        <v>0.00160371703224858</v>
      </c>
      <c r="L21" s="1" t="n">
        <f aca="false">частоты_кислот!$T$2*частоты_кислот!K$2*2</f>
        <v>0.003419146476443</v>
      </c>
      <c r="M21" s="1" t="n">
        <f aca="false">частоты_кислот!$T$2*частоты_кислот!L$2*2</f>
        <v>0.00285335241894842</v>
      </c>
      <c r="N21" s="1" t="n">
        <f aca="false">частоты_кислот!$T$2*частоты_кислот!M$2*2</f>
        <v>0.00592622984963481</v>
      </c>
      <c r="O21" s="1" t="n">
        <f aca="false">частоты_кислот!$T$2*частоты_кислот!N$2*2</f>
        <v>0.00157014952012079</v>
      </c>
      <c r="P21" s="1" t="n">
        <f aca="false">частоты_кислот!$T$2*частоты_кислот!O$2*2</f>
        <v>0.00453594034492324</v>
      </c>
      <c r="Q21" s="1" t="n">
        <f aca="false">частоты_кислот!$T$2*частоты_кислот!P$2*2</f>
        <v>0.00651191372935995</v>
      </c>
      <c r="R21" s="1" t="n">
        <f aca="false">частоты_кислот!$T$2*частоты_кислот!Q$2*2</f>
        <v>0.00511086001745536</v>
      </c>
      <c r="S21" s="1" t="n">
        <f aca="false">частоты_кислот!$T$2*частоты_кислот!R$2*2</f>
        <v>0.00271003819785071</v>
      </c>
      <c r="T21" s="1" t="n">
        <f aca="false">частоты_кислот!$T$2*частоты_кислот!S$2*2</f>
        <v>0.000825986014836587</v>
      </c>
      <c r="U21" s="1" t="n">
        <f aca="false">частоты_кислот!$T$2*частоты_кислот!T$2</f>
        <v>0.0010670944270201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3.2"/>
  <cols>
    <col collapsed="false" hidden="false" max="1" min="1" style="0" width="3.33163265306122"/>
    <col collapsed="false" hidden="false" max="13" min="2" style="0" width="3.10714285714286"/>
    <col collapsed="false" hidden="false" max="14" min="14" style="0" width="2.88775510204082"/>
    <col collapsed="false" hidden="false" max="19" min="15" style="0" width="3.10714285714286"/>
    <col collapsed="false" hidden="false" max="20" min="20" style="0" width="3.33163265306122"/>
    <col collapsed="false" hidden="false" max="21" min="21" style="0" width="3.10714285714286"/>
    <col collapsed="false" hidden="false" max="1025" min="22" style="0" width="11.5561224489796"/>
  </cols>
  <sheetData>
    <row collapsed="false" customFormat="false" customHeight="true" hidden="false" ht="13.2" outlineLevel="0" r="1">
      <c r="B1" s="0" t="s">
        <v>0</v>
      </c>
      <c r="C1" s="0" t="s">
        <v>1</v>
      </c>
      <c r="D1" s="0" t="s">
        <v>2</v>
      </c>
      <c r="E1" s="0" t="s">
        <v>3</v>
      </c>
      <c r="F1" s="0" t="s">
        <v>4</v>
      </c>
      <c r="G1" s="0" t="s">
        <v>5</v>
      </c>
      <c r="H1" s="0" t="s">
        <v>6</v>
      </c>
      <c r="I1" s="0" t="s">
        <v>7</v>
      </c>
      <c r="J1" s="0" t="s">
        <v>8</v>
      </c>
      <c r="K1" s="0" t="s">
        <v>9</v>
      </c>
      <c r="L1" s="0" t="s">
        <v>10</v>
      </c>
      <c r="M1" s="0" t="s">
        <v>11</v>
      </c>
      <c r="N1" s="0" t="s">
        <v>12</v>
      </c>
      <c r="O1" s="0" t="s">
        <v>13</v>
      </c>
      <c r="P1" s="0" t="s">
        <v>14</v>
      </c>
      <c r="Q1" s="0" t="s">
        <v>15</v>
      </c>
      <c r="R1" s="0" t="s">
        <v>16</v>
      </c>
      <c r="S1" s="0" t="s">
        <v>17</v>
      </c>
      <c r="T1" s="0" t="s">
        <v>18</v>
      </c>
      <c r="U1" s="0" t="s">
        <v>19</v>
      </c>
    </row>
    <row collapsed="false" customFormat="false" customHeight="true" hidden="false" ht="13.2" outlineLevel="0" r="2">
      <c r="A2" s="0" t="s">
        <v>0</v>
      </c>
      <c r="B2" s="1" t="n">
        <f aca="false">ROUND(2*LOG(('набл.вер.зам.'!B2/'ожид.вер.'!B2),2),0)</f>
        <v>5</v>
      </c>
      <c r="C2" s="1" t="n">
        <f aca="false">ROUND(2*LOG(('набл.вер.зам.'!C2/'ожид.вер.'!C2),2),0)</f>
        <v>-2</v>
      </c>
      <c r="D2" s="1" t="n">
        <f aca="false">ROUND(2*LOG(('набл.вер.зам.'!D2/'ожид.вер.'!D2),2),0)</f>
        <v>-2</v>
      </c>
      <c r="E2" s="1" t="n">
        <f aca="false">ROUND(2*LOG(('набл.вер.зам.'!E2/'ожид.вер.'!E2),2),0)</f>
        <v>-1</v>
      </c>
      <c r="F2" s="1" t="n">
        <f aca="false">ROUND(2*LOG(('набл.вер.зам.'!F2/'ожид.вер.'!F2),2),0)</f>
        <v>-2</v>
      </c>
      <c r="G2" s="1" t="n">
        <f aca="false">ROUND(2*LOG(('набл.вер.зам.'!G2/'ожид.вер.'!G2),2),0)</f>
        <v>-1</v>
      </c>
      <c r="H2" s="1" t="n">
        <f aca="false">ROUND(2*LOG(('набл.вер.зам.'!H2/'ожид.вер.'!H2),2),0)</f>
        <v>-2</v>
      </c>
      <c r="I2" s="1" t="n">
        <f aca="false">ROUND(2*LOG(('набл.вер.зам.'!I2/'ожид.вер.'!I2),2),0)</f>
        <v>-2</v>
      </c>
      <c r="J2" s="1" t="n">
        <f aca="false">ROUND(2*LOG(('набл.вер.зам.'!J2/'ожид.вер.'!J2),2),0)</f>
        <v>-2</v>
      </c>
      <c r="K2" s="1" t="n">
        <f aca="false">ROUND(2*LOG(('набл.вер.зам.'!K2/'ожид.вер.'!K2),2),0)</f>
        <v>-2</v>
      </c>
      <c r="L2" s="1" t="n">
        <f aca="false">ROUND(2*LOG(('набл.вер.зам.'!L2/'ожид.вер.'!L2),2),0)</f>
        <v>-2</v>
      </c>
      <c r="M2" s="1" t="n">
        <f aca="false">ROUND(2*LOG(('набл.вер.зам.'!M2/'ожид.вер.'!M2),2),0)</f>
        <v>-2</v>
      </c>
      <c r="N2" s="1" t="n">
        <f aca="false">ROUND(2*LOG(('набл.вер.зам.'!N2/'ожид.вер.'!N2),2),0)</f>
        <v>-0</v>
      </c>
      <c r="O2" s="1" t="n">
        <f aca="false">ROUND(2*LOG(('набл.вер.зам.'!O2/'ожид.вер.'!O2),2),0)</f>
        <v>-3</v>
      </c>
      <c r="P2" s="1" t="n">
        <f aca="false">ROUND(2*LOG(('набл.вер.зам.'!P2/'ожид.вер.'!P2),2),0)</f>
        <v>-4</v>
      </c>
      <c r="Q2" s="1" t="n">
        <f aca="false">ROUND(2*LOG(('набл.вер.зам.'!Q2/'ожид.вер.'!Q2),2),0)</f>
        <v>-4</v>
      </c>
      <c r="R2" s="1" t="n">
        <f aca="false">ROUND(2*LOG(('набл.вер.зам.'!R2/'ожид.вер.'!R2),2),0)</f>
        <v>-3</v>
      </c>
      <c r="S2" s="1" t="n">
        <f aca="false">ROUND(2*LOG(('набл.вер.зам.'!S2/'ожид.вер.'!S2),2),0)</f>
        <v>-3</v>
      </c>
      <c r="T2" s="1" t="n">
        <f aca="false">ROUND(2*LOG(('набл.вер.зам.'!T2/'ожид.вер.'!T2),2),0)</f>
        <v>-3</v>
      </c>
      <c r="U2" s="1" t="n">
        <f aca="false">ROUND(2*LOG(('набл.вер.зам.'!U2/'ожид.вер.'!U2),2),0)</f>
        <v>-3</v>
      </c>
    </row>
    <row collapsed="false" customFormat="false" customHeight="true" hidden="false" ht="13.2" outlineLevel="0" r="3">
      <c r="A3" s="0" t="s">
        <v>1</v>
      </c>
      <c r="B3" s="1" t="n">
        <f aca="false">ROUND(2*LOG(('набл.вер.зам.'!B3/'ожид.вер.'!B3),2),0)</f>
        <v>-2</v>
      </c>
      <c r="C3" s="1" t="n">
        <f aca="false">ROUND(2*LOG(('набл.вер.зам.'!C3/'ожид.вер.'!C3),2),0)</f>
        <v>7</v>
      </c>
      <c r="D3" s="1" t="n">
        <f aca="false">ROUND(2*LOG(('набл.вер.зам.'!D3/'ожид.вер.'!D3),2),0)</f>
        <v>-3</v>
      </c>
      <c r="E3" s="1" t="n">
        <f aca="false">ROUND(2*LOG(('набл.вер.зам.'!E3/'ожид.вер.'!E3),2),0)</f>
        <v>-1</v>
      </c>
      <c r="F3" s="1" t="n">
        <f aca="false">ROUND(2*LOG(('набл.вер.зам.'!F3/'ожид.вер.'!F3),2),0)</f>
        <v>-1</v>
      </c>
      <c r="G3" s="1" t="n">
        <f aca="false">ROUND(2*LOG(('набл.вер.зам.'!G3/'ожид.вер.'!G3),2),0)</f>
        <v>-2</v>
      </c>
      <c r="H3" s="1" t="n">
        <f aca="false">ROUND(2*LOG(('набл.вер.зам.'!H3/'ожид.вер.'!H3),2),0)</f>
        <v>-1</v>
      </c>
      <c r="I3" s="1" t="n">
        <f aca="false">ROUND(2*LOG(('набл.вер.зам.'!I3/'ожид.вер.'!I3),2),0)</f>
        <v>-1</v>
      </c>
      <c r="J3" s="1" t="n">
        <f aca="false">ROUND(2*LOG(('набл.вер.зам.'!J3/'ожид.вер.'!J3),2),0)</f>
        <v>-1</v>
      </c>
      <c r="K3" s="1" t="n">
        <f aca="false">ROUND(2*LOG(('набл.вер.зам.'!K3/'ожид.вер.'!K3),2),0)</f>
        <v>-2</v>
      </c>
      <c r="L3" s="1" t="n">
        <f aca="false">ROUND(2*LOG(('набл.вер.зам.'!L3/'ожид.вер.'!L3),2),0)</f>
        <v>-1</v>
      </c>
      <c r="M3" s="1" t="n">
        <f aca="false">ROUND(2*LOG(('набл.вер.зам.'!M3/'ожид.вер.'!M3),2),0)</f>
        <v>-1</v>
      </c>
      <c r="N3" s="1" t="n">
        <f aca="false">ROUND(2*LOG(('набл.вер.зам.'!N3/'ожид.вер.'!N3),2),0)</f>
        <v>-1</v>
      </c>
      <c r="O3" s="1" t="n">
        <f aca="false">ROUND(2*LOG(('набл.вер.зам.'!O3/'ожид.вер.'!O3),2),0)</f>
        <v>-3</v>
      </c>
      <c r="P3" s="1" t="n">
        <f aca="false">ROUND(2*LOG(('набл.вер.зам.'!P3/'ожид.вер.'!P3),2),0)</f>
        <v>-3</v>
      </c>
      <c r="Q3" s="1" t="n">
        <f aca="false">ROUND(2*LOG(('набл.вер.зам.'!Q3/'ожид.вер.'!Q3),2),0)</f>
        <v>-3</v>
      </c>
      <c r="R3" s="1" t="n">
        <f aca="false">ROUND(2*LOG(('набл.вер.зам.'!R3/'ожид.вер.'!R3),2),0)</f>
        <v>-2</v>
      </c>
      <c r="S3" s="1" t="n">
        <f aca="false">ROUND(2*LOG(('набл.вер.зам.'!S3/'ожид.вер.'!S3),2),0)</f>
        <v>-3</v>
      </c>
      <c r="T3" s="1" t="n">
        <f aca="false">ROUND(2*LOG(('набл.вер.зам.'!T3/'ожид.вер.'!T3),2),0)</f>
        <v>-3</v>
      </c>
      <c r="U3" s="1" t="n">
        <f aca="false">ROUND(2*LOG(('набл.вер.зам.'!U3/'ожид.вер.'!U3),2),0)</f>
        <v>-3</v>
      </c>
    </row>
    <row collapsed="false" customFormat="false" customHeight="true" hidden="false" ht="13.2" outlineLevel="0" r="4">
      <c r="A4" s="0" t="s">
        <v>2</v>
      </c>
      <c r="B4" s="1" t="n">
        <f aca="false">ROUND(2*LOG(('набл.вер.зам.'!B4/'ожид.вер.'!B4),2),0)</f>
        <v>-2</v>
      </c>
      <c r="C4" s="1" t="n">
        <f aca="false">ROUND(2*LOG(('набл.вер.зам.'!C4/'ожид.вер.'!C4),2),0)</f>
        <v>-3</v>
      </c>
      <c r="D4" s="1" t="n">
        <f aca="false">ROUND(2*LOG(('набл.вер.зам.'!D4/'ожид.вер.'!D4),2),0)</f>
        <v>9</v>
      </c>
      <c r="E4" s="1" t="n">
        <f aca="false">ROUND(2*LOG(('набл.вер.зам.'!E4/'ожид.вер.'!E4),2),0)</f>
        <v>-0</v>
      </c>
      <c r="F4" s="1" t="n">
        <f aca="false">ROUND(2*LOG(('набл.вер.зам.'!F4/'ожид.вер.'!F4),2),0)</f>
        <v>-1</v>
      </c>
      <c r="G4" s="1" t="n">
        <f aca="false">ROUND(2*LOG(('набл.вер.зам.'!G4/'ожид.вер.'!G4),2),0)</f>
        <v>-1</v>
      </c>
      <c r="H4" s="1" t="n">
        <f aca="false">ROUND(2*LOG(('набл.вер.зам.'!H4/'ожид.вер.'!H4),2),0)</f>
        <v>-3</v>
      </c>
      <c r="I4" s="1" t="n">
        <f aca="false">ROUND(2*LOG(('набл.вер.зам.'!I4/'ожид.вер.'!I4),2),0)</f>
        <v>-4</v>
      </c>
      <c r="J4" s="1" t="n">
        <f aca="false">ROUND(2*LOG(('набл.вер.зам.'!J4/'ожид.вер.'!J4),2),0)</f>
        <v>-4</v>
      </c>
      <c r="K4" s="1" t="n">
        <f aca="false">ROUND(2*LOG(('набл.вер.зам.'!K4/'ожид.вер.'!K4),2),0)</f>
        <v>-2</v>
      </c>
      <c r="L4" s="1" t="n">
        <f aca="false">ROUND(2*LOG(('набл.вер.зам.'!L4/'ожид.вер.'!L4),2),0)</f>
        <v>-3</v>
      </c>
      <c r="M4" s="1" t="n">
        <f aca="false">ROUND(2*LOG(('набл.вер.зам.'!M4/'ожид.вер.'!M4),2),0)</f>
        <v>-3</v>
      </c>
      <c r="N4" s="1" t="n">
        <f aca="false">ROUND(2*LOG(('набл.вер.зам.'!N4/'ожид.вер.'!N4),2),0)</f>
        <v>0</v>
      </c>
      <c r="O4" s="1" t="n">
        <f aca="false">ROUND(2*LOG(('набл.вер.зам.'!O4/'ожид.вер.'!O4),2),0)</f>
        <v>-1</v>
      </c>
      <c r="P4" s="1" t="n">
        <f aca="false">ROUND(2*LOG(('набл.вер.зам.'!P4/'ожид.вер.'!P4),2),0)</f>
        <v>-2</v>
      </c>
      <c r="Q4" s="1" t="n">
        <f aca="false">ROUND(2*LOG(('набл.вер.зам.'!Q4/'ожид.вер.'!Q4),2),0)</f>
        <v>-2</v>
      </c>
      <c r="R4" s="1" t="n">
        <f aca="false">ROUND(2*LOG(('набл.вер.зам.'!R4/'ожид.вер.'!R4),2),0)</f>
        <v>-0</v>
      </c>
      <c r="S4" s="1" t="n">
        <f aca="false">ROUND(2*LOG(('набл.вер.зам.'!S4/'ожид.вер.'!S4),2),0)</f>
        <v>-2</v>
      </c>
      <c r="T4" s="1" t="n">
        <f aca="false">ROUND(2*LOG(('набл.вер.зам.'!T4/'ожид.вер.'!T4),2),0)</f>
        <v>-2</v>
      </c>
      <c r="U4" s="1" t="n">
        <f aca="false">ROUND(2*LOG(('набл.вер.зам.'!U4/'ожид.вер.'!U4),2),0)</f>
        <v>-2</v>
      </c>
    </row>
    <row collapsed="false" customFormat="false" customHeight="true" hidden="false" ht="13.2" outlineLevel="0" r="5">
      <c r="A5" s="0" t="s">
        <v>3</v>
      </c>
      <c r="B5" s="1" t="n">
        <f aca="false">ROUND(2*LOG(('набл.вер.зам.'!B5/'ожид.вер.'!B5),2),0)</f>
        <v>-1</v>
      </c>
      <c r="C5" s="1" t="n">
        <f aca="false">ROUND(2*LOG(('набл.вер.зам.'!C5/'ожид.вер.'!C5),2),0)</f>
        <v>-1</v>
      </c>
      <c r="D5" s="1" t="n">
        <f aca="false">ROUND(2*LOG(('набл.вер.зам.'!D5/'ожид.вер.'!D5),2),0)</f>
        <v>-0</v>
      </c>
      <c r="E5" s="1" t="n">
        <f aca="false">ROUND(2*LOG(('набл.вер.зам.'!E5/'ожид.вер.'!E5),2),0)</f>
        <v>4</v>
      </c>
      <c r="F5" s="1" t="n">
        <f aca="false">ROUND(2*LOG(('набл.вер.зам.'!F5/'ожид.вер.'!F5),2),0)</f>
        <v>2</v>
      </c>
      <c r="G5" s="1" t="n">
        <f aca="false">ROUND(2*LOG(('набл.вер.зам.'!G5/'ожид.вер.'!G5),2),0)</f>
        <v>0</v>
      </c>
      <c r="H5" s="1" t="n">
        <f aca="false">ROUND(2*LOG(('набл.вер.зам.'!H5/'ожид.вер.'!H5),2),0)</f>
        <v>-1</v>
      </c>
      <c r="I5" s="1" t="n">
        <f aca="false">ROUND(2*LOG(('набл.вер.зам.'!I5/'ожид.вер.'!I5),2),0)</f>
        <v>-1</v>
      </c>
      <c r="J5" s="1" t="n">
        <f aca="false">ROUND(2*LOG(('набл.вер.зам.'!J5/'ожид.вер.'!J5),2),0)</f>
        <v>-1</v>
      </c>
      <c r="K5" s="1" t="n">
        <f aca="false">ROUND(2*LOG(('набл.вер.зам.'!K5/'ожид.вер.'!K5),2),0)</f>
        <v>-1</v>
      </c>
      <c r="L5" s="1" t="n">
        <f aca="false">ROUND(2*LOG(('набл.вер.зам.'!L5/'ожид.вер.'!L5),2),0)</f>
        <v>-1</v>
      </c>
      <c r="M5" s="1" t="n">
        <f aca="false">ROUND(2*LOG(('набл.вер.зам.'!M5/'ожид.вер.'!M5),2),0)</f>
        <v>-1</v>
      </c>
      <c r="N5" s="1" t="n">
        <f aca="false">ROUND(2*LOG(('набл.вер.зам.'!N5/'ожид.вер.'!N5),2),0)</f>
        <v>1</v>
      </c>
      <c r="O5" s="1" t="n">
        <f aca="false">ROUND(2*LOG(('набл.вер.зам.'!O5/'ожид.вер.'!O5),2),0)</f>
        <v>-2</v>
      </c>
      <c r="P5" s="1" t="n">
        <f aca="false">ROUND(2*LOG(('набл.вер.зам.'!P5/'ожид.вер.'!P5),2),0)</f>
        <v>-3</v>
      </c>
      <c r="Q5" s="1" t="n">
        <f aca="false">ROUND(2*LOG(('набл.вер.зам.'!Q5/'ожид.вер.'!Q5),2),0)</f>
        <v>-3</v>
      </c>
      <c r="R5" s="1" t="n">
        <f aca="false">ROUND(2*LOG(('набл.вер.зам.'!R5/'ожид.вер.'!R5),2),0)</f>
        <v>-2</v>
      </c>
      <c r="S5" s="1" t="n">
        <f aca="false">ROUND(2*LOG(('набл.вер.зам.'!S5/'ожид.вер.'!S5),2),0)</f>
        <v>-2</v>
      </c>
      <c r="T5" s="1" t="n">
        <f aca="false">ROUND(2*LOG(('набл.вер.зам.'!T5/'ожид.вер.'!T5),2),0)</f>
        <v>-2</v>
      </c>
      <c r="U5" s="1" t="n">
        <f aca="false">ROUND(2*LOG(('набл.вер.зам.'!U5/'ожид.вер.'!U5),2),0)</f>
        <v>-2</v>
      </c>
    </row>
    <row collapsed="false" customFormat="false" customHeight="true" hidden="false" ht="13.2" outlineLevel="0" r="6">
      <c r="A6" s="0" t="s">
        <v>4</v>
      </c>
      <c r="B6" s="1" t="n">
        <f aca="false">ROUND(2*LOG(('набл.вер.зам.'!B6/'ожид.вер.'!B6),2),0)</f>
        <v>-2</v>
      </c>
      <c r="C6" s="1" t="n">
        <f aca="false">ROUND(2*LOG(('набл.вер.зам.'!C6/'ожид.вер.'!C6),2),0)</f>
        <v>-1</v>
      </c>
      <c r="D6" s="1" t="n">
        <f aca="false">ROUND(2*LOG(('набл.вер.зам.'!D6/'ожид.вер.'!D6),2),0)</f>
        <v>-1</v>
      </c>
      <c r="E6" s="1" t="n">
        <f aca="false">ROUND(2*LOG(('набл.вер.зам.'!E6/'ожид.вер.'!E6),2),0)</f>
        <v>2</v>
      </c>
      <c r="F6" s="1" t="n">
        <f aca="false">ROUND(2*LOG(('набл.вер.зам.'!F6/'ожид.вер.'!F6),2),0)</f>
        <v>5</v>
      </c>
      <c r="G6" s="1" t="n">
        <f aca="false">ROUND(2*LOG(('набл.вер.зам.'!G6/'ожид.вер.'!G6),2),0)</f>
        <v>-0</v>
      </c>
      <c r="H6" s="1" t="n">
        <f aca="false">ROUND(2*LOG(('набл.вер.зам.'!H6/'ожид.вер.'!H6),2),0)</f>
        <v>-1</v>
      </c>
      <c r="I6" s="1" t="n">
        <f aca="false">ROUND(2*LOG(('набл.вер.зам.'!I6/'ожид.вер.'!I6),2),0)</f>
        <v>-1</v>
      </c>
      <c r="J6" s="1" t="n">
        <f aca="false">ROUND(2*LOG(('набл.вер.зам.'!J6/'ожид.вер.'!J6),2),0)</f>
        <v>-1</v>
      </c>
      <c r="K6" s="1" t="n">
        <f aca="false">ROUND(2*LOG(('набл.вер.зам.'!K6/'ожид.вер.'!K6),2),0)</f>
        <v>-2</v>
      </c>
      <c r="L6" s="1" t="n">
        <f aca="false">ROUND(2*LOG(('набл.вер.зам.'!L6/'ожид.вер.'!L6),2),0)</f>
        <v>-1</v>
      </c>
      <c r="M6" s="1" t="n">
        <f aca="false">ROUND(2*LOG(('набл.вер.зам.'!M6/'ожид.вер.'!M6),2),0)</f>
        <v>-1</v>
      </c>
      <c r="N6" s="1" t="n">
        <f aca="false">ROUND(2*LOG(('набл.вер.зам.'!N6/'ожид.вер.'!N6),2),0)</f>
        <v>-0</v>
      </c>
      <c r="O6" s="1" t="n">
        <f aca="false">ROUND(2*LOG(('набл.вер.зам.'!O6/'ожид.вер.'!O6),2),0)</f>
        <v>-1</v>
      </c>
      <c r="P6" s="1" t="n">
        <f aca="false">ROUND(2*LOG(('набл.вер.зам.'!P6/'ожид.вер.'!P6),2),0)</f>
        <v>-1</v>
      </c>
      <c r="Q6" s="1" t="n">
        <f aca="false">ROUND(2*LOG(('набл.вер.зам.'!Q6/'ожид.вер.'!Q6),2),0)</f>
        <v>-2</v>
      </c>
      <c r="R6" s="1" t="n">
        <f aca="false">ROUND(2*LOG(('набл.вер.зам.'!R6/'ожид.вер.'!R6),2),0)</f>
        <v>-0</v>
      </c>
      <c r="S6" s="1" t="n">
        <f aca="false">ROUND(2*LOG(('набл.вер.зам.'!S6/'ожид.вер.'!S6),2),0)</f>
        <v>-2</v>
      </c>
      <c r="T6" s="1" t="n">
        <f aca="false">ROUND(2*LOG(('набл.вер.зам.'!T6/'ожид.вер.'!T6),2),0)</f>
        <v>-2</v>
      </c>
      <c r="U6" s="1" t="n">
        <f aca="false">ROUND(2*LOG(('набл.вер.зам.'!U6/'ожид.вер.'!U6),2),0)</f>
        <v>-2</v>
      </c>
    </row>
    <row collapsed="false" customFormat="false" customHeight="true" hidden="false" ht="13.2" outlineLevel="0" r="7">
      <c r="A7" s="0" t="s">
        <v>5</v>
      </c>
      <c r="B7" s="1" t="n">
        <f aca="false">ROUND(2*LOG(('набл.вер.зам.'!B7/'ожид.вер.'!B7),2),0)</f>
        <v>-1</v>
      </c>
      <c r="C7" s="1" t="n">
        <f aca="false">ROUND(2*LOG(('набл.вер.зам.'!C7/'ожид.вер.'!C7),2),0)</f>
        <v>-2</v>
      </c>
      <c r="D7" s="1" t="n">
        <f aca="false">ROUND(2*LOG(('набл.вер.зам.'!D7/'ожид.вер.'!D7),2),0)</f>
        <v>-1</v>
      </c>
      <c r="E7" s="1" t="n">
        <f aca="false">ROUND(2*LOG(('набл.вер.зам.'!E7/'ожид.вер.'!E7),2),0)</f>
        <v>0</v>
      </c>
      <c r="F7" s="1" t="n">
        <f aca="false">ROUND(2*LOG(('набл.вер.зам.'!F7/'ожид.вер.'!F7),2),0)</f>
        <v>-0</v>
      </c>
      <c r="G7" s="1" t="n">
        <f aca="false">ROUND(2*LOG(('набл.вер.зам.'!G7/'ожид.вер.'!G7),2),0)</f>
        <v>6</v>
      </c>
      <c r="H7" s="1" t="n">
        <f aca="false">ROUND(2*LOG(('набл.вер.зам.'!H7/'ожид.вер.'!H7),2),0)</f>
        <v>-0</v>
      </c>
      <c r="I7" s="1" t="n">
        <f aca="false">ROUND(2*LOG(('набл.вер.зам.'!I7/'ожид.вер.'!I7),2),0)</f>
        <v>1</v>
      </c>
      <c r="J7" s="1" t="n">
        <f aca="false">ROUND(2*LOG(('набл.вер.зам.'!J7/'ожид.вер.'!J7),2),0)</f>
        <v>-1</v>
      </c>
      <c r="K7" s="1" t="n">
        <f aca="false">ROUND(2*LOG(('набл.вер.зам.'!K7/'ожид.вер.'!K7),2),0)</f>
        <v>1</v>
      </c>
      <c r="L7" s="1" t="n">
        <f aca="false">ROUND(2*LOG(('набл.вер.зам.'!L7/'ожид.вер.'!L7),2),0)</f>
        <v>-1</v>
      </c>
      <c r="M7" s="1" t="n">
        <f aca="false">ROUND(2*LOG(('набл.вер.зам.'!M7/'ожид.вер.'!M7),2),0)</f>
        <v>0</v>
      </c>
      <c r="N7" s="1" t="n">
        <f aca="false">ROUND(2*LOG(('набл.вер.зам.'!N7/'ожид.вер.'!N7),2),0)</f>
        <v>-2</v>
      </c>
      <c r="O7" s="1" t="n">
        <f aca="false">ROUND(2*LOG(('набл.вер.зам.'!O7/'ожид.вер.'!O7),2),0)</f>
        <v>-2</v>
      </c>
      <c r="P7" s="1" t="n">
        <f aca="false">ROUND(2*LOG(('набл.вер.зам.'!P7/'ожид.вер.'!P7),2),0)</f>
        <v>-3</v>
      </c>
      <c r="Q7" s="1" t="n">
        <f aca="false">ROUND(2*LOG(('набл.вер.зам.'!Q7/'ожид.вер.'!Q7),2),0)</f>
        <v>-3</v>
      </c>
      <c r="R7" s="1" t="n">
        <f aca="false">ROUND(2*LOG(('набл.вер.зам.'!R7/'ожид.вер.'!R7),2),0)</f>
        <v>-2</v>
      </c>
      <c r="S7" s="1" t="n">
        <f aca="false">ROUND(2*LOG(('набл.вер.зам.'!S7/'ожид.вер.'!S7),2),0)</f>
        <v>-3</v>
      </c>
      <c r="T7" s="1" t="n">
        <f aca="false">ROUND(2*LOG(('набл.вер.зам.'!T7/'ожид.вер.'!T7),2),0)</f>
        <v>-3</v>
      </c>
      <c r="U7" s="1" t="n">
        <f aca="false">ROUND(2*LOG(('набл.вер.зам.'!U7/'ожид.вер.'!U7),2),0)</f>
        <v>-1</v>
      </c>
    </row>
    <row collapsed="false" customFormat="false" customHeight="true" hidden="false" ht="13.2" outlineLevel="0" r="8">
      <c r="A8" s="0" t="s">
        <v>6</v>
      </c>
      <c r="B8" s="1" t="n">
        <f aca="false">ROUND(2*LOG(('набл.вер.зам.'!B8/'ожид.вер.'!B8),2),0)</f>
        <v>-2</v>
      </c>
      <c r="C8" s="1" t="n">
        <f aca="false">ROUND(2*LOG(('набл.вер.зам.'!C8/'ожид.вер.'!C8),2),0)</f>
        <v>-1</v>
      </c>
      <c r="D8" s="1" t="n">
        <f aca="false">ROUND(2*LOG(('набл.вер.зам.'!D8/'ожид.вер.'!D8),2),0)</f>
        <v>-3</v>
      </c>
      <c r="E8" s="1" t="n">
        <f aca="false">ROUND(2*LOG(('набл.вер.зам.'!E8/'ожид.вер.'!E8),2),0)</f>
        <v>-1</v>
      </c>
      <c r="F8" s="1" t="n">
        <f aca="false">ROUND(2*LOG(('набл.вер.зам.'!F8/'ожид.вер.'!F8),2),0)</f>
        <v>-1</v>
      </c>
      <c r="G8" s="1" t="n">
        <f aca="false">ROUND(2*LOG(('набл.вер.зам.'!G8/'ожид.вер.'!G8),2),0)</f>
        <v>-0</v>
      </c>
      <c r="H8" s="1" t="n">
        <f aca="false">ROUND(2*LOG(('набл.вер.зам.'!H8/'ожид.вер.'!H8),2),0)</f>
        <v>6</v>
      </c>
      <c r="I8" s="1" t="n">
        <f aca="false">ROUND(2*LOG(('набл.вер.зам.'!I8/'ожид.вер.'!I8),2),0)</f>
        <v>-0</v>
      </c>
      <c r="J8" s="1" t="n">
        <f aca="false">ROUND(2*LOG(('набл.вер.зам.'!J8/'ожид.вер.'!J8),2),0)</f>
        <v>2</v>
      </c>
      <c r="K8" s="1" t="n">
        <f aca="false">ROUND(2*LOG(('набл.вер.зам.'!K8/'ожид.вер.'!K8),2),0)</f>
        <v>1</v>
      </c>
      <c r="L8" s="1" t="n">
        <f aca="false">ROUND(2*LOG(('набл.вер.зам.'!L8/'ожид.вер.'!L8),2),0)</f>
        <v>1</v>
      </c>
      <c r="M8" s="1" t="n">
        <f aca="false">ROUND(2*LOG(('набл.вер.зам.'!M8/'ожид.вер.'!M8),2),0)</f>
        <v>1</v>
      </c>
      <c r="N8" s="1" t="n">
        <f aca="false">ROUND(2*LOG(('набл.вер.зам.'!N8/'ожид.вер.'!N8),2),0)</f>
        <v>-1</v>
      </c>
      <c r="O8" s="1" t="n">
        <f aca="false">ROUND(2*LOG(('набл.вер.зам.'!O8/'ожид.вер.'!O8),2),0)</f>
        <v>-1</v>
      </c>
      <c r="P8" s="1" t="n">
        <f aca="false">ROUND(2*LOG(('набл.вер.зам.'!P8/'ожид.вер.'!P8),2),0)</f>
        <v>-2</v>
      </c>
      <c r="Q8" s="1" t="n">
        <f aca="false">ROUND(2*LOG(('набл.вер.зам.'!Q8/'ожид.вер.'!Q8),2),0)</f>
        <v>-2</v>
      </c>
      <c r="R8" s="1" t="n">
        <f aca="false">ROUND(2*LOG(('набл.вер.зам.'!R8/'ожид.вер.'!R8),2),0)</f>
        <v>-2</v>
      </c>
      <c r="S8" s="1" t="n">
        <f aca="false">ROUND(2*LOG(('набл.вер.зам.'!S8/'ожид.вер.'!S8),2),0)</f>
        <v>-2</v>
      </c>
      <c r="T8" s="1" t="n">
        <f aca="false">ROUND(2*LOG(('набл.вер.зам.'!T8/'ожид.вер.'!T8),2),0)</f>
        <v>-2</v>
      </c>
      <c r="U8" s="1" t="n">
        <f aca="false">ROUND(2*LOG(('набл.вер.зам.'!U8/'ожид.вер.'!U8),2),0)</f>
        <v>-2</v>
      </c>
    </row>
    <row collapsed="false" customFormat="false" customHeight="true" hidden="false" ht="13.2" outlineLevel="0" r="9">
      <c r="A9" s="0" t="s">
        <v>7</v>
      </c>
      <c r="B9" s="1" t="n">
        <f aca="false">ROUND(2*LOG(('набл.вер.зам.'!B9/'ожид.вер.'!B9),2),0)</f>
        <v>-2</v>
      </c>
      <c r="C9" s="1" t="n">
        <f aca="false">ROUND(2*LOG(('набл.вер.зам.'!C9/'ожид.вер.'!C9),2),0)</f>
        <v>-1</v>
      </c>
      <c r="D9" s="1" t="n">
        <f aca="false">ROUND(2*LOG(('набл.вер.зам.'!D9/'ожид.вер.'!D9),2),0)</f>
        <v>-4</v>
      </c>
      <c r="E9" s="1" t="n">
        <f aca="false">ROUND(2*LOG(('набл.вер.зам.'!E9/'ожид.вер.'!E9),2),0)</f>
        <v>-1</v>
      </c>
      <c r="F9" s="1" t="n">
        <f aca="false">ROUND(2*LOG(('набл.вер.зам.'!F9/'ожид.вер.'!F9),2),0)</f>
        <v>-1</v>
      </c>
      <c r="G9" s="1" t="n">
        <f aca="false">ROUND(2*LOG(('набл.вер.зам.'!G9/'ожид.вер.'!G9),2),0)</f>
        <v>1</v>
      </c>
      <c r="H9" s="1" t="n">
        <f aca="false">ROUND(2*LOG(('набл.вер.зам.'!H9/'ожид.вер.'!H9),2),0)</f>
        <v>-0</v>
      </c>
      <c r="I9" s="1" t="n">
        <f aca="false">ROUND(2*LOG(('набл.вер.зам.'!I9/'ожид.вер.'!I9),2),0)</f>
        <v>6</v>
      </c>
      <c r="J9" s="1" t="n">
        <f aca="false">ROUND(2*LOG(('набл.вер.зам.'!J9/'ожид.вер.'!J9),2),0)</f>
        <v>2</v>
      </c>
      <c r="K9" s="1" t="n">
        <f aca="false">ROUND(2*LOG(('набл.вер.зам.'!K9/'ожид.вер.'!K9),2),0)</f>
        <v>-1</v>
      </c>
      <c r="L9" s="1" t="n">
        <f aca="false">ROUND(2*LOG(('набл.вер.зам.'!L9/'ожид.вер.'!L9),2),0)</f>
        <v>-1</v>
      </c>
      <c r="M9" s="1" t="n">
        <f aca="false">ROUND(2*LOG(('набл.вер.зам.'!M9/'ожид.вер.'!M9),2),0)</f>
        <v>-0</v>
      </c>
      <c r="N9" s="1" t="n">
        <f aca="false">ROUND(2*LOG(('набл.вер.зам.'!N9/'ожид.вер.'!N9),2),0)</f>
        <v>-2</v>
      </c>
      <c r="O9" s="1" t="n">
        <f aca="false">ROUND(2*LOG(('набл.вер.зам.'!O9/'ожид.вер.'!O9),2),0)</f>
        <v>-4</v>
      </c>
      <c r="P9" s="1" t="n">
        <f aca="false">ROUND(2*LOG(('набл.вер.зам.'!P9/'ожид.вер.'!P9),2),0)</f>
        <v>-4</v>
      </c>
      <c r="Q9" s="1" t="n">
        <f aca="false">ROUND(2*LOG(('набл.вер.зам.'!Q9/'ожид.вер.'!Q9),2),0)</f>
        <v>-4</v>
      </c>
      <c r="R9" s="1" t="n">
        <f aca="false">ROUND(2*LOG(('набл.вер.зам.'!R9/'ожид.вер.'!R9),2),0)</f>
        <v>-4</v>
      </c>
      <c r="S9" s="1" t="n">
        <f aca="false">ROUND(2*LOG(('набл.вер.зам.'!S9/'ожид.вер.'!S9),2),0)</f>
        <v>-4</v>
      </c>
      <c r="T9" s="1" t="n">
        <f aca="false">ROUND(2*LOG(('набл.вер.зам.'!T9/'ожид.вер.'!T9),2),0)</f>
        <v>-3</v>
      </c>
      <c r="U9" s="1" t="n">
        <f aca="false">ROUND(2*LOG(('набл.вер.зам.'!U9/'ожид.вер.'!U9),2),0)</f>
        <v>-3</v>
      </c>
    </row>
    <row collapsed="false" customFormat="false" customHeight="true" hidden="false" ht="13.2" outlineLevel="0" r="10">
      <c r="A10" s="0" t="s">
        <v>8</v>
      </c>
      <c r="B10" s="1" t="n">
        <f aca="false">ROUND(2*LOG(('набл.вер.зам.'!B10/'ожид.вер.'!B10),2),0)</f>
        <v>-2</v>
      </c>
      <c r="C10" s="1" t="n">
        <f aca="false">ROUND(2*LOG(('набл.вер.зам.'!C10/'ожид.вер.'!C10),2),0)</f>
        <v>-1</v>
      </c>
      <c r="D10" s="1" t="n">
        <f aca="false">ROUND(2*LOG(('набл.вер.зам.'!D10/'ожид.вер.'!D10),2),0)</f>
        <v>-4</v>
      </c>
      <c r="E10" s="1" t="n">
        <f aca="false">ROUND(2*LOG(('набл.вер.зам.'!E10/'ожид.вер.'!E10),2),0)</f>
        <v>-1</v>
      </c>
      <c r="F10" s="1" t="n">
        <f aca="false">ROUND(2*LOG(('набл.вер.зам.'!F10/'ожид.вер.'!F10),2),0)</f>
        <v>-1</v>
      </c>
      <c r="G10" s="1" t="n">
        <f aca="false">ROUND(2*LOG(('набл.вер.зам.'!G10/'ожид.вер.'!G10),2),0)</f>
        <v>-1</v>
      </c>
      <c r="H10" s="1" t="n">
        <f aca="false">ROUND(2*LOG(('набл.вер.зам.'!H10/'ожид.вер.'!H10),2),0)</f>
        <v>2</v>
      </c>
      <c r="I10" s="1" t="n">
        <f aca="false">ROUND(2*LOG(('набл.вер.зам.'!I10/'ожид.вер.'!I10),2),0)</f>
        <v>2</v>
      </c>
      <c r="J10" s="1" t="n">
        <f aca="false">ROUND(2*LOG(('набл.вер.зам.'!J10/'ожид.вер.'!J10),2),0)</f>
        <v>6</v>
      </c>
      <c r="K10" s="1" t="n">
        <f aca="false">ROUND(2*LOG(('набл.вер.зам.'!K10/'ожид.вер.'!K10),2),0)</f>
        <v>-1</v>
      </c>
      <c r="L10" s="1" t="n">
        <f aca="false">ROUND(2*LOG(('набл.вер.зам.'!L10/'ожид.вер.'!L10),2),0)</f>
        <v>-0</v>
      </c>
      <c r="M10" s="1" t="n">
        <f aca="false">ROUND(2*LOG(('набл.вер.зам.'!M10/'ожид.вер.'!M10),2),0)</f>
        <v>1</v>
      </c>
      <c r="N10" s="1" t="n">
        <f aca="false">ROUND(2*LOG(('набл.вер.зам.'!N10/'ожид.вер.'!N10),2),0)</f>
        <v>-1</v>
      </c>
      <c r="O10" s="1" t="n">
        <f aca="false">ROUND(2*LOG(('набл.вер.зам.'!O10/'ожид.вер.'!O10),2),0)</f>
        <v>-2</v>
      </c>
      <c r="P10" s="1" t="n">
        <f aca="false">ROUND(2*LOG(('набл.вер.зам.'!P10/'ожид.вер.'!P10),2),0)</f>
        <v>-3</v>
      </c>
      <c r="Q10" s="1" t="n">
        <f aca="false">ROUND(2*LOG(('набл.вер.зам.'!Q10/'ожид.вер.'!Q10),2),0)</f>
        <v>-3</v>
      </c>
      <c r="R10" s="1" t="n">
        <f aca="false">ROUND(2*LOG(('набл.вер.зам.'!R10/'ожид.вер.'!R10),2),0)</f>
        <v>-2</v>
      </c>
      <c r="S10" s="1" t="n">
        <f aca="false">ROUND(2*LOG(('набл.вер.зам.'!S10/'ожид.вер.'!S10),2),0)</f>
        <v>-3</v>
      </c>
      <c r="T10" s="1" t="n">
        <f aca="false">ROUND(2*LOG(('набл.вер.зам.'!T10/'ожид.вер.'!T10),2),0)</f>
        <v>-3</v>
      </c>
      <c r="U10" s="1" t="n">
        <f aca="false">ROUND(2*LOG(('набл.вер.зам.'!U10/'ожид.вер.'!U10),2),0)</f>
        <v>-2</v>
      </c>
    </row>
    <row collapsed="false" customFormat="false" customHeight="true" hidden="false" ht="13.2" outlineLevel="0" r="11">
      <c r="A11" s="0" t="s">
        <v>9</v>
      </c>
      <c r="B11" s="1" t="n">
        <f aca="false">ROUND(2*LOG(('набл.вер.зам.'!B11/'ожид.вер.'!B11),2),0)</f>
        <v>-2</v>
      </c>
      <c r="C11" s="1" t="n">
        <f aca="false">ROUND(2*LOG(('набл.вер.зам.'!C11/'ожид.вер.'!C11),2),0)</f>
        <v>-2</v>
      </c>
      <c r="D11" s="1" t="n">
        <f aca="false">ROUND(2*LOG(('набл.вер.зам.'!D11/'ожид.вер.'!D11),2),0)</f>
        <v>-2</v>
      </c>
      <c r="E11" s="1" t="n">
        <f aca="false">ROUND(2*LOG(('набл.вер.зам.'!E11/'ожид.вер.'!E11),2),0)</f>
        <v>-1</v>
      </c>
      <c r="F11" s="1" t="n">
        <f aca="false">ROUND(2*LOG(('набл.вер.зам.'!F11/'ожид.вер.'!F11),2),0)</f>
        <v>-2</v>
      </c>
      <c r="G11" s="1" t="n">
        <f aca="false">ROUND(2*LOG(('набл.вер.зам.'!G11/'ожид.вер.'!G11),2),0)</f>
        <v>1</v>
      </c>
      <c r="H11" s="1" t="n">
        <f aca="false">ROUND(2*LOG(('набл.вер.зам.'!H11/'ожид.вер.'!H11),2),0)</f>
        <v>1</v>
      </c>
      <c r="I11" s="1" t="n">
        <f aca="false">ROUND(2*LOG(('набл.вер.зам.'!I11/'ожид.вер.'!I11),2),0)</f>
        <v>-1</v>
      </c>
      <c r="J11" s="1" t="n">
        <f aca="false">ROUND(2*LOG(('набл.вер.зам.'!J11/'ожид.вер.'!J11),2),0)</f>
        <v>-1</v>
      </c>
      <c r="K11" s="1" t="n">
        <f aca="false">ROUND(2*LOG(('набл.вер.зам.'!K11/'ожид.вер.'!K11),2),0)</f>
        <v>8</v>
      </c>
      <c r="L11" s="1" t="n">
        <f aca="false">ROUND(2*LOG(('набл.вер.зам.'!L11/'ожид.вер.'!L11),2),0)</f>
        <v>-0</v>
      </c>
      <c r="M11" s="1" t="n">
        <f aca="false">ROUND(2*LOG(('набл.вер.зам.'!M11/'ожид.вер.'!M11),2),0)</f>
        <v>-1</v>
      </c>
      <c r="N11" s="1" t="n">
        <f aca="false">ROUND(2*LOG(('набл.вер.зам.'!N11/'ожид.вер.'!N11),2),0)</f>
        <v>-2</v>
      </c>
      <c r="O11" s="1" t="n">
        <f aca="false">ROUND(2*LOG(('набл.вер.зам.'!O11/'ожид.вер.'!O11),2),0)</f>
        <v>-2</v>
      </c>
      <c r="P11" s="1" t="n">
        <f aca="false">ROUND(2*LOG(('набл.вер.зам.'!P11/'ожид.вер.'!P11),2),0)</f>
        <v>-3</v>
      </c>
      <c r="Q11" s="1" t="n">
        <f aca="false">ROUND(2*LOG(('набл.вер.зам.'!Q11/'ожид.вер.'!Q11),2),0)</f>
        <v>-3</v>
      </c>
      <c r="R11" s="1" t="n">
        <f aca="false">ROUND(2*LOG(('набл.вер.зам.'!R11/'ожид.вер.'!R11),2),0)</f>
        <v>-3</v>
      </c>
      <c r="S11" s="1" t="n">
        <f aca="false">ROUND(2*LOG(('набл.вер.зам.'!S11/'ожид.вер.'!S11),2),0)</f>
        <v>-1</v>
      </c>
      <c r="T11" s="1" t="n">
        <f aca="false">ROUND(2*LOG(('набл.вер.зам.'!T11/'ожид.вер.'!T11),2),0)</f>
        <v>-1</v>
      </c>
      <c r="U11" s="1" t="n">
        <f aca="false">ROUND(2*LOG(('набл.вер.зам.'!U11/'ожид.вер.'!U11),2),0)</f>
        <v>1</v>
      </c>
    </row>
    <row collapsed="false" customFormat="false" customHeight="true" hidden="false" ht="13.2" outlineLevel="0" r="12">
      <c r="A12" s="0" t="s">
        <v>10</v>
      </c>
      <c r="B12" s="1" t="n">
        <f aca="false">ROUND(2*LOG(('набл.вер.зам.'!B12/'ожид.вер.'!B12),2),0)</f>
        <v>-2</v>
      </c>
      <c r="C12" s="1" t="n">
        <f aca="false">ROUND(2*LOG(('набл.вер.зам.'!C12/'ожид.вер.'!C12),2),0)</f>
        <v>-1</v>
      </c>
      <c r="D12" s="1" t="n">
        <f aca="false">ROUND(2*LOG(('набл.вер.зам.'!D12/'ожид.вер.'!D12),2),0)</f>
        <v>-3</v>
      </c>
      <c r="E12" s="1" t="n">
        <f aca="false">ROUND(2*LOG(('набл.вер.зам.'!E12/'ожид.вер.'!E12),2),0)</f>
        <v>-1</v>
      </c>
      <c r="F12" s="1" t="n">
        <f aca="false">ROUND(2*LOG(('набл.вер.зам.'!F12/'ожид.вер.'!F12),2),0)</f>
        <v>-1</v>
      </c>
      <c r="G12" s="1" t="n">
        <f aca="false">ROUND(2*LOG(('набл.вер.зам.'!G12/'ожид.вер.'!G12),2),0)</f>
        <v>-1</v>
      </c>
      <c r="H12" s="1" t="n">
        <f aca="false">ROUND(2*LOG(('набл.вер.зам.'!H12/'ожид.вер.'!H12),2),0)</f>
        <v>1</v>
      </c>
      <c r="I12" s="1" t="n">
        <f aca="false">ROUND(2*LOG(('набл.вер.зам.'!I12/'ожид.вер.'!I12),2),0)</f>
        <v>-1</v>
      </c>
      <c r="J12" s="1" t="n">
        <f aca="false">ROUND(2*LOG(('набл.вер.зам.'!J12/'ожид.вер.'!J12),2),0)</f>
        <v>-0</v>
      </c>
      <c r="K12" s="1" t="n">
        <f aca="false">ROUND(2*LOG(('набл.вер.зам.'!K12/'ожид.вер.'!K12),2),0)</f>
        <v>-0</v>
      </c>
      <c r="L12" s="1" t="n">
        <f aca="false">ROUND(2*LOG(('набл.вер.зам.'!L12/'ожид.вер.'!L12),2),0)</f>
        <v>6</v>
      </c>
      <c r="M12" s="1" t="n">
        <f aca="false">ROUND(2*LOG(('набл.вер.зам.'!M12/'ожид.вер.'!M12),2),0)</f>
        <v>2</v>
      </c>
      <c r="N12" s="1" t="n">
        <f aca="false">ROUND(2*LOG(('набл.вер.зам.'!N12/'ожид.вер.'!N12),2),0)</f>
        <v>-2</v>
      </c>
      <c r="O12" s="1" t="n">
        <f aca="false">ROUND(2*LOG(('набл.вер.зам.'!O12/'ожид.вер.'!O12),2),0)</f>
        <v>-2</v>
      </c>
      <c r="P12" s="1" t="n">
        <f aca="false">ROUND(2*LOG(('набл.вер.зам.'!P12/'ожид.вер.'!P12),2),0)</f>
        <v>-3</v>
      </c>
      <c r="Q12" s="1" t="n">
        <f aca="false">ROUND(2*LOG(('набл.вер.зам.'!Q12/'ожид.вер.'!Q12),2),0)</f>
        <v>-2</v>
      </c>
      <c r="R12" s="1" t="n">
        <f aca="false">ROUND(2*LOG(('набл.вер.зам.'!R12/'ожид.вер.'!R12),2),0)</f>
        <v>-3</v>
      </c>
      <c r="S12" s="1" t="n">
        <f aca="false">ROUND(2*LOG(('набл.вер.зам.'!S12/'ожид.вер.'!S12),2),0)</f>
        <v>-3</v>
      </c>
      <c r="T12" s="1" t="n">
        <f aca="false">ROUND(2*LOG(('набл.вер.зам.'!T12/'ожид.вер.'!T12),2),0)</f>
        <v>-1</v>
      </c>
      <c r="U12" s="1" t="n">
        <f aca="false">ROUND(2*LOG(('набл.вер.зам.'!U12/'ожид.вер.'!U12),2),0)</f>
        <v>-2</v>
      </c>
    </row>
    <row collapsed="false" customFormat="false" customHeight="true" hidden="false" ht="13.2" outlineLevel="0" r="13">
      <c r="A13" s="0" t="s">
        <v>11</v>
      </c>
      <c r="B13" s="1" t="n">
        <f aca="false">ROUND(2*LOG(('набл.вер.зам.'!B13/'ожид.вер.'!B13),2),0)</f>
        <v>-2</v>
      </c>
      <c r="C13" s="1" t="n">
        <f aca="false">ROUND(2*LOG(('набл.вер.зам.'!C13/'ожид.вер.'!C13),2),0)</f>
        <v>-1</v>
      </c>
      <c r="D13" s="1" t="n">
        <f aca="false">ROUND(2*LOG(('набл.вер.зам.'!D13/'ожид.вер.'!D13),2),0)</f>
        <v>-3</v>
      </c>
      <c r="E13" s="1" t="n">
        <f aca="false">ROUND(2*LOG(('набл.вер.зам.'!E13/'ожид.вер.'!E13),2),0)</f>
        <v>-1</v>
      </c>
      <c r="F13" s="1" t="n">
        <f aca="false">ROUND(2*LOG(('набл.вер.зам.'!F13/'ожид.вер.'!F13),2),0)</f>
        <v>-1</v>
      </c>
      <c r="G13" s="1" t="n">
        <f aca="false">ROUND(2*LOG(('набл.вер.зам.'!G13/'ожид.вер.'!G13),2),0)</f>
        <v>0</v>
      </c>
      <c r="H13" s="1" t="n">
        <f aca="false">ROUND(2*LOG(('набл.вер.зам.'!H13/'ожид.вер.'!H13),2),0)</f>
        <v>1</v>
      </c>
      <c r="I13" s="1" t="n">
        <f aca="false">ROUND(2*LOG(('набл.вер.зам.'!I13/'ожид.вер.'!I13),2),0)</f>
        <v>-0</v>
      </c>
      <c r="J13" s="1" t="n">
        <f aca="false">ROUND(2*LOG(('набл.вер.зам.'!J13/'ожид.вер.'!J13),2),0)</f>
        <v>1</v>
      </c>
      <c r="K13" s="1" t="n">
        <f aca="false">ROUND(2*LOG(('набл.вер.зам.'!K13/'ожид.вер.'!K13),2),0)</f>
        <v>-1</v>
      </c>
      <c r="L13" s="1" t="n">
        <f aca="false">ROUND(2*LOG(('набл.вер.зам.'!L13/'ожид.вер.'!L13),2),0)</f>
        <v>2</v>
      </c>
      <c r="M13" s="1" t="n">
        <f aca="false">ROUND(2*LOG(('набл.вер.зам.'!M13/'ожид.вер.'!M13),2),0)</f>
        <v>6</v>
      </c>
      <c r="N13" s="1" t="n">
        <f aca="false">ROUND(2*LOG(('набл.вер.зам.'!N13/'ожид.вер.'!N13),2),0)</f>
        <v>-2</v>
      </c>
      <c r="O13" s="1" t="n">
        <f aca="false">ROUND(2*LOG(('набл.вер.зам.'!O13/'ожид.вер.'!O13),2),0)</f>
        <v>-2</v>
      </c>
      <c r="P13" s="1" t="n">
        <f aca="false">ROUND(2*LOG(('набл.вер.зам.'!P13/'ожид.вер.'!P13),2),0)</f>
        <v>-3</v>
      </c>
      <c r="Q13" s="1" t="n">
        <f aca="false">ROUND(2*LOG(('набл.вер.зам.'!Q13/'ожид.вер.'!Q13),2),0)</f>
        <v>-2</v>
      </c>
      <c r="R13" s="1" t="n">
        <f aca="false">ROUND(2*LOG(('набл.вер.зам.'!R13/'ожид.вер.'!R13),2),0)</f>
        <v>-2</v>
      </c>
      <c r="S13" s="1" t="n">
        <f aca="false">ROUND(2*LOG(('набл.вер.зам.'!S13/'ожид.вер.'!S13),2),0)</f>
        <v>-3</v>
      </c>
      <c r="T13" s="1" t="n">
        <f aca="false">ROUND(2*LOG(('набл.вер.зам.'!T13/'ожид.вер.'!T13),2),0)</f>
        <v>-2</v>
      </c>
      <c r="U13" s="1" t="n">
        <f aca="false">ROUND(2*LOG(('набл.вер.зам.'!U13/'ожид.вер.'!U13),2),0)</f>
        <v>-2</v>
      </c>
    </row>
    <row collapsed="false" customFormat="false" customHeight="true" hidden="false" ht="13.2" outlineLevel="0" r="14">
      <c r="A14" s="0" t="s">
        <v>12</v>
      </c>
      <c r="B14" s="1" t="n">
        <f aca="false">ROUND(2*LOG(('набл.вер.зам.'!B14/'ожид.вер.'!B14),2),0)</f>
        <v>-0</v>
      </c>
      <c r="C14" s="1" t="n">
        <f aca="false">ROUND(2*LOG(('набл.вер.зам.'!C14/'ожид.вер.'!C14),2),0)</f>
        <v>-1</v>
      </c>
      <c r="D14" s="1" t="n">
        <f aca="false">ROUND(2*LOG(('набл.вер.зам.'!D14/'ожид.вер.'!D14),2),0)</f>
        <v>0</v>
      </c>
      <c r="E14" s="1" t="n">
        <f aca="false">ROUND(2*LOG(('набл.вер.зам.'!E14/'ожид.вер.'!E14),2),0)</f>
        <v>1</v>
      </c>
      <c r="F14" s="1" t="n">
        <f aca="false">ROUND(2*LOG(('набл.вер.зам.'!F14/'ожид.вер.'!F14),2),0)</f>
        <v>-0</v>
      </c>
      <c r="G14" s="1" t="n">
        <f aca="false">ROUND(2*LOG(('набл.вер.зам.'!G14/'ожид.вер.'!G14),2),0)</f>
        <v>-2</v>
      </c>
      <c r="H14" s="1" t="n">
        <f aca="false">ROUND(2*LOG(('набл.вер.зам.'!H14/'ожид.вер.'!H14),2),0)</f>
        <v>-1</v>
      </c>
      <c r="I14" s="1" t="n">
        <f aca="false">ROUND(2*LOG(('набл.вер.зам.'!I14/'ожид.вер.'!I14),2),0)</f>
        <v>-2</v>
      </c>
      <c r="J14" s="1" t="n">
        <f aca="false">ROUND(2*LOG(('набл.вер.зам.'!J14/'ожид.вер.'!J14),2),0)</f>
        <v>-1</v>
      </c>
      <c r="K14" s="1" t="n">
        <f aca="false">ROUND(2*LOG(('набл.вер.зам.'!K14/'ожид.вер.'!K14),2),0)</f>
        <v>-2</v>
      </c>
      <c r="L14" s="1" t="n">
        <f aca="false">ROUND(2*LOG(('набл.вер.зам.'!L14/'ожид.вер.'!L14),2),0)</f>
        <v>-2</v>
      </c>
      <c r="M14" s="1" t="n">
        <f aca="false">ROUND(2*LOG(('набл.вер.зам.'!M14/'ожид.вер.'!M14),2),0)</f>
        <v>-2</v>
      </c>
      <c r="N14" s="1" t="n">
        <f aca="false">ROUND(2*LOG(('набл.вер.зам.'!N14/'ожид.вер.'!N14),2),0)</f>
        <v>4</v>
      </c>
      <c r="O14" s="1" t="n">
        <f aca="false">ROUND(2*LOG(('набл.вер.зам.'!O14/'ожид.вер.'!O14),2),0)</f>
        <v>-1</v>
      </c>
      <c r="P14" s="1" t="n">
        <f aca="false">ROUND(2*LOG(('набл.вер.зам.'!P14/'ожид.вер.'!P14),2),0)</f>
        <v>-2</v>
      </c>
      <c r="Q14" s="1" t="n">
        <f aca="false">ROUND(2*LOG(('набл.вер.зам.'!Q14/'ожид.вер.'!Q14),2),0)</f>
        <v>-2</v>
      </c>
      <c r="R14" s="1" t="n">
        <f aca="false">ROUND(2*LOG(('набл.вер.зам.'!R14/'ожид.вер.'!R14),2),0)</f>
        <v>-0</v>
      </c>
      <c r="S14" s="1" t="n">
        <f aca="false">ROUND(2*LOG(('набл.вер.зам.'!S14/'ожид.вер.'!S14),2),0)</f>
        <v>-2</v>
      </c>
      <c r="T14" s="1" t="n">
        <f aca="false">ROUND(2*LOG(('набл.вер.зам.'!T14/'ожид.вер.'!T14),2),0)</f>
        <v>-2</v>
      </c>
      <c r="U14" s="1" t="n">
        <f aca="false">ROUND(2*LOG(('набл.вер.зам.'!U14/'ожид.вер.'!U14),2),0)</f>
        <v>-2</v>
      </c>
    </row>
    <row collapsed="false" customFormat="false" customHeight="true" hidden="false" ht="13.2" outlineLevel="0" r="15">
      <c r="A15" s="0" t="s">
        <v>13</v>
      </c>
      <c r="B15" s="1" t="n">
        <f aca="false">ROUND(2*LOG(('набл.вер.зам.'!B15/'ожид.вер.'!B15),2),0)</f>
        <v>-3</v>
      </c>
      <c r="C15" s="1" t="n">
        <f aca="false">ROUND(2*LOG(('набл.вер.зам.'!C15/'ожид.вер.'!C15),2),0)</f>
        <v>-3</v>
      </c>
      <c r="D15" s="1" t="n">
        <f aca="false">ROUND(2*LOG(('набл.вер.зам.'!D15/'ожид.вер.'!D15),2),0)</f>
        <v>-1</v>
      </c>
      <c r="E15" s="1" t="n">
        <f aca="false">ROUND(2*LOG(('набл.вер.зам.'!E15/'ожид.вер.'!E15),2),0)</f>
        <v>-2</v>
      </c>
      <c r="F15" s="1" t="n">
        <f aca="false">ROUND(2*LOG(('набл.вер.зам.'!F15/'ожид.вер.'!F15),2),0)</f>
        <v>-1</v>
      </c>
      <c r="G15" s="1" t="n">
        <f aca="false">ROUND(2*LOG(('набл.вер.зам.'!G15/'ожид.вер.'!G15),2),0)</f>
        <v>-2</v>
      </c>
      <c r="H15" s="1" t="n">
        <f aca="false">ROUND(2*LOG(('набл.вер.зам.'!H15/'ожид.вер.'!H15),2),0)</f>
        <v>-1</v>
      </c>
      <c r="I15" s="1" t="n">
        <f aca="false">ROUND(2*LOG(('набл.вер.зам.'!I15/'ожид.вер.'!I15),2),0)</f>
        <v>-4</v>
      </c>
      <c r="J15" s="1" t="n">
        <f aca="false">ROUND(2*LOG(('набл.вер.зам.'!J15/'ожид.вер.'!J15),2),0)</f>
        <v>-2</v>
      </c>
      <c r="K15" s="1" t="n">
        <f aca="false">ROUND(2*LOG(('набл.вер.зам.'!K15/'ожид.вер.'!K15),2),0)</f>
        <v>-2</v>
      </c>
      <c r="L15" s="1" t="n">
        <f aca="false">ROUND(2*LOG(('набл.вер.зам.'!L15/'ожид.вер.'!L15),2),0)</f>
        <v>-2</v>
      </c>
      <c r="M15" s="1" t="n">
        <f aca="false">ROUND(2*LOG(('набл.вер.зам.'!M15/'ожид.вер.'!M15),2),0)</f>
        <v>-2</v>
      </c>
      <c r="N15" s="1" t="n">
        <f aca="false">ROUND(2*LOG(('набл.вер.зам.'!N15/'ожид.вер.'!N15),2),0)</f>
        <v>-1</v>
      </c>
      <c r="O15" s="1" t="n">
        <f aca="false">ROUND(2*LOG(('набл.вер.зам.'!O15/'ожид.вер.'!O15),2),0)</f>
        <v>6</v>
      </c>
      <c r="P15" s="1" t="n">
        <f aca="false">ROUND(2*LOG(('набл.вер.зам.'!P15/'ожид.вер.'!P15),2),0)</f>
        <v>1</v>
      </c>
      <c r="Q15" s="1" t="n">
        <f aca="false">ROUND(2*LOG(('набл.вер.зам.'!Q15/'ожид.вер.'!Q15),2),0)</f>
        <v>2</v>
      </c>
      <c r="R15" s="1" t="n">
        <f aca="false">ROUND(2*LOG(('набл.вер.зам.'!R15/'ожид.вер.'!R15),2),0)</f>
        <v>0</v>
      </c>
      <c r="S15" s="1" t="n">
        <f aca="false">ROUND(2*LOG(('набл.вер.зам.'!S15/'ожид.вер.'!S15),2),0)</f>
        <v>1</v>
      </c>
      <c r="T15" s="1" t="n">
        <f aca="false">ROUND(2*LOG(('набл.вер.зам.'!T15/'ожид.вер.'!T15),2),0)</f>
        <v>-1</v>
      </c>
      <c r="U15" s="1" t="n">
        <f aca="false">ROUND(2*LOG(('набл.вер.зам.'!U15/'ожид.вер.'!U15),2),0)</f>
        <v>-1</v>
      </c>
    </row>
    <row collapsed="false" customFormat="false" customHeight="true" hidden="false" ht="13.2" outlineLevel="0" r="16">
      <c r="A16" s="0" t="s">
        <v>14</v>
      </c>
      <c r="B16" s="1" t="n">
        <f aca="false">ROUND(2*LOG(('набл.вер.зам.'!B16/'ожид.вер.'!B16),2),0)</f>
        <v>-4</v>
      </c>
      <c r="C16" s="1" t="n">
        <f aca="false">ROUND(2*LOG(('набл.вер.зам.'!C16/'ожид.вер.'!C16),2),0)</f>
        <v>-3</v>
      </c>
      <c r="D16" s="1" t="n">
        <f aca="false">ROUND(2*LOG(('набл.вер.зам.'!D16/'ожид.вер.'!D16),2),0)</f>
        <v>-2</v>
      </c>
      <c r="E16" s="1" t="n">
        <f aca="false">ROUND(2*LOG(('набл.вер.зам.'!E16/'ожид.вер.'!E16),2),0)</f>
        <v>-3</v>
      </c>
      <c r="F16" s="1" t="n">
        <f aca="false">ROUND(2*LOG(('набл.вер.зам.'!F16/'ожид.вер.'!F16),2),0)</f>
        <v>-1</v>
      </c>
      <c r="G16" s="1" t="n">
        <f aca="false">ROUND(2*LOG(('набл.вер.зам.'!G16/'ожид.вер.'!G16),2),0)</f>
        <v>-3</v>
      </c>
      <c r="H16" s="1" t="n">
        <f aca="false">ROUND(2*LOG(('набл.вер.зам.'!H16/'ожид.вер.'!H16),2),0)</f>
        <v>-2</v>
      </c>
      <c r="I16" s="1" t="n">
        <f aca="false">ROUND(2*LOG(('набл.вер.зам.'!I16/'ожид.вер.'!I16),2),0)</f>
        <v>-4</v>
      </c>
      <c r="J16" s="1" t="n">
        <f aca="false">ROUND(2*LOG(('набл.вер.зам.'!J16/'ожид.вер.'!J16),2),0)</f>
        <v>-3</v>
      </c>
      <c r="K16" s="1" t="n">
        <f aca="false">ROUND(2*LOG(('набл.вер.зам.'!K16/'ожид.вер.'!K16),2),0)</f>
        <v>-3</v>
      </c>
      <c r="L16" s="1" t="n">
        <f aca="false">ROUND(2*LOG(('набл.вер.зам.'!L16/'ожид.вер.'!L16),2),0)</f>
        <v>-3</v>
      </c>
      <c r="M16" s="1" t="n">
        <f aca="false">ROUND(2*LOG(('набл.вер.зам.'!M16/'ожид.вер.'!M16),2),0)</f>
        <v>-3</v>
      </c>
      <c r="N16" s="1" t="n">
        <f aca="false">ROUND(2*LOG(('набл.вер.зам.'!N16/'ожид.вер.'!N16),2),0)</f>
        <v>-2</v>
      </c>
      <c r="O16" s="1" t="n">
        <f aca="false">ROUND(2*LOG(('набл.вер.зам.'!O16/'ожид.вер.'!O16),2),0)</f>
        <v>1</v>
      </c>
      <c r="P16" s="1" t="n">
        <f aca="false">ROUND(2*LOG(('набл.вер.зам.'!P16/'ожид.вер.'!P16),2),0)</f>
        <v>4</v>
      </c>
      <c r="Q16" s="1" t="n">
        <f aca="false">ROUND(2*LOG(('набл.вер.зам.'!Q16/'ожид.вер.'!Q16),2),0)</f>
        <v>2</v>
      </c>
      <c r="R16" s="1" t="n">
        <f aca="false">ROUND(2*LOG(('набл.вер.зам.'!R16/'ожид.вер.'!R16),2),0)</f>
        <v>2</v>
      </c>
      <c r="S16" s="1" t="n">
        <f aca="false">ROUND(2*LOG(('набл.вер.зам.'!S16/'ожид.вер.'!S16),2),0)</f>
        <v>0</v>
      </c>
      <c r="T16" s="1" t="n">
        <f aca="false">ROUND(2*LOG(('набл.вер.зам.'!T16/'ожид.вер.'!T16),2),0)</f>
        <v>-2</v>
      </c>
      <c r="U16" s="1" t="n">
        <f aca="false">ROUND(2*LOG(('набл.вер.зам.'!U16/'ожид.вер.'!U16),2),0)</f>
        <v>-1</v>
      </c>
    </row>
    <row collapsed="false" customFormat="false" customHeight="true" hidden="false" ht="13.2" outlineLevel="0" r="17">
      <c r="A17" s="0" t="s">
        <v>15</v>
      </c>
      <c r="B17" s="1" t="n">
        <f aca="false">ROUND(2*LOG(('набл.вер.зам.'!B17/'ожид.вер.'!B17),2),0)</f>
        <v>-4</v>
      </c>
      <c r="C17" s="1" t="n">
        <f aca="false">ROUND(2*LOG(('набл.вер.зам.'!C17/'ожид.вер.'!C17),2),0)</f>
        <v>-3</v>
      </c>
      <c r="D17" s="1" t="n">
        <f aca="false">ROUND(2*LOG(('набл.вер.зам.'!D17/'ожид.вер.'!D17),2),0)</f>
        <v>-2</v>
      </c>
      <c r="E17" s="1" t="n">
        <f aca="false">ROUND(2*LOG(('набл.вер.зам.'!E17/'ожид.вер.'!E17),2),0)</f>
        <v>-3</v>
      </c>
      <c r="F17" s="1" t="n">
        <f aca="false">ROUND(2*LOG(('набл.вер.зам.'!F17/'ожид.вер.'!F17),2),0)</f>
        <v>-2</v>
      </c>
      <c r="G17" s="1" t="n">
        <f aca="false">ROUND(2*LOG(('набл.вер.зам.'!G17/'ожид.вер.'!G17),2),0)</f>
        <v>-3</v>
      </c>
      <c r="H17" s="1" t="n">
        <f aca="false">ROUND(2*LOG(('набл.вер.зам.'!H17/'ожид.вер.'!H17),2),0)</f>
        <v>-2</v>
      </c>
      <c r="I17" s="1" t="n">
        <f aca="false">ROUND(2*LOG(('набл.вер.зам.'!I17/'ожид.вер.'!I17),2),0)</f>
        <v>-4</v>
      </c>
      <c r="J17" s="1" t="n">
        <f aca="false">ROUND(2*LOG(('набл.вер.зам.'!J17/'ожид.вер.'!J17),2),0)</f>
        <v>-3</v>
      </c>
      <c r="K17" s="1" t="n">
        <f aca="false">ROUND(2*LOG(('набл.вер.зам.'!K17/'ожид.вер.'!K17),2),0)</f>
        <v>-3</v>
      </c>
      <c r="L17" s="1" t="n">
        <f aca="false">ROUND(2*LOG(('набл.вер.зам.'!L17/'ожид.вер.'!L17),2),0)</f>
        <v>-2</v>
      </c>
      <c r="M17" s="1" t="n">
        <f aca="false">ROUND(2*LOG(('набл.вер.зам.'!M17/'ожид.вер.'!M17),2),0)</f>
        <v>-2</v>
      </c>
      <c r="N17" s="1" t="n">
        <f aca="false">ROUND(2*LOG(('набл.вер.зам.'!N17/'ожид.вер.'!N17),2),0)</f>
        <v>-2</v>
      </c>
      <c r="O17" s="1" t="n">
        <f aca="false">ROUND(2*LOG(('набл.вер.зам.'!O17/'ожид.вер.'!O17),2),0)</f>
        <v>2</v>
      </c>
      <c r="P17" s="1" t="n">
        <f aca="false">ROUND(2*LOG(('набл.вер.зам.'!P17/'ожид.вер.'!P17),2),0)</f>
        <v>2</v>
      </c>
      <c r="Q17" s="1" t="n">
        <f aca="false">ROUND(2*LOG(('набл.вер.зам.'!Q17/'ожид.вер.'!Q17),2),0)</f>
        <v>4</v>
      </c>
      <c r="R17" s="1" t="n">
        <f aca="false">ROUND(2*LOG(('набл.вер.зам.'!R17/'ожид.вер.'!R17),2),0)</f>
        <v>1</v>
      </c>
      <c r="S17" s="1" t="n">
        <f aca="false">ROUND(2*LOG(('набл.вер.зам.'!S17/'ожид.вер.'!S17),2),0)</f>
        <v>1</v>
      </c>
      <c r="T17" s="1" t="n">
        <f aca="false">ROUND(2*LOG(('набл.вер.зам.'!T17/'ожид.вер.'!T17),2),0)</f>
        <v>-1</v>
      </c>
      <c r="U17" s="1" t="n">
        <f aca="false">ROUND(2*LOG(('набл.вер.зам.'!U17/'ожид.вер.'!U17),2),0)</f>
        <v>-1</v>
      </c>
    </row>
    <row collapsed="false" customFormat="false" customHeight="true" hidden="false" ht="13.2" outlineLevel="0" r="18">
      <c r="A18" s="0" t="s">
        <v>16</v>
      </c>
      <c r="B18" s="1" t="n">
        <f aca="false">ROUND(2*LOG(('набл.вер.зам.'!B18/'ожид.вер.'!B18),2),0)</f>
        <v>-3</v>
      </c>
      <c r="C18" s="1" t="n">
        <f aca="false">ROUND(2*LOG(('набл.вер.зам.'!C18/'ожид.вер.'!C18),2),0)</f>
        <v>-2</v>
      </c>
      <c r="D18" s="1" t="n">
        <f aca="false">ROUND(2*LOG(('набл.вер.зам.'!D18/'ожид.вер.'!D18),2),0)</f>
        <v>-0</v>
      </c>
      <c r="E18" s="1" t="n">
        <f aca="false">ROUND(2*LOG(('набл.вер.зам.'!E18/'ожид.вер.'!E18),2),0)</f>
        <v>-2</v>
      </c>
      <c r="F18" s="1" t="n">
        <f aca="false">ROUND(2*LOG(('набл.вер.зам.'!F18/'ожид.вер.'!F18),2),0)</f>
        <v>-0</v>
      </c>
      <c r="G18" s="1" t="n">
        <f aca="false">ROUND(2*LOG(('набл.вер.зам.'!G18/'ожид.вер.'!G18),2),0)</f>
        <v>-2</v>
      </c>
      <c r="H18" s="1" t="n">
        <f aca="false">ROUND(2*LOG(('набл.вер.зам.'!H18/'ожид.вер.'!H18),2),0)</f>
        <v>-2</v>
      </c>
      <c r="I18" s="1" t="n">
        <f aca="false">ROUND(2*LOG(('набл.вер.зам.'!I18/'ожид.вер.'!I18),2),0)</f>
        <v>-4</v>
      </c>
      <c r="J18" s="1" t="n">
        <f aca="false">ROUND(2*LOG(('набл.вер.зам.'!J18/'ожид.вер.'!J18),2),0)</f>
        <v>-2</v>
      </c>
      <c r="K18" s="1" t="n">
        <f aca="false">ROUND(2*LOG(('набл.вер.зам.'!K18/'ожид.вер.'!K18),2),0)</f>
        <v>-3</v>
      </c>
      <c r="L18" s="1" t="n">
        <f aca="false">ROUND(2*LOG(('набл.вер.зам.'!L18/'ожид.вер.'!L18),2),0)</f>
        <v>-3</v>
      </c>
      <c r="M18" s="1" t="n">
        <f aca="false">ROUND(2*LOG(('набл.вер.зам.'!M18/'ожид.вер.'!M18),2),0)</f>
        <v>-2</v>
      </c>
      <c r="N18" s="1" t="n">
        <f aca="false">ROUND(2*LOG(('набл.вер.зам.'!N18/'ожид.вер.'!N18),2),0)</f>
        <v>-0</v>
      </c>
      <c r="O18" s="1" t="n">
        <f aca="false">ROUND(2*LOG(('набл.вер.зам.'!O18/'ожид.вер.'!O18),2),0)</f>
        <v>0</v>
      </c>
      <c r="P18" s="1" t="n">
        <f aca="false">ROUND(2*LOG(('набл.вер.зам.'!P18/'ожид.вер.'!P18),2),0)</f>
        <v>2</v>
      </c>
      <c r="Q18" s="1" t="n">
        <f aca="false">ROUND(2*LOG(('набл.вер.зам.'!Q18/'ожид.вер.'!Q18),2),0)</f>
        <v>1</v>
      </c>
      <c r="R18" s="1" t="n">
        <f aca="false">ROUND(2*LOG(('набл.вер.зам.'!R18/'ожид.вер.'!R18),2),0)</f>
        <v>4</v>
      </c>
      <c r="S18" s="1" t="n">
        <f aca="false">ROUND(2*LOG(('набл.вер.зам.'!S18/'ожид.вер.'!S18),2),0)</f>
        <v>-1</v>
      </c>
      <c r="T18" s="1" t="n">
        <f aca="false">ROUND(2*LOG(('набл.вер.зам.'!T18/'ожид.вер.'!T18),2),0)</f>
        <v>-2</v>
      </c>
      <c r="U18" s="1" t="n">
        <f aca="false">ROUND(2*LOG(('набл.вер.зам.'!U18/'ожид.вер.'!U18),2),0)</f>
        <v>-2</v>
      </c>
    </row>
    <row collapsed="false" customFormat="false" customHeight="true" hidden="false" ht="13.2" outlineLevel="0" r="19">
      <c r="A19" s="0" t="s">
        <v>17</v>
      </c>
      <c r="B19" s="1" t="n">
        <f aca="false">ROUND(2*LOG(('набл.вер.зам.'!B19/'ожид.вер.'!B19),2),0)</f>
        <v>-3</v>
      </c>
      <c r="C19" s="1" t="n">
        <f aca="false">ROUND(2*LOG(('набл.вер.зам.'!C19/'ожид.вер.'!C19),2),0)</f>
        <v>-3</v>
      </c>
      <c r="D19" s="1" t="n">
        <f aca="false">ROUND(2*LOG(('набл.вер.зам.'!D19/'ожид.вер.'!D19),2),0)</f>
        <v>-2</v>
      </c>
      <c r="E19" s="1" t="n">
        <f aca="false">ROUND(2*LOG(('набл.вер.зам.'!E19/'ожид.вер.'!E19),2),0)</f>
        <v>-2</v>
      </c>
      <c r="F19" s="1" t="n">
        <f aca="false">ROUND(2*LOG(('набл.вер.зам.'!F19/'ожид.вер.'!F19),2),0)</f>
        <v>-2</v>
      </c>
      <c r="G19" s="1" t="n">
        <f aca="false">ROUND(2*LOG(('набл.вер.зам.'!G19/'ожид.вер.'!G19),2),0)</f>
        <v>-3</v>
      </c>
      <c r="H19" s="1" t="n">
        <f aca="false">ROUND(2*LOG(('набл.вер.зам.'!H19/'ожид.вер.'!H19),2),0)</f>
        <v>-2</v>
      </c>
      <c r="I19" s="1" t="n">
        <f aca="false">ROUND(2*LOG(('набл.вер.зам.'!I19/'ожид.вер.'!I19),2),0)</f>
        <v>-4</v>
      </c>
      <c r="J19" s="1" t="n">
        <f aca="false">ROUND(2*LOG(('набл.вер.зам.'!J19/'ожид.вер.'!J19),2),0)</f>
        <v>-3</v>
      </c>
      <c r="K19" s="1" t="n">
        <f aca="false">ROUND(2*LOG(('набл.вер.зам.'!K19/'ожид.вер.'!K19),2),0)</f>
        <v>-1</v>
      </c>
      <c r="L19" s="1" t="n">
        <f aca="false">ROUND(2*LOG(('набл.вер.зам.'!L19/'ожид.вер.'!L19),2),0)</f>
        <v>-3</v>
      </c>
      <c r="M19" s="1" t="n">
        <f aca="false">ROUND(2*LOG(('набл.вер.зам.'!M19/'ожид.вер.'!M19),2),0)</f>
        <v>-3</v>
      </c>
      <c r="N19" s="1" t="n">
        <f aca="false">ROUND(2*LOG(('набл.вер.зам.'!N19/'ожид.вер.'!N19),2),0)</f>
        <v>-2</v>
      </c>
      <c r="O19" s="1" t="n">
        <f aca="false">ROUND(2*LOG(('набл.вер.зам.'!O19/'ожид.вер.'!O19),2),0)</f>
        <v>1</v>
      </c>
      <c r="P19" s="1" t="n">
        <f aca="false">ROUND(2*LOG(('набл.вер.зам.'!P19/'ожид.вер.'!P19),2),0)</f>
        <v>0</v>
      </c>
      <c r="Q19" s="1" t="n">
        <f aca="false">ROUND(2*LOG(('набл.вер.зам.'!Q19/'ожид.вер.'!Q19),2),0)</f>
        <v>1</v>
      </c>
      <c r="R19" s="1" t="n">
        <f aca="false">ROUND(2*LOG(('набл.вер.зам.'!R19/'ожид.вер.'!R19),2),0)</f>
        <v>-1</v>
      </c>
      <c r="S19" s="1" t="n">
        <f aca="false">ROUND(2*LOG(('набл.вер.зам.'!S19/'ожид.вер.'!S19),2),0)</f>
        <v>6</v>
      </c>
      <c r="T19" s="1" t="n">
        <f aca="false">ROUND(2*LOG(('набл.вер.зам.'!T19/'ожид.вер.'!T19),2),0)</f>
        <v>1</v>
      </c>
      <c r="U19" s="1" t="n">
        <f aca="false">ROUND(2*LOG(('набл.вер.зам.'!U19/'ожид.вер.'!U19),2),0)</f>
        <v>3</v>
      </c>
    </row>
    <row collapsed="false" customFormat="false" customHeight="true" hidden="false" ht="13.2" outlineLevel="0" r="20">
      <c r="A20" s="0" t="s">
        <v>18</v>
      </c>
      <c r="B20" s="1" t="n">
        <f aca="false">ROUND(2*LOG(('набл.вер.зам.'!B20/'ожид.вер.'!B20),2),0)</f>
        <v>-3</v>
      </c>
      <c r="C20" s="1" t="n">
        <f aca="false">ROUND(2*LOG(('набл.вер.зам.'!C20/'ожид.вер.'!C20),2),0)</f>
        <v>-3</v>
      </c>
      <c r="D20" s="1" t="n">
        <f aca="false">ROUND(2*LOG(('набл.вер.зам.'!D20/'ожид.вер.'!D20),2),0)</f>
        <v>-2</v>
      </c>
      <c r="E20" s="1" t="n">
        <f aca="false">ROUND(2*LOG(('набл.вер.зам.'!E20/'ожид.вер.'!E20),2),0)</f>
        <v>-2</v>
      </c>
      <c r="F20" s="1" t="n">
        <f aca="false">ROUND(2*LOG(('набл.вер.зам.'!F20/'ожид.вер.'!F20),2),0)</f>
        <v>-2</v>
      </c>
      <c r="G20" s="1" t="n">
        <f aca="false">ROUND(2*LOG(('набл.вер.зам.'!G20/'ожид.вер.'!G20),2),0)</f>
        <v>-3</v>
      </c>
      <c r="H20" s="1" t="n">
        <f aca="false">ROUND(2*LOG(('набл.вер.зам.'!H20/'ожид.вер.'!H20),2),0)</f>
        <v>-2</v>
      </c>
      <c r="I20" s="1" t="n">
        <f aca="false">ROUND(2*LOG(('набл.вер.зам.'!I20/'ожид.вер.'!I20),2),0)</f>
        <v>-3</v>
      </c>
      <c r="J20" s="1" t="n">
        <f aca="false">ROUND(2*LOG(('набл.вер.зам.'!J20/'ожид.вер.'!J20),2),0)</f>
        <v>-3</v>
      </c>
      <c r="K20" s="1" t="n">
        <f aca="false">ROUND(2*LOG(('набл.вер.зам.'!K20/'ожид.вер.'!K20),2),0)</f>
        <v>-1</v>
      </c>
      <c r="L20" s="1" t="n">
        <f aca="false">ROUND(2*LOG(('набл.вер.зам.'!L20/'ожид.вер.'!L20),2),0)</f>
        <v>-1</v>
      </c>
      <c r="M20" s="1" t="n">
        <f aca="false">ROUND(2*LOG(('набл.вер.зам.'!M20/'ожид.вер.'!M20),2),0)</f>
        <v>-2</v>
      </c>
      <c r="N20" s="1" t="n">
        <f aca="false">ROUND(2*LOG(('набл.вер.зам.'!N20/'ожид.вер.'!N20),2),0)</f>
        <v>-2</v>
      </c>
      <c r="O20" s="1" t="n">
        <f aca="false">ROUND(2*LOG(('набл.вер.зам.'!O20/'ожид.вер.'!O20),2),0)</f>
        <v>-1</v>
      </c>
      <c r="P20" s="1" t="n">
        <f aca="false">ROUND(2*LOG(('набл.вер.зам.'!P20/'ожид.вер.'!P20),2),0)</f>
        <v>-2</v>
      </c>
      <c r="Q20" s="1" t="n">
        <f aca="false">ROUND(2*LOG(('набл.вер.зам.'!Q20/'ожид.вер.'!Q20),2),0)</f>
        <v>-1</v>
      </c>
      <c r="R20" s="1" t="n">
        <f aca="false">ROUND(2*LOG(('набл.вер.зам.'!R20/'ожид.вер.'!R20),2),0)</f>
        <v>-2</v>
      </c>
      <c r="S20" s="1" t="n">
        <f aca="false">ROUND(2*LOG(('набл.вер.зам.'!S20/'ожид.вер.'!S20),2),0)</f>
        <v>1</v>
      </c>
      <c r="T20" s="1" t="n">
        <f aca="false">ROUND(2*LOG(('набл.вер.зам.'!T20/'ожид.вер.'!T20),2),0)</f>
        <v>10</v>
      </c>
      <c r="U20" s="1" t="n">
        <f aca="false">ROUND(2*LOG(('набл.вер.зам.'!U20/'ожид.вер.'!U20),2),0)</f>
        <v>2</v>
      </c>
    </row>
    <row collapsed="false" customFormat="false" customHeight="true" hidden="false" ht="13.2" outlineLevel="0" r="21">
      <c r="A21" s="0" t="s">
        <v>19</v>
      </c>
      <c r="B21" s="1" t="n">
        <f aca="false">ROUND(2*LOG(('набл.вер.зам.'!B21/'ожид.вер.'!B21),2),0)</f>
        <v>-3</v>
      </c>
      <c r="C21" s="1" t="n">
        <f aca="false">ROUND(2*LOG(('набл.вер.зам.'!C21/'ожид.вер.'!C21),2),0)</f>
        <v>-3</v>
      </c>
      <c r="D21" s="1" t="n">
        <f aca="false">ROUND(2*LOG(('набл.вер.зам.'!D21/'ожид.вер.'!D21),2),0)</f>
        <v>-2</v>
      </c>
      <c r="E21" s="1" t="n">
        <f aca="false">ROUND(2*LOG(('набл.вер.зам.'!E21/'ожид.вер.'!E21),2),0)</f>
        <v>-2</v>
      </c>
      <c r="F21" s="1" t="n">
        <f aca="false">ROUND(2*LOG(('набл.вер.зам.'!F21/'ожид.вер.'!F21),2),0)</f>
        <v>-2</v>
      </c>
      <c r="G21" s="1" t="n">
        <f aca="false">ROUND(2*LOG(('набл.вер.зам.'!G21/'ожид.вер.'!G21),2),0)</f>
        <v>-1</v>
      </c>
      <c r="H21" s="1" t="n">
        <f aca="false">ROUND(2*LOG(('набл.вер.зам.'!H21/'ожид.вер.'!H21),2),0)</f>
        <v>-2</v>
      </c>
      <c r="I21" s="1" t="n">
        <f aca="false">ROUND(2*LOG(('набл.вер.зам.'!I21/'ожид.вер.'!I21),2),0)</f>
        <v>-3</v>
      </c>
      <c r="J21" s="1" t="n">
        <f aca="false">ROUND(2*LOG(('набл.вер.зам.'!J21/'ожид.вер.'!J21),2),0)</f>
        <v>-2</v>
      </c>
      <c r="K21" s="1" t="n">
        <f aca="false">ROUND(2*LOG(('набл.вер.зам.'!K21/'ожид.вер.'!K21),2),0)</f>
        <v>1</v>
      </c>
      <c r="L21" s="1" t="n">
        <f aca="false">ROUND(2*LOG(('набл.вер.зам.'!L21/'ожид.вер.'!L21),2),0)</f>
        <v>-2</v>
      </c>
      <c r="M21" s="1" t="n">
        <f aca="false">ROUND(2*LOG(('набл.вер.зам.'!M21/'ожид.вер.'!M21),2),0)</f>
        <v>-2</v>
      </c>
      <c r="N21" s="1" t="n">
        <f aca="false">ROUND(2*LOG(('набл.вер.зам.'!N21/'ожид.вер.'!N21),2),0)</f>
        <v>-2</v>
      </c>
      <c r="O21" s="1" t="n">
        <f aca="false">ROUND(2*LOG(('набл.вер.зам.'!O21/'ожид.вер.'!O21),2),0)</f>
        <v>-1</v>
      </c>
      <c r="P21" s="1" t="n">
        <f aca="false">ROUND(2*LOG(('набл.вер.зам.'!P21/'ожид.вер.'!P21),2),0)</f>
        <v>-1</v>
      </c>
      <c r="Q21" s="1" t="n">
        <f aca="false">ROUND(2*LOG(('набл.вер.зам.'!Q21/'ожид.вер.'!Q21),2),0)</f>
        <v>-1</v>
      </c>
      <c r="R21" s="1" t="n">
        <f aca="false">ROUND(2*LOG(('набл.вер.зам.'!R21/'ожид.вер.'!R21),2),0)</f>
        <v>-2</v>
      </c>
      <c r="S21" s="1" t="n">
        <f aca="false">ROUND(2*LOG(('набл.вер.зам.'!S21/'ожид.вер.'!S21),2),0)</f>
        <v>3</v>
      </c>
      <c r="T21" s="1" t="n">
        <f aca="false">ROUND(2*LOG(('набл.вер.зам.'!T21/'ожид.вер.'!T21),2),0)</f>
        <v>2</v>
      </c>
      <c r="U21" s="1" t="n">
        <f aca="false">ROUND(2*LOG(('набл.вер.зам.'!U21/'ожид.вер.'!U21),2),0)</f>
        <v>7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21" activeCellId="0" pane="topLeft" sqref="A21"/>
    </sheetView>
  </sheetViews>
  <sheetFormatPr defaultRowHeight="13.2"/>
  <cols>
    <col collapsed="false" hidden="false" max="1" min="1" style="0" width="3.88775510204082"/>
    <col collapsed="false" hidden="false" max="6" min="2" style="0" width="3.44897959183673"/>
    <col collapsed="false" hidden="false" max="7" min="7" style="0" width="3.55612244897959"/>
    <col collapsed="false" hidden="false" max="8" min="8" style="0" width="3.44897959183673"/>
    <col collapsed="false" hidden="false" max="9" min="9" style="0" width="3.55612244897959"/>
    <col collapsed="false" hidden="false" max="10" min="10" style="0" width="3.44897959183673"/>
    <col collapsed="false" hidden="false" max="12" min="11" style="0" width="3.10714285714286"/>
    <col collapsed="false" hidden="false" max="13" min="13" style="0" width="3.44897959183673"/>
    <col collapsed="false" hidden="false" max="14" min="14" style="0" width="3.66326530612245"/>
    <col collapsed="false" hidden="false" max="15" min="15" style="0" width="3.33163265306122"/>
    <col collapsed="false" hidden="false" max="17" min="16" style="0" width="3.44897959183673"/>
    <col collapsed="false" hidden="false" max="18" min="18" style="0" width="3.33163265306122"/>
    <col collapsed="false" hidden="false" max="19" min="19" style="0" width="3.88775510204082"/>
    <col collapsed="false" hidden="false" max="22" min="20" style="0" width="3.44897959183673"/>
    <col collapsed="false" hidden="false" max="23" min="23" style="0" width="3.33163265306122"/>
    <col collapsed="false" hidden="false" max="24" min="24" style="0" width="3.44897959183673"/>
    <col collapsed="false" hidden="false" max="25" min="25" style="0" width="3.10714285714286"/>
    <col collapsed="false" hidden="false" max="1025" min="26" style="0" width="11.5561224489796"/>
  </cols>
  <sheetData>
    <row collapsed="false" customFormat="false" customHeight="true" hidden="false" ht="13.2" outlineLevel="0" r="1">
      <c r="B1" s="0" t="s">
        <v>12</v>
      </c>
      <c r="C1" s="0" t="s">
        <v>10</v>
      </c>
      <c r="D1" s="0" t="s">
        <v>5</v>
      </c>
      <c r="E1" s="0" t="s">
        <v>7</v>
      </c>
      <c r="F1" s="0" t="s">
        <v>2</v>
      </c>
      <c r="G1" s="0" t="s">
        <v>6</v>
      </c>
      <c r="H1" s="0" t="s">
        <v>8</v>
      </c>
      <c r="I1" s="0" t="s">
        <v>0</v>
      </c>
      <c r="J1" s="0" t="s">
        <v>9</v>
      </c>
      <c r="K1" s="0" t="s">
        <v>14</v>
      </c>
      <c r="L1" s="0" t="s">
        <v>15</v>
      </c>
      <c r="M1" s="0" t="s">
        <v>11</v>
      </c>
      <c r="N1" s="0" t="s">
        <v>13</v>
      </c>
      <c r="O1" s="0" t="s">
        <v>17</v>
      </c>
      <c r="P1" s="0" t="s">
        <v>1</v>
      </c>
      <c r="Q1" s="0" t="s">
        <v>3</v>
      </c>
      <c r="R1" s="0" t="s">
        <v>4</v>
      </c>
      <c r="S1" s="0" t="s">
        <v>18</v>
      </c>
      <c r="T1" s="0" t="s">
        <v>19</v>
      </c>
      <c r="U1" s="0" t="s">
        <v>16</v>
      </c>
      <c r="V1" s="0" t="s">
        <v>21</v>
      </c>
      <c r="W1" s="0" t="s">
        <v>22</v>
      </c>
      <c r="X1" s="0" t="s">
        <v>23</v>
      </c>
      <c r="Y1" s="0" t="s">
        <v>24</v>
      </c>
    </row>
    <row collapsed="false" customFormat="false" customHeight="true" hidden="false" ht="13.2" outlineLevel="0" r="2">
      <c r="A2" s="0" t="s">
        <v>12</v>
      </c>
      <c r="B2" s="0" t="n">
        <v>4</v>
      </c>
      <c r="C2" s="0" t="n">
        <v>-1</v>
      </c>
      <c r="D2" s="0" t="n">
        <v>-2</v>
      </c>
      <c r="E2" s="0" t="n">
        <v>-2</v>
      </c>
      <c r="F2" s="0" t="n">
        <v>0</v>
      </c>
      <c r="G2" s="0" t="n">
        <v>-1</v>
      </c>
      <c r="H2" s="0" t="n">
        <v>-1</v>
      </c>
      <c r="I2" s="0" t="n">
        <v>0</v>
      </c>
      <c r="J2" s="0" t="n">
        <v>-2</v>
      </c>
      <c r="K2" s="0" t="n">
        <v>-1</v>
      </c>
      <c r="L2" s="0" t="n">
        <v>-1</v>
      </c>
      <c r="M2" s="0" t="n">
        <v>-1</v>
      </c>
      <c r="N2" s="0" t="n">
        <v>-1</v>
      </c>
      <c r="O2" s="0" t="n">
        <v>-2</v>
      </c>
      <c r="P2" s="0" t="n">
        <v>-1</v>
      </c>
      <c r="Q2" s="0" t="n">
        <v>1</v>
      </c>
      <c r="R2" s="0" t="n">
        <v>0</v>
      </c>
      <c r="S2" s="0" t="n">
        <v>-3</v>
      </c>
      <c r="T2" s="0" t="n">
        <v>-2</v>
      </c>
      <c r="U2" s="0" t="n">
        <v>0</v>
      </c>
      <c r="V2" s="0" t="n">
        <v>-2</v>
      </c>
      <c r="W2" s="0" t="n">
        <v>-1</v>
      </c>
      <c r="X2" s="0" t="n">
        <v>0</v>
      </c>
      <c r="Y2" s="0" t="n">
        <v>-4</v>
      </c>
    </row>
    <row collapsed="false" customFormat="false" customHeight="true" hidden="false" ht="13.2" outlineLevel="0" r="3">
      <c r="A3" s="0" t="s">
        <v>10</v>
      </c>
      <c r="B3" s="0" t="n">
        <v>-1</v>
      </c>
      <c r="C3" s="0" t="n">
        <v>5</v>
      </c>
      <c r="D3" s="0" t="n">
        <v>0</v>
      </c>
      <c r="E3" s="0" t="n">
        <v>-2</v>
      </c>
      <c r="F3" s="0" t="n">
        <v>-3</v>
      </c>
      <c r="G3" s="0" t="n">
        <v>1</v>
      </c>
      <c r="H3" s="0" t="n">
        <v>0</v>
      </c>
      <c r="I3" s="0" t="n">
        <v>-2</v>
      </c>
      <c r="J3" s="0" t="n">
        <v>0</v>
      </c>
      <c r="K3" s="0" t="n">
        <v>-3</v>
      </c>
      <c r="L3" s="0" t="n">
        <v>-2</v>
      </c>
      <c r="M3" s="0" t="n">
        <v>2</v>
      </c>
      <c r="N3" s="0" t="n">
        <v>-1</v>
      </c>
      <c r="O3" s="0" t="n">
        <v>-3</v>
      </c>
      <c r="P3" s="0" t="n">
        <v>-2</v>
      </c>
      <c r="Q3" s="0" t="n">
        <v>-1</v>
      </c>
      <c r="R3" s="0" t="n">
        <v>-1</v>
      </c>
      <c r="S3" s="0" t="n">
        <v>-3</v>
      </c>
      <c r="T3" s="0" t="n">
        <v>-2</v>
      </c>
      <c r="U3" s="0" t="n">
        <v>-3</v>
      </c>
      <c r="V3" s="0" t="n">
        <v>-1</v>
      </c>
      <c r="W3" s="0" t="n">
        <v>0</v>
      </c>
      <c r="X3" s="0" t="n">
        <v>-1</v>
      </c>
      <c r="Y3" s="0" t="n">
        <v>-4</v>
      </c>
    </row>
    <row collapsed="false" customFormat="false" customHeight="true" hidden="false" ht="13.2" outlineLevel="0" r="4">
      <c r="A4" s="0" t="s">
        <v>5</v>
      </c>
      <c r="B4" s="0" t="n">
        <v>-2</v>
      </c>
      <c r="C4" s="0" t="n">
        <v>0</v>
      </c>
      <c r="D4" s="0" t="n">
        <v>6</v>
      </c>
      <c r="E4" s="0" t="n">
        <v>1</v>
      </c>
      <c r="F4" s="0" t="n">
        <v>-3</v>
      </c>
      <c r="G4" s="0" t="n">
        <v>0</v>
      </c>
      <c r="H4" s="0" t="n">
        <v>0</v>
      </c>
      <c r="I4" s="0" t="n">
        <v>0</v>
      </c>
      <c r="J4" s="0" t="n">
        <v>1</v>
      </c>
      <c r="K4" s="0" t="n">
        <v>-3</v>
      </c>
      <c r="L4" s="0" t="n">
        <v>-3</v>
      </c>
      <c r="M4" s="0" t="n">
        <v>0</v>
      </c>
      <c r="N4" s="0" t="n">
        <v>-2</v>
      </c>
      <c r="O4" s="0" t="n">
        <v>-3</v>
      </c>
      <c r="P4" s="0" t="n">
        <v>-2</v>
      </c>
      <c r="Q4" s="0" t="n">
        <v>1</v>
      </c>
      <c r="R4" s="0" t="n">
        <v>0</v>
      </c>
      <c r="S4" s="0" t="n">
        <v>-4</v>
      </c>
      <c r="T4" s="0" t="n">
        <v>-2</v>
      </c>
      <c r="U4" s="0" t="n">
        <v>-3</v>
      </c>
      <c r="V4" s="0" t="n">
        <v>3</v>
      </c>
      <c r="W4" s="0" t="n">
        <v>0</v>
      </c>
      <c r="X4" s="0" t="n">
        <v>-1</v>
      </c>
      <c r="Y4" s="0" t="n">
        <v>-4</v>
      </c>
    </row>
    <row collapsed="false" customFormat="false" customHeight="true" hidden="false" ht="13.2" outlineLevel="0" r="5">
      <c r="A5" s="0" t="s">
        <v>7</v>
      </c>
      <c r="B5" s="0" t="n">
        <v>-2</v>
      </c>
      <c r="C5" s="0" t="n">
        <v>-2</v>
      </c>
      <c r="D5" s="0" t="n">
        <v>1</v>
      </c>
      <c r="E5" s="0" t="n">
        <v>6</v>
      </c>
      <c r="F5" s="0" t="n">
        <v>-3</v>
      </c>
      <c r="G5" s="0" t="n">
        <v>0</v>
      </c>
      <c r="H5" s="0" t="n">
        <v>2</v>
      </c>
      <c r="I5" s="0" t="n">
        <v>-1</v>
      </c>
      <c r="J5" s="0" t="n">
        <v>-1</v>
      </c>
      <c r="K5" s="0" t="n">
        <v>-3</v>
      </c>
      <c r="L5" s="0" t="n">
        <v>-4</v>
      </c>
      <c r="M5" s="0" t="n">
        <v>-1</v>
      </c>
      <c r="N5" s="0" t="n">
        <v>-3</v>
      </c>
      <c r="O5" s="0" t="n">
        <v>-3</v>
      </c>
      <c r="P5" s="0" t="n">
        <v>-1</v>
      </c>
      <c r="Q5" s="0" t="n">
        <v>0</v>
      </c>
      <c r="R5" s="0" t="n">
        <v>-1</v>
      </c>
      <c r="S5" s="0" t="n">
        <v>-4</v>
      </c>
      <c r="T5" s="0" t="n">
        <v>-3</v>
      </c>
      <c r="U5" s="0" t="n">
        <v>-3</v>
      </c>
      <c r="V5" s="0" t="n">
        <v>4</v>
      </c>
      <c r="W5" s="0" t="n">
        <v>1</v>
      </c>
      <c r="X5" s="0" t="n">
        <v>-1</v>
      </c>
      <c r="Y5" s="0" t="n">
        <v>-4</v>
      </c>
    </row>
    <row collapsed="false" customFormat="false" customHeight="true" hidden="false" ht="13.2" outlineLevel="0" r="6">
      <c r="A6" s="0" t="s">
        <v>2</v>
      </c>
      <c r="B6" s="0" t="n">
        <v>0</v>
      </c>
      <c r="C6" s="0" t="n">
        <v>-3</v>
      </c>
      <c r="D6" s="0" t="n">
        <v>-3</v>
      </c>
      <c r="E6" s="0" t="n">
        <v>-3</v>
      </c>
      <c r="F6" s="0" t="n">
        <v>9</v>
      </c>
      <c r="G6" s="0" t="n">
        <v>-3</v>
      </c>
      <c r="H6" s="0" t="n">
        <v>-4</v>
      </c>
      <c r="I6" s="0" t="n">
        <v>-3</v>
      </c>
      <c r="J6" s="0" t="n">
        <v>-3</v>
      </c>
      <c r="K6" s="0" t="n">
        <v>-1</v>
      </c>
      <c r="L6" s="0" t="n">
        <v>-1</v>
      </c>
      <c r="M6" s="0" t="n">
        <v>-3</v>
      </c>
      <c r="N6" s="0" t="n">
        <v>-1</v>
      </c>
      <c r="O6" s="0" t="n">
        <v>-2</v>
      </c>
      <c r="P6" s="0" t="n">
        <v>-3</v>
      </c>
      <c r="Q6" s="0" t="n">
        <v>-1</v>
      </c>
      <c r="R6" s="0" t="n">
        <v>-1</v>
      </c>
      <c r="S6" s="0" t="n">
        <v>-2</v>
      </c>
      <c r="T6" s="0" t="n">
        <v>-2</v>
      </c>
      <c r="U6" s="0" t="n">
        <v>-1</v>
      </c>
      <c r="V6" s="0" t="n">
        <v>-3</v>
      </c>
      <c r="W6" s="0" t="n">
        <v>-3</v>
      </c>
      <c r="X6" s="0" t="n">
        <v>-2</v>
      </c>
      <c r="Y6" s="0" t="n">
        <v>-4</v>
      </c>
    </row>
    <row collapsed="false" customFormat="false" customHeight="true" hidden="false" ht="13.2" outlineLevel="0" r="7">
      <c r="A7" s="0" t="s">
        <v>6</v>
      </c>
      <c r="B7" s="0" t="n">
        <v>-1</v>
      </c>
      <c r="C7" s="0" t="n">
        <v>1</v>
      </c>
      <c r="D7" s="0" t="n">
        <v>0</v>
      </c>
      <c r="E7" s="0" t="n">
        <v>0</v>
      </c>
      <c r="F7" s="0" t="n">
        <v>-3</v>
      </c>
      <c r="G7" s="0" t="n">
        <v>5</v>
      </c>
      <c r="H7" s="0" t="n">
        <v>2</v>
      </c>
      <c r="I7" s="0" t="n">
        <v>-2</v>
      </c>
      <c r="J7" s="0" t="n">
        <v>0</v>
      </c>
      <c r="K7" s="0" t="n">
        <v>-3</v>
      </c>
      <c r="L7" s="0" t="n">
        <v>-2</v>
      </c>
      <c r="M7" s="0" t="n">
        <v>1</v>
      </c>
      <c r="N7" s="0" t="n">
        <v>0</v>
      </c>
      <c r="O7" s="0" t="n">
        <v>-3</v>
      </c>
      <c r="P7" s="0" t="n">
        <v>-1</v>
      </c>
      <c r="Q7" s="0" t="n">
        <v>0</v>
      </c>
      <c r="R7" s="0" t="n">
        <v>-1</v>
      </c>
      <c r="S7" s="0" t="n">
        <v>-2</v>
      </c>
      <c r="T7" s="0" t="n">
        <v>-1</v>
      </c>
      <c r="U7" s="0" t="n">
        <v>-2</v>
      </c>
      <c r="V7" s="0" t="n">
        <v>0</v>
      </c>
      <c r="W7" s="0" t="n">
        <v>3</v>
      </c>
      <c r="X7" s="0" t="n">
        <v>-1</v>
      </c>
      <c r="Y7" s="0" t="n">
        <v>-4</v>
      </c>
    </row>
    <row collapsed="false" customFormat="false" customHeight="true" hidden="false" ht="13.2" outlineLevel="0" r="8">
      <c r="A8" s="0" t="s">
        <v>8</v>
      </c>
      <c r="B8" s="0" t="n">
        <v>-1</v>
      </c>
      <c r="C8" s="0" t="n">
        <v>0</v>
      </c>
      <c r="D8" s="0" t="n">
        <v>0</v>
      </c>
      <c r="E8" s="0" t="n">
        <v>2</v>
      </c>
      <c r="F8" s="0" t="n">
        <v>-4</v>
      </c>
      <c r="G8" s="0" t="n">
        <v>2</v>
      </c>
      <c r="H8" s="0" t="n">
        <v>5</v>
      </c>
      <c r="I8" s="0" t="n">
        <v>-2</v>
      </c>
      <c r="J8" s="0" t="n">
        <v>0</v>
      </c>
      <c r="K8" s="0" t="n">
        <v>-3</v>
      </c>
      <c r="L8" s="0" t="n">
        <v>-3</v>
      </c>
      <c r="M8" s="0" t="n">
        <v>1</v>
      </c>
      <c r="N8" s="0" t="n">
        <v>-2</v>
      </c>
      <c r="O8" s="0" t="n">
        <v>-3</v>
      </c>
      <c r="P8" s="0" t="n">
        <v>-1</v>
      </c>
      <c r="Q8" s="0" t="n">
        <v>0</v>
      </c>
      <c r="R8" s="0" t="n">
        <v>-1</v>
      </c>
      <c r="S8" s="0" t="n">
        <v>-3</v>
      </c>
      <c r="T8" s="0" t="n">
        <v>-2</v>
      </c>
      <c r="U8" s="0" t="n">
        <v>-2</v>
      </c>
      <c r="V8" s="0" t="n">
        <v>1</v>
      </c>
      <c r="W8" s="0" t="n">
        <v>4</v>
      </c>
      <c r="X8" s="0" t="n">
        <v>-1</v>
      </c>
      <c r="Y8" s="0" t="n">
        <v>-4</v>
      </c>
    </row>
    <row collapsed="false" customFormat="false" customHeight="true" hidden="false" ht="13.2" outlineLevel="0" r="9">
      <c r="A9" s="0" t="s">
        <v>0</v>
      </c>
      <c r="B9" s="0" t="n">
        <v>0</v>
      </c>
      <c r="C9" s="0" t="n">
        <v>-2</v>
      </c>
      <c r="D9" s="0" t="n">
        <v>0</v>
      </c>
      <c r="E9" s="0" t="n">
        <v>-1</v>
      </c>
      <c r="F9" s="0" t="n">
        <v>-3</v>
      </c>
      <c r="G9" s="0" t="n">
        <v>-2</v>
      </c>
      <c r="H9" s="0" t="n">
        <v>-2</v>
      </c>
      <c r="I9" s="0" t="n">
        <v>6</v>
      </c>
      <c r="J9" s="0" t="n">
        <v>-2</v>
      </c>
      <c r="K9" s="0" t="n">
        <v>-4</v>
      </c>
      <c r="L9" s="0" t="n">
        <v>-4</v>
      </c>
      <c r="M9" s="0" t="n">
        <v>-2</v>
      </c>
      <c r="N9" s="0" t="n">
        <v>-3</v>
      </c>
      <c r="O9" s="0" t="n">
        <v>-3</v>
      </c>
      <c r="P9" s="0" t="n">
        <v>-2</v>
      </c>
      <c r="Q9" s="0" t="n">
        <v>0</v>
      </c>
      <c r="R9" s="0" t="n">
        <v>-2</v>
      </c>
      <c r="S9" s="0" t="n">
        <v>-2</v>
      </c>
      <c r="T9" s="0" t="n">
        <v>-3</v>
      </c>
      <c r="U9" s="0" t="n">
        <v>-3</v>
      </c>
      <c r="V9" s="0" t="n">
        <v>-1</v>
      </c>
      <c r="W9" s="0" t="n">
        <v>-2</v>
      </c>
      <c r="X9" s="0" t="n">
        <v>-1</v>
      </c>
      <c r="Y9" s="0" t="n">
        <v>-4</v>
      </c>
    </row>
    <row collapsed="false" customFormat="false" customHeight="true" hidden="false" ht="13.2" outlineLevel="0" r="10">
      <c r="A10" s="0" t="s">
        <v>9</v>
      </c>
      <c r="B10" s="0" t="n">
        <v>-2</v>
      </c>
      <c r="C10" s="0" t="n">
        <v>0</v>
      </c>
      <c r="D10" s="0" t="n">
        <v>1</v>
      </c>
      <c r="E10" s="0" t="n">
        <v>-1</v>
      </c>
      <c r="F10" s="0" t="n">
        <v>-3</v>
      </c>
      <c r="G10" s="0" t="n">
        <v>0</v>
      </c>
      <c r="H10" s="0" t="n">
        <v>0</v>
      </c>
      <c r="I10" s="0" t="n">
        <v>-2</v>
      </c>
      <c r="J10" s="0" t="n">
        <v>8</v>
      </c>
      <c r="K10" s="0" t="n">
        <v>-3</v>
      </c>
      <c r="L10" s="0" t="n">
        <v>-3</v>
      </c>
      <c r="M10" s="0" t="n">
        <v>-1</v>
      </c>
      <c r="N10" s="0" t="n">
        <v>-2</v>
      </c>
      <c r="O10" s="0" t="n">
        <v>-1</v>
      </c>
      <c r="P10" s="0" t="n">
        <v>-2</v>
      </c>
      <c r="Q10" s="0" t="n">
        <v>-1</v>
      </c>
      <c r="R10" s="0" t="n">
        <v>-2</v>
      </c>
      <c r="S10" s="0" t="n">
        <v>-2</v>
      </c>
      <c r="T10" s="0" t="n">
        <v>2</v>
      </c>
      <c r="U10" s="0" t="n">
        <v>-3</v>
      </c>
      <c r="V10" s="0" t="n">
        <v>0</v>
      </c>
      <c r="W10" s="0" t="n">
        <v>0</v>
      </c>
      <c r="X10" s="0" t="n">
        <v>-1</v>
      </c>
      <c r="Y10" s="0" t="n">
        <v>-4</v>
      </c>
    </row>
    <row collapsed="false" customFormat="false" customHeight="true" hidden="false" ht="13.2" outlineLevel="0" r="11">
      <c r="A11" s="0" t="s">
        <v>14</v>
      </c>
      <c r="B11" s="0" t="n">
        <v>-1</v>
      </c>
      <c r="C11" s="0" t="n">
        <v>-3</v>
      </c>
      <c r="D11" s="0" t="n">
        <v>-3</v>
      </c>
      <c r="E11" s="0" t="n">
        <v>-3</v>
      </c>
      <c r="F11" s="0" t="n">
        <v>-1</v>
      </c>
      <c r="G11" s="0" t="n">
        <v>-3</v>
      </c>
      <c r="H11" s="0" t="n">
        <v>-3</v>
      </c>
      <c r="I11" s="0" t="n">
        <v>-4</v>
      </c>
      <c r="J11" s="0" t="n">
        <v>-3</v>
      </c>
      <c r="K11" s="0" t="n">
        <v>4</v>
      </c>
      <c r="L11" s="0" t="n">
        <v>2</v>
      </c>
      <c r="M11" s="0" t="n">
        <v>-3</v>
      </c>
      <c r="N11" s="0" t="n">
        <v>1</v>
      </c>
      <c r="O11" s="0" t="n">
        <v>0</v>
      </c>
      <c r="P11" s="0" t="n">
        <v>-3</v>
      </c>
      <c r="Q11" s="0" t="n">
        <v>-2</v>
      </c>
      <c r="R11" s="0" t="n">
        <v>-1</v>
      </c>
      <c r="S11" s="0" t="n">
        <v>-3</v>
      </c>
      <c r="T11" s="0" t="n">
        <v>-1</v>
      </c>
      <c r="U11" s="0" t="n">
        <v>3</v>
      </c>
      <c r="V11" s="0" t="n">
        <v>-3</v>
      </c>
      <c r="W11" s="0" t="n">
        <v>-3</v>
      </c>
      <c r="X11" s="0" t="n">
        <v>-1</v>
      </c>
      <c r="Y11" s="0" t="n">
        <v>-4</v>
      </c>
    </row>
    <row collapsed="false" customFormat="false" customHeight="true" hidden="false" ht="13.2" outlineLevel="0" r="12">
      <c r="A12" s="0" t="s">
        <v>15</v>
      </c>
      <c r="B12" s="0" t="n">
        <v>-1</v>
      </c>
      <c r="C12" s="0" t="n">
        <v>-2</v>
      </c>
      <c r="D12" s="0" t="n">
        <v>-3</v>
      </c>
      <c r="E12" s="0" t="n">
        <v>-4</v>
      </c>
      <c r="F12" s="0" t="n">
        <v>-1</v>
      </c>
      <c r="G12" s="0" t="n">
        <v>-2</v>
      </c>
      <c r="H12" s="0" t="n">
        <v>-3</v>
      </c>
      <c r="I12" s="0" t="n">
        <v>-4</v>
      </c>
      <c r="J12" s="0" t="n">
        <v>-3</v>
      </c>
      <c r="K12" s="0" t="n">
        <v>2</v>
      </c>
      <c r="L12" s="0" t="n">
        <v>4</v>
      </c>
      <c r="M12" s="0" t="n">
        <v>-2</v>
      </c>
      <c r="N12" s="0" t="n">
        <v>2</v>
      </c>
      <c r="O12" s="0" t="n">
        <v>0</v>
      </c>
      <c r="P12" s="0" t="n">
        <v>-3</v>
      </c>
      <c r="Q12" s="0" t="n">
        <v>-2</v>
      </c>
      <c r="R12" s="0" t="n">
        <v>-1</v>
      </c>
      <c r="S12" s="0" t="n">
        <v>-2</v>
      </c>
      <c r="T12" s="0" t="n">
        <v>-1</v>
      </c>
      <c r="U12" s="0" t="n">
        <v>1</v>
      </c>
      <c r="V12" s="0" t="n">
        <v>-4</v>
      </c>
      <c r="W12" s="0" t="n">
        <v>-3</v>
      </c>
      <c r="X12" s="0" t="n">
        <v>-1</v>
      </c>
      <c r="Y12" s="0" t="n">
        <v>-4</v>
      </c>
    </row>
    <row collapsed="false" customFormat="false" customHeight="true" hidden="false" ht="13.2" outlineLevel="0" r="13">
      <c r="A13" s="0" t="s">
        <v>11</v>
      </c>
      <c r="B13" s="0" t="n">
        <v>-1</v>
      </c>
      <c r="C13" s="0" t="n">
        <v>2</v>
      </c>
      <c r="D13" s="0" t="n">
        <v>0</v>
      </c>
      <c r="E13" s="0" t="n">
        <v>-1</v>
      </c>
      <c r="F13" s="0" t="n">
        <v>-3</v>
      </c>
      <c r="G13" s="0" t="n">
        <v>1</v>
      </c>
      <c r="H13" s="0" t="n">
        <v>1</v>
      </c>
      <c r="I13" s="0" t="n">
        <v>-2</v>
      </c>
      <c r="J13" s="0" t="n">
        <v>-1</v>
      </c>
      <c r="K13" s="0" t="n">
        <v>-3</v>
      </c>
      <c r="L13" s="0" t="n">
        <v>-2</v>
      </c>
      <c r="M13" s="0" t="n">
        <v>5</v>
      </c>
      <c r="N13" s="0" t="n">
        <v>-1</v>
      </c>
      <c r="O13" s="0" t="n">
        <v>-3</v>
      </c>
      <c r="P13" s="0" t="n">
        <v>-1</v>
      </c>
      <c r="Q13" s="0" t="n">
        <v>0</v>
      </c>
      <c r="R13" s="0" t="n">
        <v>-1</v>
      </c>
      <c r="S13" s="0" t="n">
        <v>-3</v>
      </c>
      <c r="T13" s="0" t="n">
        <v>-2</v>
      </c>
      <c r="U13" s="0" t="n">
        <v>-2</v>
      </c>
      <c r="V13" s="0" t="n">
        <v>0</v>
      </c>
      <c r="W13" s="0" t="n">
        <v>1</v>
      </c>
      <c r="X13" s="0" t="n">
        <v>-1</v>
      </c>
      <c r="Y13" s="0" t="n">
        <v>-4</v>
      </c>
    </row>
    <row collapsed="false" customFormat="false" customHeight="true" hidden="false" ht="13.2" outlineLevel="0" r="14">
      <c r="A14" s="0" t="s">
        <v>13</v>
      </c>
      <c r="B14" s="0" t="n">
        <v>-1</v>
      </c>
      <c r="C14" s="0" t="n">
        <v>-1</v>
      </c>
      <c r="D14" s="0" t="n">
        <v>-2</v>
      </c>
      <c r="E14" s="0" t="n">
        <v>-3</v>
      </c>
      <c r="F14" s="0" t="n">
        <v>-1</v>
      </c>
      <c r="G14" s="0" t="n">
        <v>0</v>
      </c>
      <c r="H14" s="0" t="n">
        <v>-2</v>
      </c>
      <c r="I14" s="0" t="n">
        <v>-3</v>
      </c>
      <c r="J14" s="0" t="n">
        <v>-2</v>
      </c>
      <c r="K14" s="0" t="n">
        <v>1</v>
      </c>
      <c r="L14" s="0" t="n">
        <v>2</v>
      </c>
      <c r="M14" s="0" t="n">
        <v>-1</v>
      </c>
      <c r="N14" s="0" t="n">
        <v>5</v>
      </c>
      <c r="O14" s="0" t="n">
        <v>0</v>
      </c>
      <c r="P14" s="0" t="n">
        <v>-2</v>
      </c>
      <c r="Q14" s="0" t="n">
        <v>-1</v>
      </c>
      <c r="R14" s="0" t="n">
        <v>-1</v>
      </c>
      <c r="S14" s="0" t="n">
        <v>-1</v>
      </c>
      <c r="T14" s="0" t="n">
        <v>-1</v>
      </c>
      <c r="U14" s="0" t="n">
        <v>1</v>
      </c>
      <c r="V14" s="0" t="n">
        <v>-3</v>
      </c>
      <c r="W14" s="0" t="n">
        <v>-1</v>
      </c>
      <c r="X14" s="0" t="n">
        <v>-1</v>
      </c>
      <c r="Y14" s="0" t="n">
        <v>-4</v>
      </c>
    </row>
    <row collapsed="false" customFormat="false" customHeight="true" hidden="false" ht="13.2" outlineLevel="0" r="15">
      <c r="A15" s="0" t="s">
        <v>17</v>
      </c>
      <c r="B15" s="0" t="n">
        <v>-2</v>
      </c>
      <c r="C15" s="0" t="n">
        <v>-3</v>
      </c>
      <c r="D15" s="0" t="n">
        <v>-3</v>
      </c>
      <c r="E15" s="0" t="n">
        <v>-3</v>
      </c>
      <c r="F15" s="0" t="n">
        <v>-2</v>
      </c>
      <c r="G15" s="0" t="n">
        <v>-3</v>
      </c>
      <c r="H15" s="0" t="n">
        <v>-3</v>
      </c>
      <c r="I15" s="0" t="n">
        <v>-3</v>
      </c>
      <c r="J15" s="0" t="n">
        <v>-1</v>
      </c>
      <c r="K15" s="0" t="n">
        <v>0</v>
      </c>
      <c r="L15" s="0" t="n">
        <v>0</v>
      </c>
      <c r="M15" s="0" t="n">
        <v>-3</v>
      </c>
      <c r="N15" s="0" t="n">
        <v>0</v>
      </c>
      <c r="O15" s="0" t="n">
        <v>6</v>
      </c>
      <c r="P15" s="0" t="n">
        <v>-4</v>
      </c>
      <c r="Q15" s="0" t="n">
        <v>-2</v>
      </c>
      <c r="R15" s="0" t="n">
        <v>-2</v>
      </c>
      <c r="S15" s="0" t="n">
        <v>1</v>
      </c>
      <c r="T15" s="0" t="n">
        <v>3</v>
      </c>
      <c r="U15" s="0" t="n">
        <v>-1</v>
      </c>
      <c r="V15" s="0" t="n">
        <v>-3</v>
      </c>
      <c r="W15" s="0" t="n">
        <v>-3</v>
      </c>
      <c r="X15" s="0" t="n">
        <v>-1</v>
      </c>
      <c r="Y15" s="0" t="n">
        <v>-4</v>
      </c>
    </row>
    <row collapsed="false" customFormat="false" customHeight="true" hidden="false" ht="13.2" outlineLevel="0" r="16">
      <c r="A16" s="0" t="s">
        <v>1</v>
      </c>
      <c r="B16" s="0" t="n">
        <v>-1</v>
      </c>
      <c r="C16" s="0" t="n">
        <v>-2</v>
      </c>
      <c r="D16" s="0" t="n">
        <v>-2</v>
      </c>
      <c r="E16" s="0" t="n">
        <v>-1</v>
      </c>
      <c r="F16" s="0" t="n">
        <v>-3</v>
      </c>
      <c r="G16" s="0" t="n">
        <v>-1</v>
      </c>
      <c r="H16" s="0" t="n">
        <v>-1</v>
      </c>
      <c r="I16" s="0" t="n">
        <v>-2</v>
      </c>
      <c r="J16" s="0" t="n">
        <v>-2</v>
      </c>
      <c r="K16" s="0" t="n">
        <v>-3</v>
      </c>
      <c r="L16" s="0" t="n">
        <v>-3</v>
      </c>
      <c r="M16" s="0" t="n">
        <v>-1</v>
      </c>
      <c r="N16" s="0" t="n">
        <v>-2</v>
      </c>
      <c r="O16" s="0" t="n">
        <v>-4</v>
      </c>
      <c r="P16" s="0" t="n">
        <v>7</v>
      </c>
      <c r="Q16" s="0" t="n">
        <v>-1</v>
      </c>
      <c r="R16" s="0" t="n">
        <v>-1</v>
      </c>
      <c r="S16" s="0" t="n">
        <v>-4</v>
      </c>
      <c r="T16" s="0" t="n">
        <v>-3</v>
      </c>
      <c r="U16" s="0" t="n">
        <v>-2</v>
      </c>
      <c r="V16" s="0" t="n">
        <v>-2</v>
      </c>
      <c r="W16" s="0" t="n">
        <v>-1</v>
      </c>
      <c r="X16" s="0" t="n">
        <v>-2</v>
      </c>
      <c r="Y16" s="0" t="n">
        <v>-4</v>
      </c>
    </row>
    <row collapsed="false" customFormat="false" customHeight="true" hidden="false" ht="13.2" outlineLevel="0" r="17">
      <c r="A17" s="0" t="s">
        <v>3</v>
      </c>
      <c r="B17" s="0" t="n">
        <v>1</v>
      </c>
      <c r="C17" s="0" t="n">
        <v>-1</v>
      </c>
      <c r="D17" s="0" t="n">
        <v>1</v>
      </c>
      <c r="E17" s="0" t="n">
        <v>0</v>
      </c>
      <c r="F17" s="0" t="n">
        <v>-1</v>
      </c>
      <c r="G17" s="0" t="n">
        <v>0</v>
      </c>
      <c r="H17" s="0" t="n">
        <v>0</v>
      </c>
      <c r="I17" s="0" t="n">
        <v>0</v>
      </c>
      <c r="J17" s="0" t="n">
        <v>-1</v>
      </c>
      <c r="K17" s="0" t="n">
        <v>-2</v>
      </c>
      <c r="L17" s="0" t="n">
        <v>-2</v>
      </c>
      <c r="M17" s="0" t="n">
        <v>0</v>
      </c>
      <c r="N17" s="0" t="n">
        <v>-1</v>
      </c>
      <c r="O17" s="0" t="n">
        <v>-2</v>
      </c>
      <c r="P17" s="0" t="n">
        <v>-1</v>
      </c>
      <c r="Q17" s="0" t="n">
        <v>4</v>
      </c>
      <c r="R17" s="0" t="n">
        <v>1</v>
      </c>
      <c r="S17" s="0" t="n">
        <v>-3</v>
      </c>
      <c r="T17" s="0" t="n">
        <v>-2</v>
      </c>
      <c r="U17" s="0" t="n">
        <v>-2</v>
      </c>
      <c r="V17" s="0" t="n">
        <v>0</v>
      </c>
      <c r="W17" s="0" t="n">
        <v>0</v>
      </c>
      <c r="X17" s="0" t="n">
        <v>0</v>
      </c>
      <c r="Y17" s="0" t="n">
        <v>-4</v>
      </c>
    </row>
    <row collapsed="false" customFormat="false" customHeight="true" hidden="false" ht="13.2" outlineLevel="0" r="18">
      <c r="A18" s="0" t="s">
        <v>4</v>
      </c>
      <c r="B18" s="0" t="n">
        <v>0</v>
      </c>
      <c r="C18" s="0" t="n">
        <v>-1</v>
      </c>
      <c r="D18" s="0" t="n">
        <v>0</v>
      </c>
      <c r="E18" s="0" t="n">
        <v>-1</v>
      </c>
      <c r="F18" s="0" t="n">
        <v>-1</v>
      </c>
      <c r="G18" s="0" t="n">
        <v>-1</v>
      </c>
      <c r="H18" s="0" t="n">
        <v>-1</v>
      </c>
      <c r="I18" s="0" t="n">
        <v>-2</v>
      </c>
      <c r="J18" s="0" t="n">
        <v>-2</v>
      </c>
      <c r="K18" s="0" t="n">
        <v>-1</v>
      </c>
      <c r="L18" s="0" t="n">
        <v>-1</v>
      </c>
      <c r="M18" s="0" t="n">
        <v>-1</v>
      </c>
      <c r="N18" s="0" t="n">
        <v>-1</v>
      </c>
      <c r="O18" s="0" t="n">
        <v>-2</v>
      </c>
      <c r="P18" s="0" t="n">
        <v>-1</v>
      </c>
      <c r="Q18" s="0" t="n">
        <v>1</v>
      </c>
      <c r="R18" s="0" t="n">
        <v>5</v>
      </c>
      <c r="S18" s="0" t="n">
        <v>-2</v>
      </c>
      <c r="T18" s="0" t="n">
        <v>-2</v>
      </c>
      <c r="U18" s="0" t="n">
        <v>0</v>
      </c>
      <c r="V18" s="0" t="n">
        <v>-1</v>
      </c>
      <c r="W18" s="0" t="n">
        <v>-1</v>
      </c>
      <c r="X18" s="0" t="n">
        <v>0</v>
      </c>
      <c r="Y18" s="0" t="n">
        <v>-4</v>
      </c>
    </row>
    <row collapsed="false" customFormat="false" customHeight="true" hidden="false" ht="13.2" outlineLevel="0" r="19">
      <c r="A19" s="0" t="s">
        <v>18</v>
      </c>
      <c r="B19" s="0" t="n">
        <v>-3</v>
      </c>
      <c r="C19" s="0" t="n">
        <v>-3</v>
      </c>
      <c r="D19" s="0" t="n">
        <v>-4</v>
      </c>
      <c r="E19" s="0" t="n">
        <v>-4</v>
      </c>
      <c r="F19" s="0" t="n">
        <v>-2</v>
      </c>
      <c r="G19" s="0" t="n">
        <v>-2</v>
      </c>
      <c r="H19" s="0" t="n">
        <v>-3</v>
      </c>
      <c r="I19" s="0" t="n">
        <v>-2</v>
      </c>
      <c r="J19" s="0" t="n">
        <v>-2</v>
      </c>
      <c r="K19" s="0" t="n">
        <v>-3</v>
      </c>
      <c r="L19" s="0" t="n">
        <v>-2</v>
      </c>
      <c r="M19" s="0" t="n">
        <v>-3</v>
      </c>
      <c r="N19" s="0" t="n">
        <v>-1</v>
      </c>
      <c r="O19" s="0" t="n">
        <v>1</v>
      </c>
      <c r="P19" s="0" t="n">
        <v>-4</v>
      </c>
      <c r="Q19" s="0" t="n">
        <v>-3</v>
      </c>
      <c r="R19" s="0" t="n">
        <v>-2</v>
      </c>
      <c r="S19" s="0" t="n">
        <v>11</v>
      </c>
      <c r="T19" s="0" t="n">
        <v>2</v>
      </c>
      <c r="U19" s="0" t="n">
        <v>-3</v>
      </c>
      <c r="V19" s="0" t="n">
        <v>-4</v>
      </c>
      <c r="W19" s="0" t="n">
        <v>-3</v>
      </c>
      <c r="X19" s="0" t="n">
        <v>-2</v>
      </c>
      <c r="Y19" s="0" t="n">
        <v>-4</v>
      </c>
    </row>
    <row collapsed="false" customFormat="false" customHeight="true" hidden="false" ht="13.2" outlineLevel="0" r="20">
      <c r="A20" s="0" t="s">
        <v>19</v>
      </c>
      <c r="B20" s="0" t="n">
        <v>-2</v>
      </c>
      <c r="C20" s="0" t="n">
        <v>-2</v>
      </c>
      <c r="D20" s="0" t="n">
        <v>-2</v>
      </c>
      <c r="E20" s="0" t="n">
        <v>-3</v>
      </c>
      <c r="F20" s="0" t="n">
        <v>-2</v>
      </c>
      <c r="G20" s="0" t="n">
        <v>-1</v>
      </c>
      <c r="H20" s="0" t="n">
        <v>-2</v>
      </c>
      <c r="I20" s="0" t="n">
        <v>-3</v>
      </c>
      <c r="J20" s="0" t="n">
        <v>2</v>
      </c>
      <c r="K20" s="0" t="n">
        <v>-1</v>
      </c>
      <c r="L20" s="0" t="n">
        <v>-1</v>
      </c>
      <c r="M20" s="0" t="n">
        <v>-2</v>
      </c>
      <c r="N20" s="0" t="n">
        <v>-1</v>
      </c>
      <c r="O20" s="0" t="n">
        <v>3</v>
      </c>
      <c r="P20" s="0" t="n">
        <v>-3</v>
      </c>
      <c r="Q20" s="0" t="n">
        <v>-2</v>
      </c>
      <c r="R20" s="0" t="n">
        <v>-2</v>
      </c>
      <c r="S20" s="0" t="n">
        <v>2</v>
      </c>
      <c r="T20" s="0" t="n">
        <v>7</v>
      </c>
      <c r="U20" s="0" t="n">
        <v>-1</v>
      </c>
      <c r="V20" s="0" t="n">
        <v>-3</v>
      </c>
      <c r="W20" s="0" t="n">
        <v>-2</v>
      </c>
      <c r="X20" s="0" t="n">
        <v>-1</v>
      </c>
      <c r="Y20" s="0" t="n">
        <v>-4</v>
      </c>
    </row>
    <row collapsed="false" customFormat="false" customHeight="true" hidden="false" ht="13.2" outlineLevel="0" r="21">
      <c r="A21" s="0" t="s">
        <v>16</v>
      </c>
      <c r="B21" s="0" t="n">
        <v>0</v>
      </c>
      <c r="C21" s="0" t="n">
        <v>-3</v>
      </c>
      <c r="D21" s="0" t="n">
        <v>-3</v>
      </c>
      <c r="E21" s="0" t="n">
        <v>-3</v>
      </c>
      <c r="F21" s="0" t="n">
        <v>-1</v>
      </c>
      <c r="G21" s="0" t="n">
        <v>-2</v>
      </c>
      <c r="H21" s="0" t="n">
        <v>-2</v>
      </c>
      <c r="I21" s="0" t="n">
        <v>-3</v>
      </c>
      <c r="J21" s="0" t="n">
        <v>-3</v>
      </c>
      <c r="K21" s="0" t="n">
        <v>3</v>
      </c>
      <c r="L21" s="0" t="n">
        <v>1</v>
      </c>
      <c r="M21" s="0" t="n">
        <v>-2</v>
      </c>
      <c r="N21" s="0" t="n">
        <v>1</v>
      </c>
      <c r="O21" s="0" t="n">
        <v>-1</v>
      </c>
      <c r="P21" s="0" t="n">
        <v>-2</v>
      </c>
      <c r="Q21" s="0" t="n">
        <v>-2</v>
      </c>
      <c r="R21" s="0" t="n">
        <v>0</v>
      </c>
      <c r="S21" s="0" t="n">
        <v>-3</v>
      </c>
      <c r="T21" s="0" t="n">
        <v>-1</v>
      </c>
      <c r="U21" s="0" t="n">
        <v>4</v>
      </c>
      <c r="V21" s="0" t="n">
        <v>-3</v>
      </c>
      <c r="W21" s="0" t="n">
        <v>-2</v>
      </c>
      <c r="X21" s="0" t="n">
        <v>-1</v>
      </c>
      <c r="Y21" s="0" t="n">
        <v>-4</v>
      </c>
    </row>
    <row collapsed="false" customFormat="false" customHeight="true" hidden="false" ht="13.2" outlineLevel="0" r="22">
      <c r="A22" s="0" t="s">
        <v>21</v>
      </c>
      <c r="B22" s="0" t="n">
        <v>-2</v>
      </c>
      <c r="C22" s="0" t="n">
        <v>-1</v>
      </c>
      <c r="D22" s="0" t="n">
        <v>3</v>
      </c>
      <c r="E22" s="0" t="n">
        <v>4</v>
      </c>
      <c r="F22" s="0" t="n">
        <v>-3</v>
      </c>
      <c r="G22" s="0" t="n">
        <v>0</v>
      </c>
      <c r="H22" s="0" t="n">
        <v>1</v>
      </c>
      <c r="I22" s="0" t="n">
        <v>-1</v>
      </c>
      <c r="J22" s="0" t="n">
        <v>0</v>
      </c>
      <c r="K22" s="0" t="n">
        <v>-3</v>
      </c>
      <c r="L22" s="0" t="n">
        <v>-4</v>
      </c>
      <c r="M22" s="0" t="n">
        <v>0</v>
      </c>
      <c r="N22" s="0" t="n">
        <v>-3</v>
      </c>
      <c r="O22" s="0" t="n">
        <v>-3</v>
      </c>
      <c r="P22" s="0" t="n">
        <v>-2</v>
      </c>
      <c r="Q22" s="0" t="n">
        <v>0</v>
      </c>
      <c r="R22" s="0" t="n">
        <v>-1</v>
      </c>
      <c r="S22" s="0" t="n">
        <v>-4</v>
      </c>
      <c r="T22" s="0" t="n">
        <v>-3</v>
      </c>
      <c r="U22" s="0" t="n">
        <v>-3</v>
      </c>
      <c r="V22" s="0" t="n">
        <v>4</v>
      </c>
      <c r="W22" s="0" t="n">
        <v>0</v>
      </c>
      <c r="X22" s="0" t="n">
        <v>-1</v>
      </c>
      <c r="Y22" s="0" t="n">
        <v>-4</v>
      </c>
    </row>
    <row collapsed="false" customFormat="false" customHeight="true" hidden="false" ht="13.2" outlineLevel="0" r="23">
      <c r="A23" s="0" t="s">
        <v>22</v>
      </c>
      <c r="B23" s="0" t="n">
        <v>-1</v>
      </c>
      <c r="C23" s="0" t="n">
        <v>0</v>
      </c>
      <c r="D23" s="0" t="n">
        <v>0</v>
      </c>
      <c r="E23" s="0" t="n">
        <v>1</v>
      </c>
      <c r="F23" s="0" t="n">
        <v>-3</v>
      </c>
      <c r="G23" s="0" t="n">
        <v>3</v>
      </c>
      <c r="H23" s="0" t="n">
        <v>4</v>
      </c>
      <c r="I23" s="0" t="n">
        <v>-2</v>
      </c>
      <c r="J23" s="0" t="n">
        <v>0</v>
      </c>
      <c r="K23" s="0" t="n">
        <v>-3</v>
      </c>
      <c r="L23" s="0" t="n">
        <v>-3</v>
      </c>
      <c r="M23" s="0" t="n">
        <v>1</v>
      </c>
      <c r="N23" s="0" t="n">
        <v>-1</v>
      </c>
      <c r="O23" s="0" t="n">
        <v>-3</v>
      </c>
      <c r="P23" s="0" t="n">
        <v>-1</v>
      </c>
      <c r="Q23" s="0" t="n">
        <v>0</v>
      </c>
      <c r="R23" s="0" t="n">
        <v>-1</v>
      </c>
      <c r="S23" s="0" t="n">
        <v>-3</v>
      </c>
      <c r="T23" s="0" t="n">
        <v>-2</v>
      </c>
      <c r="U23" s="0" t="n">
        <v>-2</v>
      </c>
      <c r="V23" s="0" t="n">
        <v>0</v>
      </c>
      <c r="W23" s="0" t="n">
        <v>4</v>
      </c>
      <c r="X23" s="0" t="n">
        <v>-1</v>
      </c>
      <c r="Y23" s="0" t="n">
        <v>-4</v>
      </c>
    </row>
    <row collapsed="false" customFormat="false" customHeight="true" hidden="false" ht="13.2" outlineLevel="0" r="24">
      <c r="A24" s="0" t="s">
        <v>23</v>
      </c>
      <c r="B24" s="0" t="n">
        <v>0</v>
      </c>
      <c r="C24" s="0" t="n">
        <v>-1</v>
      </c>
      <c r="D24" s="0" t="n">
        <v>-1</v>
      </c>
      <c r="E24" s="0" t="n">
        <v>-1</v>
      </c>
      <c r="F24" s="0" t="n">
        <v>-2</v>
      </c>
      <c r="G24" s="0" t="n">
        <v>-1</v>
      </c>
      <c r="H24" s="0" t="n">
        <v>-1</v>
      </c>
      <c r="I24" s="0" t="n">
        <v>-1</v>
      </c>
      <c r="J24" s="0" t="n">
        <v>-1</v>
      </c>
      <c r="K24" s="0" t="n">
        <v>-1</v>
      </c>
      <c r="L24" s="0" t="n">
        <v>-1</v>
      </c>
      <c r="M24" s="0" t="n">
        <v>-1</v>
      </c>
      <c r="N24" s="0" t="n">
        <v>-1</v>
      </c>
      <c r="O24" s="0" t="n">
        <v>-1</v>
      </c>
      <c r="P24" s="0" t="n">
        <v>-2</v>
      </c>
      <c r="Q24" s="0" t="n">
        <v>0</v>
      </c>
      <c r="R24" s="0" t="n">
        <v>0</v>
      </c>
      <c r="S24" s="0" t="n">
        <v>-2</v>
      </c>
      <c r="T24" s="0" t="n">
        <v>-1</v>
      </c>
      <c r="U24" s="0" t="n">
        <v>-1</v>
      </c>
      <c r="V24" s="0" t="n">
        <v>-1</v>
      </c>
      <c r="W24" s="0" t="n">
        <v>-1</v>
      </c>
      <c r="X24" s="0" t="n">
        <v>-1</v>
      </c>
      <c r="Y24" s="0" t="n">
        <v>-4</v>
      </c>
    </row>
    <row collapsed="false" customFormat="false" customHeight="true" hidden="false" ht="13.2" outlineLevel="0" r="25">
      <c r="A25" s="0" t="s">
        <v>24</v>
      </c>
      <c r="B25" s="0" t="n">
        <v>-4</v>
      </c>
      <c r="C25" s="0" t="n">
        <v>-4</v>
      </c>
      <c r="D25" s="0" t="n">
        <v>-4</v>
      </c>
      <c r="E25" s="0" t="n">
        <v>-4</v>
      </c>
      <c r="F25" s="0" t="n">
        <v>-4</v>
      </c>
      <c r="G25" s="0" t="n">
        <v>-4</v>
      </c>
      <c r="H25" s="0" t="n">
        <v>-4</v>
      </c>
      <c r="I25" s="0" t="n">
        <v>-4</v>
      </c>
      <c r="J25" s="0" t="n">
        <v>-4</v>
      </c>
      <c r="K25" s="0" t="n">
        <v>-4</v>
      </c>
      <c r="L25" s="0" t="n">
        <v>-4</v>
      </c>
      <c r="M25" s="0" t="n">
        <v>-4</v>
      </c>
      <c r="N25" s="0" t="n">
        <v>-4</v>
      </c>
      <c r="O25" s="0" t="n">
        <v>-4</v>
      </c>
      <c r="P25" s="0" t="n">
        <v>-4</v>
      </c>
      <c r="Q25" s="0" t="n">
        <v>-4</v>
      </c>
      <c r="R25" s="0" t="n">
        <v>-4</v>
      </c>
      <c r="S25" s="0" t="n">
        <v>-4</v>
      </c>
      <c r="T25" s="0" t="n">
        <v>-4</v>
      </c>
      <c r="U25" s="0" t="n">
        <v>-4</v>
      </c>
      <c r="V25" s="0" t="n">
        <v>-4</v>
      </c>
      <c r="W25" s="0" t="n">
        <v>-4</v>
      </c>
      <c r="X25" s="0" t="n">
        <v>-4</v>
      </c>
      <c r="Y25" s="0" t="n">
        <v>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&amp;C&amp;A</oddHeader>
    <oddFooter>&amp;CСтраница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7" activeCellId="0" pane="topLeft" sqref="A17"/>
    </sheetView>
  </sheetViews>
  <sheetFormatPr defaultRowHeight="13.2"/>
  <cols>
    <col collapsed="false" hidden="false" max="1025" min="1" style="0" width="8.72959183673469"/>
  </cols>
  <sheetData>
    <row collapsed="false" customFormat="false" customHeight="true" hidden="false" ht="13.2" outlineLevel="0" r="1">
      <c r="B1" s="0" t="s">
        <v>12</v>
      </c>
      <c r="C1" s="0" t="s">
        <v>10</v>
      </c>
      <c r="D1" s="0" t="s">
        <v>5</v>
      </c>
      <c r="E1" s="0" t="s">
        <v>7</v>
      </c>
      <c r="F1" s="0" t="s">
        <v>2</v>
      </c>
      <c r="G1" s="0" t="s">
        <v>6</v>
      </c>
      <c r="H1" s="0" t="s">
        <v>8</v>
      </c>
      <c r="I1" s="0" t="s">
        <v>0</v>
      </c>
      <c r="J1" s="0" t="s">
        <v>9</v>
      </c>
      <c r="K1" s="0" t="s">
        <v>14</v>
      </c>
      <c r="L1" s="0" t="s">
        <v>15</v>
      </c>
      <c r="M1" s="0" t="s">
        <v>11</v>
      </c>
      <c r="N1" s="0" t="s">
        <v>13</v>
      </c>
      <c r="O1" s="0" t="s">
        <v>17</v>
      </c>
      <c r="P1" s="0" t="s">
        <v>1</v>
      </c>
      <c r="Q1" s="0" t="s">
        <v>3</v>
      </c>
      <c r="R1" s="0" t="s">
        <v>4</v>
      </c>
      <c r="S1" s="0" t="s">
        <v>18</v>
      </c>
      <c r="T1" s="0" t="s">
        <v>19</v>
      </c>
      <c r="U1" s="0" t="s">
        <v>16</v>
      </c>
      <c r="V1" s="0" t="s">
        <v>21</v>
      </c>
      <c r="W1" s="0" t="s">
        <v>22</v>
      </c>
      <c r="X1" s="0" t="s">
        <v>23</v>
      </c>
      <c r="Y1" s="0" t="s">
        <v>24</v>
      </c>
    </row>
    <row collapsed="false" customFormat="false" customHeight="true" hidden="false" ht="13.2" outlineLevel="0" r="2">
      <c r="A2" s="0" t="s">
        <v>12</v>
      </c>
      <c r="B2" s="0" t="n">
        <v>5</v>
      </c>
      <c r="C2" s="0" t="n">
        <v>-6</v>
      </c>
      <c r="D2" s="0" t="n">
        <v>-2</v>
      </c>
      <c r="E2" s="0" t="n">
        <v>-5</v>
      </c>
      <c r="F2" s="0" t="n">
        <v>1</v>
      </c>
      <c r="G2" s="0" t="n">
        <v>-3</v>
      </c>
      <c r="H2" s="0" t="n">
        <v>-5</v>
      </c>
      <c r="I2" s="0" t="n">
        <v>1</v>
      </c>
      <c r="J2" s="0" t="n">
        <v>-3</v>
      </c>
      <c r="K2" s="0" t="n">
        <v>0</v>
      </c>
      <c r="L2" s="0" t="n">
        <v>-1</v>
      </c>
      <c r="M2" s="0" t="n">
        <v>-7</v>
      </c>
      <c r="N2" s="0" t="n">
        <v>-1</v>
      </c>
      <c r="O2" s="0" t="n">
        <v>-1</v>
      </c>
      <c r="P2" s="0" t="n">
        <v>-3</v>
      </c>
      <c r="Q2" s="0" t="n">
        <v>2</v>
      </c>
      <c r="R2" s="0" t="n">
        <v>0</v>
      </c>
      <c r="S2" s="0" t="n">
        <v>-4</v>
      </c>
      <c r="T2" s="0" t="n">
        <v>-3</v>
      </c>
      <c r="U2" s="0" t="n">
        <v>1</v>
      </c>
      <c r="V2" s="0" t="n">
        <v>-3</v>
      </c>
      <c r="W2" s="0" t="n">
        <v>-4</v>
      </c>
      <c r="X2" s="0" t="n">
        <v>0</v>
      </c>
      <c r="Y2" s="0" t="n">
        <v>-10</v>
      </c>
    </row>
    <row collapsed="false" customFormat="false" customHeight="true" hidden="false" ht="13.2" outlineLevel="0" r="3">
      <c r="A3" s="0" t="s">
        <v>10</v>
      </c>
      <c r="B3" s="0" t="n">
        <v>-6</v>
      </c>
      <c r="C3" s="0" t="n">
        <v>9</v>
      </c>
      <c r="D3" s="0" t="n">
        <v>-3</v>
      </c>
      <c r="E3" s="0" t="n">
        <v>-7</v>
      </c>
      <c r="F3" s="0" t="n">
        <v>-8</v>
      </c>
      <c r="G3" s="0" t="n">
        <v>-2</v>
      </c>
      <c r="H3" s="0" t="n">
        <v>-6</v>
      </c>
      <c r="I3" s="0" t="n">
        <v>-5</v>
      </c>
      <c r="J3" s="0" t="n">
        <v>-4</v>
      </c>
      <c r="K3" s="0" t="n">
        <v>-6</v>
      </c>
      <c r="L3" s="0" t="n">
        <v>-6</v>
      </c>
      <c r="M3" s="0" t="n">
        <v>-1</v>
      </c>
      <c r="N3" s="0" t="n">
        <v>-6</v>
      </c>
      <c r="O3" s="0" t="n">
        <v>-7</v>
      </c>
      <c r="P3" s="0" t="n">
        <v>-7</v>
      </c>
      <c r="Q3" s="0" t="n">
        <v>-6</v>
      </c>
      <c r="R3" s="0" t="n">
        <v>-6</v>
      </c>
      <c r="S3" s="0" t="n">
        <v>-7</v>
      </c>
      <c r="T3" s="0" t="n">
        <v>-6</v>
      </c>
      <c r="U3" s="0" t="n">
        <v>-7</v>
      </c>
      <c r="V3" s="0" t="n">
        <v>-4</v>
      </c>
      <c r="W3" s="0" t="n">
        <v>-4</v>
      </c>
      <c r="X3" s="0" t="n">
        <v>-6</v>
      </c>
      <c r="Y3" s="0" t="n">
        <v>-10</v>
      </c>
    </row>
    <row collapsed="false" customFormat="false" customHeight="true" hidden="false" ht="13.2" outlineLevel="0" r="4">
      <c r="A4" s="0" t="s">
        <v>5</v>
      </c>
      <c r="B4" s="0" t="n">
        <v>-2</v>
      </c>
      <c r="C4" s="0" t="n">
        <v>-3</v>
      </c>
      <c r="D4" s="0" t="n">
        <v>11</v>
      </c>
      <c r="E4" s="0" t="n">
        <v>2</v>
      </c>
      <c r="F4" s="0" t="n">
        <v>-2</v>
      </c>
      <c r="G4" s="0" t="n">
        <v>2</v>
      </c>
      <c r="H4" s="0" t="n">
        <v>0</v>
      </c>
      <c r="I4" s="0" t="n">
        <v>-1</v>
      </c>
      <c r="J4" s="0" t="n">
        <v>4</v>
      </c>
      <c r="K4" s="0" t="n">
        <v>-3</v>
      </c>
      <c r="L4" s="0" t="n">
        <v>-3</v>
      </c>
      <c r="M4" s="0" t="n">
        <v>-2</v>
      </c>
      <c r="N4" s="0" t="n">
        <v>-2</v>
      </c>
      <c r="O4" s="0" t="n">
        <v>-1</v>
      </c>
      <c r="P4" s="0" t="n">
        <v>-4</v>
      </c>
      <c r="Q4" s="0" t="n">
        <v>1</v>
      </c>
      <c r="R4" s="0" t="n">
        <v>-1</v>
      </c>
      <c r="S4" s="0" t="n">
        <v>-5</v>
      </c>
      <c r="T4" s="0" t="n">
        <v>2</v>
      </c>
      <c r="U4" s="0" t="n">
        <v>-3</v>
      </c>
      <c r="V4" s="0" t="n">
        <v>8</v>
      </c>
      <c r="W4" s="0" t="n">
        <v>1</v>
      </c>
      <c r="X4" s="0" t="n">
        <v>-1</v>
      </c>
      <c r="Y4" s="0" t="n">
        <v>-10</v>
      </c>
    </row>
    <row collapsed="false" customFormat="false" customHeight="true" hidden="false" ht="13.2" outlineLevel="0" r="5">
      <c r="A5" s="0" t="s">
        <v>7</v>
      </c>
      <c r="B5" s="0" t="n">
        <v>-5</v>
      </c>
      <c r="C5" s="0" t="n">
        <v>-7</v>
      </c>
      <c r="D5" s="0" t="n">
        <v>2</v>
      </c>
      <c r="E5" s="0" t="n">
        <v>12</v>
      </c>
      <c r="F5" s="0" t="n">
        <v>-7</v>
      </c>
      <c r="G5" s="0" t="n">
        <v>0</v>
      </c>
      <c r="H5" s="0" t="n">
        <v>6</v>
      </c>
      <c r="I5" s="0" t="n">
        <v>-2</v>
      </c>
      <c r="J5" s="0" t="n">
        <v>-1</v>
      </c>
      <c r="K5" s="0" t="n">
        <v>-5</v>
      </c>
      <c r="L5" s="0" t="n">
        <v>-5</v>
      </c>
      <c r="M5" s="0" t="n">
        <v>-5</v>
      </c>
      <c r="N5" s="0" t="n">
        <v>-5</v>
      </c>
      <c r="O5" s="0" t="n">
        <v>-5</v>
      </c>
      <c r="P5" s="0" t="n">
        <v>-5</v>
      </c>
      <c r="Q5" s="0" t="n">
        <v>-4</v>
      </c>
      <c r="R5" s="0" t="n">
        <v>-5</v>
      </c>
      <c r="S5" s="0" t="n">
        <v>-7</v>
      </c>
      <c r="T5" s="0" t="n">
        <v>-4</v>
      </c>
      <c r="U5" s="0" t="n">
        <v>-5</v>
      </c>
      <c r="V5" s="0" t="n">
        <v>5</v>
      </c>
      <c r="W5" s="0" t="n">
        <v>3</v>
      </c>
      <c r="X5" s="0" t="n">
        <v>-4</v>
      </c>
      <c r="Y5" s="0" t="n">
        <v>-10</v>
      </c>
    </row>
    <row collapsed="false" customFormat="false" customHeight="true" hidden="false" ht="13.2" outlineLevel="0" r="6">
      <c r="A6" s="0" t="s">
        <v>2</v>
      </c>
      <c r="B6" s="0" t="n">
        <v>1</v>
      </c>
      <c r="C6" s="0" t="n">
        <v>-8</v>
      </c>
      <c r="D6" s="0" t="n">
        <v>-2</v>
      </c>
      <c r="E6" s="0" t="n">
        <v>-7</v>
      </c>
      <c r="F6" s="0" t="n">
        <v>7</v>
      </c>
      <c r="G6" s="0" t="n">
        <v>-5</v>
      </c>
      <c r="H6" s="0" t="n">
        <v>-7</v>
      </c>
      <c r="I6" s="0" t="n">
        <v>-2</v>
      </c>
      <c r="J6" s="0" t="n">
        <v>-7</v>
      </c>
      <c r="K6" s="0" t="n">
        <v>-3</v>
      </c>
      <c r="L6" s="0" t="n">
        <v>-2</v>
      </c>
      <c r="M6" s="0" t="n">
        <v>-10</v>
      </c>
      <c r="N6" s="0" t="n">
        <v>-2</v>
      </c>
      <c r="O6" s="0" t="n">
        <v>0</v>
      </c>
      <c r="P6" s="0" t="n">
        <v>-8</v>
      </c>
      <c r="Q6" s="0" t="n">
        <v>1</v>
      </c>
      <c r="R6" s="0" t="n">
        <v>-1</v>
      </c>
      <c r="S6" s="0" t="n">
        <v>-4</v>
      </c>
      <c r="T6" s="0" t="n">
        <v>-1</v>
      </c>
      <c r="U6" s="0" t="n">
        <v>-2</v>
      </c>
      <c r="V6" s="0" t="n">
        <v>-4</v>
      </c>
      <c r="W6" s="0" t="n">
        <v>-6</v>
      </c>
      <c r="X6" s="0" t="n">
        <v>-2</v>
      </c>
      <c r="Y6" s="0" t="n">
        <v>-10</v>
      </c>
    </row>
    <row collapsed="false" customFormat="false" customHeight="true" hidden="false" ht="13.2" outlineLevel="0" r="7">
      <c r="A7" s="0" t="s">
        <v>6</v>
      </c>
      <c r="B7" s="0" t="n">
        <v>-3</v>
      </c>
      <c r="C7" s="0" t="n">
        <v>-2</v>
      </c>
      <c r="D7" s="0" t="n">
        <v>2</v>
      </c>
      <c r="E7" s="0" t="n">
        <v>0</v>
      </c>
      <c r="F7" s="0" t="n">
        <v>-5</v>
      </c>
      <c r="G7" s="0" t="n">
        <v>9</v>
      </c>
      <c r="H7" s="0" t="n">
        <v>1</v>
      </c>
      <c r="I7" s="0" t="n">
        <v>-2</v>
      </c>
      <c r="J7" s="0" t="n">
        <v>2</v>
      </c>
      <c r="K7" s="0" t="n">
        <v>-3</v>
      </c>
      <c r="L7" s="0" t="n">
        <v>-3</v>
      </c>
      <c r="M7" s="0" t="n">
        <v>-1</v>
      </c>
      <c r="N7" s="0" t="n">
        <v>-1</v>
      </c>
      <c r="O7" s="0" t="n">
        <v>-2</v>
      </c>
      <c r="P7" s="0" t="n">
        <v>-3</v>
      </c>
      <c r="Q7" s="0" t="n">
        <v>-1</v>
      </c>
      <c r="R7" s="0" t="n">
        <v>-3</v>
      </c>
      <c r="S7" s="0" t="n">
        <v>1</v>
      </c>
      <c r="T7" s="0" t="n">
        <v>0</v>
      </c>
      <c r="U7" s="0" t="n">
        <v>-3</v>
      </c>
      <c r="V7" s="0" t="n">
        <v>1</v>
      </c>
      <c r="W7" s="0" t="n">
        <v>6</v>
      </c>
      <c r="X7" s="0" t="n">
        <v>-2</v>
      </c>
      <c r="Y7" s="0" t="n">
        <v>-10</v>
      </c>
    </row>
    <row collapsed="false" customFormat="false" customHeight="true" hidden="false" ht="13.2" outlineLevel="0" r="8">
      <c r="A8" s="0" t="s">
        <v>8</v>
      </c>
      <c r="B8" s="0" t="n">
        <v>-5</v>
      </c>
      <c r="C8" s="0" t="n">
        <v>-6</v>
      </c>
      <c r="D8" s="0" t="n">
        <v>0</v>
      </c>
      <c r="E8" s="0" t="n">
        <v>6</v>
      </c>
      <c r="F8" s="0" t="n">
        <v>-7</v>
      </c>
      <c r="G8" s="0" t="n">
        <v>1</v>
      </c>
      <c r="H8" s="0" t="n">
        <v>12</v>
      </c>
      <c r="I8" s="0" t="n">
        <v>-3</v>
      </c>
      <c r="J8" s="0" t="n">
        <v>-1</v>
      </c>
      <c r="K8" s="0" t="n">
        <v>-5</v>
      </c>
      <c r="L8" s="0" t="n">
        <v>-5</v>
      </c>
      <c r="M8" s="0" t="n">
        <v>-4</v>
      </c>
      <c r="N8" s="0" t="n">
        <v>-5</v>
      </c>
      <c r="O8" s="0" t="n">
        <v>-5</v>
      </c>
      <c r="P8" s="0" t="n">
        <v>-5</v>
      </c>
      <c r="Q8" s="0" t="n">
        <v>-3</v>
      </c>
      <c r="R8" s="0" t="n">
        <v>-5</v>
      </c>
      <c r="S8" s="0" t="n">
        <v>-7</v>
      </c>
      <c r="T8" s="0" t="n">
        <v>-2</v>
      </c>
      <c r="U8" s="0" t="n">
        <v>-5</v>
      </c>
      <c r="V8" s="0" t="n">
        <v>2</v>
      </c>
      <c r="W8" s="0" t="n">
        <v>6</v>
      </c>
      <c r="X8" s="0" t="n">
        <v>-4</v>
      </c>
      <c r="Y8" s="0" t="n">
        <v>-10</v>
      </c>
    </row>
    <row collapsed="false" customFormat="false" customHeight="true" hidden="false" ht="13.2" outlineLevel="0" r="9">
      <c r="A9" s="0" t="s">
        <v>0</v>
      </c>
      <c r="B9" s="0" t="n">
        <v>1</v>
      </c>
      <c r="C9" s="0" t="n">
        <v>-5</v>
      </c>
      <c r="D9" s="0" t="n">
        <v>-1</v>
      </c>
      <c r="E9" s="0" t="n">
        <v>-2</v>
      </c>
      <c r="F9" s="0" t="n">
        <v>-2</v>
      </c>
      <c r="G9" s="0" t="n">
        <v>-2</v>
      </c>
      <c r="H9" s="0" t="n">
        <v>-3</v>
      </c>
      <c r="I9" s="0" t="n">
        <v>9</v>
      </c>
      <c r="J9" s="0" t="n">
        <v>-4</v>
      </c>
      <c r="K9" s="0" t="n">
        <v>-2</v>
      </c>
      <c r="L9" s="0" t="n">
        <v>-2</v>
      </c>
      <c r="M9" s="0" t="n">
        <v>-5</v>
      </c>
      <c r="N9" s="0" t="n">
        <v>-1</v>
      </c>
      <c r="O9" s="0" t="n">
        <v>-2</v>
      </c>
      <c r="P9" s="0" t="n">
        <v>-3</v>
      </c>
      <c r="Q9" s="0" t="n">
        <v>1</v>
      </c>
      <c r="R9" s="0" t="n">
        <v>-1</v>
      </c>
      <c r="S9" s="0" t="n">
        <v>-5</v>
      </c>
      <c r="T9" s="0" t="n">
        <v>-3</v>
      </c>
      <c r="U9" s="0" t="n">
        <v>-2</v>
      </c>
      <c r="V9" s="0" t="n">
        <v>-1</v>
      </c>
      <c r="W9" s="0" t="n">
        <v>-2</v>
      </c>
      <c r="X9" s="0" t="n">
        <v>-1</v>
      </c>
      <c r="Y9" s="0" t="n">
        <v>-10</v>
      </c>
    </row>
    <row collapsed="false" customFormat="false" customHeight="true" hidden="false" ht="13.2" outlineLevel="0" r="10">
      <c r="A10" s="0" t="s">
        <v>9</v>
      </c>
      <c r="B10" s="0" t="n">
        <v>-3</v>
      </c>
      <c r="C10" s="0" t="n">
        <v>-4</v>
      </c>
      <c r="D10" s="0" t="n">
        <v>4</v>
      </c>
      <c r="E10" s="0" t="n">
        <v>-1</v>
      </c>
      <c r="F10" s="0" t="n">
        <v>-7</v>
      </c>
      <c r="G10" s="0" t="n">
        <v>2</v>
      </c>
      <c r="H10" s="0" t="n">
        <v>-1</v>
      </c>
      <c r="I10" s="0" t="n">
        <v>-4</v>
      </c>
      <c r="J10" s="0" t="n">
        <v>11</v>
      </c>
      <c r="K10" s="0" t="n">
        <v>-5</v>
      </c>
      <c r="L10" s="0" t="n">
        <v>-4</v>
      </c>
      <c r="M10" s="0" t="n">
        <v>-5</v>
      </c>
      <c r="N10" s="0" t="n">
        <v>-4</v>
      </c>
      <c r="O10" s="0" t="n">
        <v>-2</v>
      </c>
      <c r="P10" s="0" t="n">
        <v>-6</v>
      </c>
      <c r="Q10" s="0" t="n">
        <v>-2</v>
      </c>
      <c r="R10" s="0" t="n">
        <v>-4</v>
      </c>
      <c r="S10" s="0" t="n">
        <v>-3</v>
      </c>
      <c r="T10" s="0" t="n">
        <v>3</v>
      </c>
      <c r="U10" s="0" t="n">
        <v>-5</v>
      </c>
      <c r="V10" s="0" t="n">
        <v>2</v>
      </c>
      <c r="W10" s="0" t="n">
        <v>1</v>
      </c>
      <c r="X10" s="0" t="n">
        <v>-3</v>
      </c>
      <c r="Y10" s="0" t="n">
        <v>-10</v>
      </c>
    </row>
    <row collapsed="false" customFormat="false" customHeight="true" hidden="false" ht="13.2" outlineLevel="0" r="11">
      <c r="A11" s="0" t="s">
        <v>14</v>
      </c>
      <c r="B11" s="0" t="n">
        <v>0</v>
      </c>
      <c r="C11" s="0" t="n">
        <v>-6</v>
      </c>
      <c r="D11" s="0" t="n">
        <v>-3</v>
      </c>
      <c r="E11" s="0" t="n">
        <v>-5</v>
      </c>
      <c r="F11" s="0" t="n">
        <v>-3</v>
      </c>
      <c r="G11" s="0" t="n">
        <v>-3</v>
      </c>
      <c r="H11" s="0" t="n">
        <v>-5</v>
      </c>
      <c r="I11" s="0" t="n">
        <v>-2</v>
      </c>
      <c r="J11" s="0" t="n">
        <v>-5</v>
      </c>
      <c r="K11" s="0" t="n">
        <v>5</v>
      </c>
      <c r="L11" s="0" t="n">
        <v>2</v>
      </c>
      <c r="M11" s="0" t="n">
        <v>-7</v>
      </c>
      <c r="N11" s="0" t="n">
        <v>3</v>
      </c>
      <c r="O11" s="0" t="n">
        <v>0</v>
      </c>
      <c r="P11" s="0" t="n">
        <v>-4</v>
      </c>
      <c r="Q11" s="0" t="n">
        <v>-2</v>
      </c>
      <c r="R11" s="0" t="n">
        <v>-1</v>
      </c>
      <c r="S11" s="0" t="n">
        <v>-4</v>
      </c>
      <c r="T11" s="0" t="n">
        <v>-3</v>
      </c>
      <c r="U11" s="0" t="n">
        <v>3</v>
      </c>
      <c r="V11" s="0" t="n">
        <v>-4</v>
      </c>
      <c r="W11" s="0" t="n">
        <v>-4</v>
      </c>
      <c r="X11" s="0" t="n">
        <v>0</v>
      </c>
      <c r="Y11" s="0" t="n">
        <v>-10</v>
      </c>
    </row>
    <row collapsed="false" customFormat="false" customHeight="true" hidden="false" ht="13.2" outlineLevel="0" r="12">
      <c r="A12" s="0" t="s">
        <v>15</v>
      </c>
      <c r="B12" s="0" t="n">
        <v>-1</v>
      </c>
      <c r="C12" s="0" t="n">
        <v>-6</v>
      </c>
      <c r="D12" s="0" t="n">
        <v>-3</v>
      </c>
      <c r="E12" s="0" t="n">
        <v>-5</v>
      </c>
      <c r="F12" s="0" t="n">
        <v>-2</v>
      </c>
      <c r="G12" s="0" t="n">
        <v>-3</v>
      </c>
      <c r="H12" s="0" t="n">
        <v>-5</v>
      </c>
      <c r="I12" s="0" t="n">
        <v>-2</v>
      </c>
      <c r="J12" s="0" t="n">
        <v>-4</v>
      </c>
      <c r="K12" s="0" t="n">
        <v>2</v>
      </c>
      <c r="L12" s="0" t="n">
        <v>4</v>
      </c>
      <c r="M12" s="0" t="n">
        <v>-7</v>
      </c>
      <c r="N12" s="0" t="n">
        <v>2</v>
      </c>
      <c r="O12" s="0" t="n">
        <v>1</v>
      </c>
      <c r="P12" s="0" t="n">
        <v>-5</v>
      </c>
      <c r="Q12" s="0" t="n">
        <v>-2</v>
      </c>
      <c r="R12" s="0" t="n">
        <v>-1</v>
      </c>
      <c r="S12" s="0" t="n">
        <v>-3</v>
      </c>
      <c r="T12" s="0" t="n">
        <v>-2</v>
      </c>
      <c r="U12" s="0" t="n">
        <v>1</v>
      </c>
      <c r="V12" s="0" t="n">
        <v>-3</v>
      </c>
      <c r="W12" s="0" t="n">
        <v>-4</v>
      </c>
      <c r="X12" s="0" t="n">
        <v>0</v>
      </c>
      <c r="Y12" s="0" t="n">
        <v>-10</v>
      </c>
    </row>
    <row collapsed="false" customFormat="false" customHeight="true" hidden="false" ht="13.2" outlineLevel="0" r="13">
      <c r="A13" s="0" t="s">
        <v>11</v>
      </c>
      <c r="B13" s="0" t="n">
        <v>-7</v>
      </c>
      <c r="C13" s="0" t="n">
        <v>-1</v>
      </c>
      <c r="D13" s="0" t="n">
        <v>-2</v>
      </c>
      <c r="E13" s="0" t="n">
        <v>-5</v>
      </c>
      <c r="F13" s="0" t="n">
        <v>-10</v>
      </c>
      <c r="G13" s="0" t="n">
        <v>-1</v>
      </c>
      <c r="H13" s="0" t="n">
        <v>-4</v>
      </c>
      <c r="I13" s="0" t="n">
        <v>-5</v>
      </c>
      <c r="J13" s="0" t="n">
        <v>-5</v>
      </c>
      <c r="K13" s="0" t="n">
        <v>-7</v>
      </c>
      <c r="L13" s="0" t="n">
        <v>-7</v>
      </c>
      <c r="M13" s="0" t="n">
        <v>5</v>
      </c>
      <c r="N13" s="0" t="n">
        <v>-6</v>
      </c>
      <c r="O13" s="0" t="n">
        <v>-7</v>
      </c>
      <c r="P13" s="0" t="n">
        <v>-4</v>
      </c>
      <c r="Q13" s="0" t="n">
        <v>-5</v>
      </c>
      <c r="R13" s="0" t="n">
        <v>-6</v>
      </c>
      <c r="S13" s="0" t="n">
        <v>-8</v>
      </c>
      <c r="T13" s="0" t="n">
        <v>-4</v>
      </c>
      <c r="U13" s="0" t="n">
        <v>-8</v>
      </c>
      <c r="V13" s="0" t="n">
        <v>-3</v>
      </c>
      <c r="W13" s="0" t="n">
        <v>-3</v>
      </c>
      <c r="X13" s="0" t="n">
        <v>-6</v>
      </c>
      <c r="Y13" s="0" t="n">
        <v>-10</v>
      </c>
    </row>
    <row collapsed="false" customFormat="false" customHeight="true" hidden="false" ht="13.2" outlineLevel="0" r="14">
      <c r="A14" s="0" t="s">
        <v>13</v>
      </c>
      <c r="B14" s="0" t="n">
        <v>-1</v>
      </c>
      <c r="C14" s="0" t="n">
        <v>-6</v>
      </c>
      <c r="D14" s="0" t="n">
        <v>-2</v>
      </c>
      <c r="E14" s="0" t="n">
        <v>-5</v>
      </c>
      <c r="F14" s="0" t="n">
        <v>-2</v>
      </c>
      <c r="G14" s="0" t="n">
        <v>-1</v>
      </c>
      <c r="H14" s="0" t="n">
        <v>-5</v>
      </c>
      <c r="I14" s="0" t="n">
        <v>-1</v>
      </c>
      <c r="J14" s="0" t="n">
        <v>-4</v>
      </c>
      <c r="K14" s="0" t="n">
        <v>3</v>
      </c>
      <c r="L14" s="0" t="n">
        <v>2</v>
      </c>
      <c r="M14" s="0" t="n">
        <v>-6</v>
      </c>
      <c r="N14" s="0" t="n">
        <v>6</v>
      </c>
      <c r="O14" s="0" t="n">
        <v>0</v>
      </c>
      <c r="P14" s="0" t="n">
        <v>-5</v>
      </c>
      <c r="Q14" s="0" t="n">
        <v>-2</v>
      </c>
      <c r="R14" s="0" t="n">
        <v>0</v>
      </c>
      <c r="S14" s="0" t="n">
        <v>-4</v>
      </c>
      <c r="T14" s="0" t="n">
        <v>-2</v>
      </c>
      <c r="U14" s="0" t="n">
        <v>1</v>
      </c>
      <c r="V14" s="0" t="n">
        <v>-3</v>
      </c>
      <c r="W14" s="0" t="n">
        <v>-3</v>
      </c>
      <c r="X14" s="0" t="n">
        <v>0</v>
      </c>
      <c r="Y14" s="0" t="n">
        <v>-10</v>
      </c>
    </row>
    <row collapsed="false" customFormat="false" customHeight="true" hidden="false" ht="13.2" outlineLevel="0" r="15">
      <c r="A15" s="0" t="s">
        <v>17</v>
      </c>
      <c r="B15" s="0" t="n">
        <v>-1</v>
      </c>
      <c r="C15" s="0" t="n">
        <v>-7</v>
      </c>
      <c r="D15" s="0" t="n">
        <v>-1</v>
      </c>
      <c r="E15" s="0" t="n">
        <v>-5</v>
      </c>
      <c r="F15" s="0" t="n">
        <v>0</v>
      </c>
      <c r="G15" s="0" t="n">
        <v>-2</v>
      </c>
      <c r="H15" s="0" t="n">
        <v>-5</v>
      </c>
      <c r="I15" s="0" t="n">
        <v>-2</v>
      </c>
      <c r="J15" s="0" t="n">
        <v>-2</v>
      </c>
      <c r="K15" s="0" t="n">
        <v>0</v>
      </c>
      <c r="L15" s="0" t="n">
        <v>1</v>
      </c>
      <c r="M15" s="0" t="n">
        <v>-7</v>
      </c>
      <c r="N15" s="0" t="n">
        <v>0</v>
      </c>
      <c r="O15" s="0" t="n">
        <v>6</v>
      </c>
      <c r="P15" s="0" t="n">
        <v>-5</v>
      </c>
      <c r="Q15" s="0" t="n">
        <v>-2</v>
      </c>
      <c r="R15" s="0" t="n">
        <v>-2</v>
      </c>
      <c r="S15" s="0" t="n">
        <v>0</v>
      </c>
      <c r="T15" s="0" t="n">
        <v>4</v>
      </c>
      <c r="U15" s="0" t="n">
        <v>-1</v>
      </c>
      <c r="V15" s="0" t="n">
        <v>-3</v>
      </c>
      <c r="W15" s="0" t="n">
        <v>-3</v>
      </c>
      <c r="X15" s="0" t="n">
        <v>0</v>
      </c>
      <c r="Y15" s="0" t="n">
        <v>-10</v>
      </c>
    </row>
    <row collapsed="false" customFormat="false" customHeight="true" hidden="false" ht="13.2" outlineLevel="0" r="16">
      <c r="A16" s="0" t="s">
        <v>1</v>
      </c>
      <c r="B16" s="0" t="n">
        <v>-3</v>
      </c>
      <c r="C16" s="0" t="n">
        <v>-7</v>
      </c>
      <c r="D16" s="0" t="n">
        <v>-4</v>
      </c>
      <c r="E16" s="0" t="n">
        <v>-5</v>
      </c>
      <c r="F16" s="0" t="n">
        <v>-8</v>
      </c>
      <c r="G16" s="0" t="n">
        <v>-3</v>
      </c>
      <c r="H16" s="0" t="n">
        <v>-5</v>
      </c>
      <c r="I16" s="0" t="n">
        <v>-3</v>
      </c>
      <c r="J16" s="0" t="n">
        <v>-6</v>
      </c>
      <c r="K16" s="0" t="n">
        <v>-4</v>
      </c>
      <c r="L16" s="0" t="n">
        <v>-5</v>
      </c>
      <c r="M16" s="0" t="n">
        <v>-4</v>
      </c>
      <c r="N16" s="0" t="n">
        <v>-5</v>
      </c>
      <c r="O16" s="0" t="n">
        <v>-5</v>
      </c>
      <c r="P16" s="0" t="n">
        <v>13</v>
      </c>
      <c r="Q16" s="0" t="n">
        <v>-3</v>
      </c>
      <c r="R16" s="0" t="n">
        <v>-4</v>
      </c>
      <c r="S16" s="0" t="n">
        <v>-6</v>
      </c>
      <c r="T16" s="0" t="n">
        <v>-5</v>
      </c>
      <c r="U16" s="0" t="n">
        <v>-4</v>
      </c>
      <c r="V16" s="0" t="n">
        <v>-4</v>
      </c>
      <c r="W16" s="0" t="n">
        <v>-4</v>
      </c>
      <c r="X16" s="0" t="n">
        <v>-4</v>
      </c>
      <c r="Y16" s="0" t="n">
        <v>-10</v>
      </c>
    </row>
    <row collapsed="false" customFormat="false" customHeight="true" hidden="false" ht="13.2" outlineLevel="0" r="17">
      <c r="A17" s="0" t="s">
        <v>3</v>
      </c>
      <c r="B17" s="0" t="n">
        <v>2</v>
      </c>
      <c r="C17" s="0" t="n">
        <v>-6</v>
      </c>
      <c r="D17" s="0" t="n">
        <v>1</v>
      </c>
      <c r="E17" s="0" t="n">
        <v>-4</v>
      </c>
      <c r="F17" s="0" t="n">
        <v>1</v>
      </c>
      <c r="G17" s="0" t="n">
        <v>-1</v>
      </c>
      <c r="H17" s="0" t="n">
        <v>-3</v>
      </c>
      <c r="I17" s="0" t="n">
        <v>1</v>
      </c>
      <c r="J17" s="0" t="n">
        <v>-2</v>
      </c>
      <c r="K17" s="0" t="n">
        <v>-2</v>
      </c>
      <c r="L17" s="0" t="n">
        <v>-2</v>
      </c>
      <c r="M17" s="0" t="n">
        <v>-5</v>
      </c>
      <c r="N17" s="0" t="n">
        <v>-2</v>
      </c>
      <c r="O17" s="0" t="n">
        <v>-2</v>
      </c>
      <c r="P17" s="0" t="n">
        <v>-3</v>
      </c>
      <c r="Q17" s="0" t="n">
        <v>6</v>
      </c>
      <c r="R17" s="0" t="n">
        <v>1</v>
      </c>
      <c r="S17" s="0" t="n">
        <v>-5</v>
      </c>
      <c r="T17" s="0" t="n">
        <v>-2</v>
      </c>
      <c r="U17" s="0" t="n">
        <v>-2</v>
      </c>
      <c r="V17" s="0" t="n">
        <v>0</v>
      </c>
      <c r="W17" s="0" t="n">
        <v>-2</v>
      </c>
      <c r="X17" s="0" t="n">
        <v>-1</v>
      </c>
      <c r="Y17" s="0" t="n">
        <v>-10</v>
      </c>
    </row>
    <row collapsed="false" customFormat="false" customHeight="true" hidden="false" ht="13.2" outlineLevel="0" r="18">
      <c r="A18" s="0" t="s">
        <v>4</v>
      </c>
      <c r="B18" s="0" t="n">
        <v>0</v>
      </c>
      <c r="C18" s="0" t="n">
        <v>-6</v>
      </c>
      <c r="D18" s="0" t="n">
        <v>-1</v>
      </c>
      <c r="E18" s="0" t="n">
        <v>-5</v>
      </c>
      <c r="F18" s="0" t="n">
        <v>-1</v>
      </c>
      <c r="G18" s="0" t="n">
        <v>-3</v>
      </c>
      <c r="H18" s="0" t="n">
        <v>-5</v>
      </c>
      <c r="I18" s="0" t="n">
        <v>-1</v>
      </c>
      <c r="J18" s="0" t="n">
        <v>-4</v>
      </c>
      <c r="K18" s="0" t="n">
        <v>-1</v>
      </c>
      <c r="L18" s="0" t="n">
        <v>-1</v>
      </c>
      <c r="M18" s="0" t="n">
        <v>-6</v>
      </c>
      <c r="N18" s="0" t="n">
        <v>0</v>
      </c>
      <c r="O18" s="0" t="n">
        <v>-2</v>
      </c>
      <c r="P18" s="0" t="n">
        <v>-4</v>
      </c>
      <c r="Q18" s="0" t="n">
        <v>1</v>
      </c>
      <c r="R18" s="0" t="n">
        <v>3</v>
      </c>
      <c r="S18" s="0" t="n">
        <v>-7</v>
      </c>
      <c r="T18" s="0" t="n">
        <v>-3</v>
      </c>
      <c r="U18" s="0" t="n">
        <v>0</v>
      </c>
      <c r="V18" s="0" t="n">
        <v>-2</v>
      </c>
      <c r="W18" s="0" t="n">
        <v>-4</v>
      </c>
      <c r="X18" s="0" t="n">
        <v>-1</v>
      </c>
      <c r="Y18" s="0" t="n">
        <v>-10</v>
      </c>
    </row>
    <row collapsed="false" customFormat="false" customHeight="true" hidden="false" ht="13.2" outlineLevel="0" r="19">
      <c r="A19" s="0" t="s">
        <v>18</v>
      </c>
      <c r="B19" s="0" t="n">
        <v>-4</v>
      </c>
      <c r="C19" s="0" t="n">
        <v>-7</v>
      </c>
      <c r="D19" s="0" t="n">
        <v>-5</v>
      </c>
      <c r="E19" s="0" t="n">
        <v>-7</v>
      </c>
      <c r="F19" s="0" t="n">
        <v>-4</v>
      </c>
      <c r="G19" s="0" t="n">
        <v>1</v>
      </c>
      <c r="H19" s="0" t="n">
        <v>-7</v>
      </c>
      <c r="I19" s="0" t="n">
        <v>-5</v>
      </c>
      <c r="J19" s="0" t="n">
        <v>-3</v>
      </c>
      <c r="K19" s="0" t="n">
        <v>-4</v>
      </c>
      <c r="L19" s="0" t="n">
        <v>-3</v>
      </c>
      <c r="M19" s="0" t="n">
        <v>-8</v>
      </c>
      <c r="N19" s="0" t="n">
        <v>-4</v>
      </c>
      <c r="O19" s="0" t="n">
        <v>0</v>
      </c>
      <c r="P19" s="0" t="n">
        <v>-6</v>
      </c>
      <c r="Q19" s="0" t="n">
        <v>-5</v>
      </c>
      <c r="R19" s="0" t="n">
        <v>-7</v>
      </c>
      <c r="S19" s="0" t="n">
        <v>11</v>
      </c>
      <c r="T19" s="0" t="n">
        <v>1</v>
      </c>
      <c r="U19" s="0" t="n">
        <v>-4</v>
      </c>
      <c r="V19" s="0" t="n">
        <v>-5</v>
      </c>
      <c r="W19" s="0" t="n">
        <v>-3</v>
      </c>
      <c r="X19" s="0" t="n">
        <v>-3</v>
      </c>
      <c r="Y19" s="0" t="n">
        <v>-10</v>
      </c>
    </row>
    <row collapsed="false" customFormat="false" customHeight="true" hidden="false" ht="13.2" outlineLevel="0" r="20">
      <c r="A20" s="0" t="s">
        <v>19</v>
      </c>
      <c r="B20" s="0" t="n">
        <v>-3</v>
      </c>
      <c r="C20" s="0" t="n">
        <v>-6</v>
      </c>
      <c r="D20" s="0" t="n">
        <v>2</v>
      </c>
      <c r="E20" s="0" t="n">
        <v>-4</v>
      </c>
      <c r="F20" s="0" t="n">
        <v>-1</v>
      </c>
      <c r="G20" s="0" t="n">
        <v>0</v>
      </c>
      <c r="H20" s="0" t="n">
        <v>-2</v>
      </c>
      <c r="I20" s="0" t="n">
        <v>-3</v>
      </c>
      <c r="J20" s="0" t="n">
        <v>3</v>
      </c>
      <c r="K20" s="0" t="n">
        <v>-3</v>
      </c>
      <c r="L20" s="0" t="n">
        <v>-2</v>
      </c>
      <c r="M20" s="0" t="n">
        <v>-4</v>
      </c>
      <c r="N20" s="0" t="n">
        <v>-2</v>
      </c>
      <c r="O20" s="0" t="n">
        <v>4</v>
      </c>
      <c r="P20" s="0" t="n">
        <v>-5</v>
      </c>
      <c r="Q20" s="0" t="n">
        <v>-2</v>
      </c>
      <c r="R20" s="0" t="n">
        <v>-3</v>
      </c>
      <c r="S20" s="0" t="n">
        <v>1</v>
      </c>
      <c r="T20" s="0" t="n">
        <v>11</v>
      </c>
      <c r="U20" s="0" t="n">
        <v>-3</v>
      </c>
      <c r="V20" s="0" t="n">
        <v>0</v>
      </c>
      <c r="W20" s="0" t="n">
        <v>-1</v>
      </c>
      <c r="X20" s="0" t="n">
        <v>-1</v>
      </c>
      <c r="Y20" s="0" t="n">
        <v>-10</v>
      </c>
    </row>
    <row collapsed="false" customFormat="false" customHeight="true" hidden="false" ht="13.2" outlineLevel="0" r="21">
      <c r="A21" s="0" t="s">
        <v>16</v>
      </c>
      <c r="B21" s="0" t="n">
        <v>1</v>
      </c>
      <c r="C21" s="0" t="n">
        <v>-7</v>
      </c>
      <c r="D21" s="0" t="n">
        <v>-3</v>
      </c>
      <c r="E21" s="0" t="n">
        <v>-5</v>
      </c>
      <c r="F21" s="0" t="n">
        <v>-2</v>
      </c>
      <c r="G21" s="0" t="n">
        <v>-3</v>
      </c>
      <c r="H21" s="0" t="n">
        <v>-5</v>
      </c>
      <c r="I21" s="0" t="n">
        <v>-2</v>
      </c>
      <c r="J21" s="0" t="n">
        <v>-5</v>
      </c>
      <c r="K21" s="0" t="n">
        <v>3</v>
      </c>
      <c r="L21" s="0" t="n">
        <v>1</v>
      </c>
      <c r="M21" s="0" t="n">
        <v>-8</v>
      </c>
      <c r="N21" s="0" t="n">
        <v>1</v>
      </c>
      <c r="O21" s="0" t="n">
        <v>-1</v>
      </c>
      <c r="P21" s="0" t="n">
        <v>-4</v>
      </c>
      <c r="Q21" s="0" t="n">
        <v>-2</v>
      </c>
      <c r="R21" s="0" t="n">
        <v>0</v>
      </c>
      <c r="S21" s="0" t="n">
        <v>-4</v>
      </c>
      <c r="T21" s="0" t="n">
        <v>-3</v>
      </c>
      <c r="U21" s="0" t="n">
        <v>4</v>
      </c>
      <c r="V21" s="0" t="n">
        <v>-4</v>
      </c>
      <c r="W21" s="0" t="n">
        <v>-4</v>
      </c>
      <c r="X21" s="0" t="n">
        <v>0</v>
      </c>
      <c r="Y21" s="0" t="n">
        <v>-10</v>
      </c>
    </row>
    <row collapsed="false" customFormat="false" customHeight="true" hidden="false" ht="13.2" outlineLevel="0" r="22">
      <c r="A22" s="0" t="s">
        <v>21</v>
      </c>
      <c r="B22" s="0" t="n">
        <v>-3</v>
      </c>
      <c r="C22" s="0" t="n">
        <v>-4</v>
      </c>
      <c r="D22" s="0" t="n">
        <v>8</v>
      </c>
      <c r="E22" s="0" t="n">
        <v>5</v>
      </c>
      <c r="F22" s="0" t="n">
        <v>-4</v>
      </c>
      <c r="G22" s="0" t="n">
        <v>1</v>
      </c>
      <c r="H22" s="0" t="n">
        <v>2</v>
      </c>
      <c r="I22" s="0" t="n">
        <v>-1</v>
      </c>
      <c r="J22" s="0" t="n">
        <v>2</v>
      </c>
      <c r="K22" s="0" t="n">
        <v>-4</v>
      </c>
      <c r="L22" s="0" t="n">
        <v>-3</v>
      </c>
      <c r="M22" s="0" t="n">
        <v>-3</v>
      </c>
      <c r="N22" s="0" t="n">
        <v>-3</v>
      </c>
      <c r="O22" s="0" t="n">
        <v>-3</v>
      </c>
      <c r="P22" s="0" t="n">
        <v>-4</v>
      </c>
      <c r="Q22" s="0" t="n">
        <v>0</v>
      </c>
      <c r="R22" s="0" t="n">
        <v>-2</v>
      </c>
      <c r="S22" s="0" t="n">
        <v>-5</v>
      </c>
      <c r="T22" s="0" t="n">
        <v>0</v>
      </c>
      <c r="U22" s="0" t="n">
        <v>-4</v>
      </c>
      <c r="V22" s="0" t="n">
        <v>7</v>
      </c>
      <c r="W22" s="0" t="n">
        <v>1</v>
      </c>
      <c r="X22" s="0" t="n">
        <v>-2</v>
      </c>
      <c r="Y22" s="0" t="n">
        <v>-10</v>
      </c>
    </row>
    <row collapsed="false" customFormat="false" customHeight="true" hidden="false" ht="13.2" outlineLevel="0" r="23">
      <c r="A23" s="0" t="s">
        <v>22</v>
      </c>
      <c r="B23" s="0" t="n">
        <v>-4</v>
      </c>
      <c r="C23" s="0" t="n">
        <v>-4</v>
      </c>
      <c r="D23" s="0" t="n">
        <v>1</v>
      </c>
      <c r="E23" s="0" t="n">
        <v>3</v>
      </c>
      <c r="F23" s="0" t="n">
        <v>-6</v>
      </c>
      <c r="G23" s="0" t="n">
        <v>6</v>
      </c>
      <c r="H23" s="0" t="n">
        <v>6</v>
      </c>
      <c r="I23" s="0" t="n">
        <v>-2</v>
      </c>
      <c r="J23" s="0" t="n">
        <v>1</v>
      </c>
      <c r="K23" s="0" t="n">
        <v>-4</v>
      </c>
      <c r="L23" s="0" t="n">
        <v>-4</v>
      </c>
      <c r="M23" s="0" t="n">
        <v>-3</v>
      </c>
      <c r="N23" s="0" t="n">
        <v>-3</v>
      </c>
      <c r="O23" s="0" t="n">
        <v>-3</v>
      </c>
      <c r="P23" s="0" t="n">
        <v>-4</v>
      </c>
      <c r="Q23" s="0" t="n">
        <v>-2</v>
      </c>
      <c r="R23" s="0" t="n">
        <v>-4</v>
      </c>
      <c r="S23" s="0" t="n">
        <v>-3</v>
      </c>
      <c r="T23" s="0" t="n">
        <v>-1</v>
      </c>
      <c r="U23" s="0" t="n">
        <v>-4</v>
      </c>
      <c r="V23" s="0" t="n">
        <v>1</v>
      </c>
      <c r="W23" s="0" t="n">
        <v>6</v>
      </c>
      <c r="X23" s="0" t="n">
        <v>-4</v>
      </c>
      <c r="Y23" s="0" t="n">
        <v>-10</v>
      </c>
    </row>
    <row collapsed="false" customFormat="false" customHeight="true" hidden="false" ht="13.2" outlineLevel="0" r="24">
      <c r="A24" s="0" t="s">
        <v>23</v>
      </c>
      <c r="B24" s="0" t="n">
        <v>0</v>
      </c>
      <c r="C24" s="0" t="n">
        <v>-6</v>
      </c>
      <c r="D24" s="0" t="n">
        <v>-1</v>
      </c>
      <c r="E24" s="0" t="n">
        <v>-4</v>
      </c>
      <c r="F24" s="0" t="n">
        <v>-2</v>
      </c>
      <c r="G24" s="0" t="n">
        <v>-2</v>
      </c>
      <c r="H24" s="0" t="n">
        <v>-4</v>
      </c>
      <c r="I24" s="0" t="n">
        <v>-1</v>
      </c>
      <c r="J24" s="0" t="n">
        <v>-3</v>
      </c>
      <c r="K24" s="0" t="n">
        <v>0</v>
      </c>
      <c r="L24" s="0" t="n">
        <v>0</v>
      </c>
      <c r="M24" s="0" t="n">
        <v>-6</v>
      </c>
      <c r="N24" s="0" t="n">
        <v>0</v>
      </c>
      <c r="O24" s="0" t="n">
        <v>0</v>
      </c>
      <c r="P24" s="0" t="n">
        <v>-4</v>
      </c>
      <c r="Q24" s="0" t="n">
        <v>-1</v>
      </c>
      <c r="R24" s="0" t="n">
        <v>-1</v>
      </c>
      <c r="S24" s="0" t="n">
        <v>-3</v>
      </c>
      <c r="T24" s="0" t="n">
        <v>-1</v>
      </c>
      <c r="U24" s="0" t="n">
        <v>0</v>
      </c>
      <c r="V24" s="0" t="n">
        <v>-2</v>
      </c>
      <c r="W24" s="0" t="n">
        <v>-4</v>
      </c>
      <c r="X24" s="0" t="n">
        <v>-1</v>
      </c>
      <c r="Y24" s="0" t="n">
        <v>-10</v>
      </c>
    </row>
    <row collapsed="false" customFormat="false" customHeight="true" hidden="false" ht="13.2" outlineLevel="0" r="25">
      <c r="A25" s="0" t="s">
        <v>24</v>
      </c>
      <c r="B25" s="0" t="n">
        <v>-10</v>
      </c>
      <c r="C25" s="0" t="n">
        <v>-10</v>
      </c>
      <c r="D25" s="0" t="n">
        <v>-10</v>
      </c>
      <c r="E25" s="0" t="n">
        <v>-10</v>
      </c>
      <c r="F25" s="0" t="n">
        <v>-10</v>
      </c>
      <c r="G25" s="0" t="n">
        <v>-10</v>
      </c>
      <c r="H25" s="0" t="n">
        <v>-10</v>
      </c>
      <c r="I25" s="0" t="n">
        <v>-10</v>
      </c>
      <c r="J25" s="0" t="n">
        <v>-10</v>
      </c>
      <c r="K25" s="0" t="n">
        <v>-10</v>
      </c>
      <c r="L25" s="0" t="n">
        <v>-10</v>
      </c>
      <c r="M25" s="0" t="n">
        <v>-10</v>
      </c>
      <c r="N25" s="0" t="n">
        <v>-10</v>
      </c>
      <c r="O25" s="0" t="n">
        <v>-10</v>
      </c>
      <c r="P25" s="0" t="n">
        <v>-10</v>
      </c>
      <c r="Q25" s="0" t="n">
        <v>-10</v>
      </c>
      <c r="R25" s="0" t="n">
        <v>-10</v>
      </c>
      <c r="S25" s="0" t="n">
        <v>-10</v>
      </c>
      <c r="T25" s="0" t="n">
        <v>-10</v>
      </c>
      <c r="U25" s="0" t="n">
        <v>-10</v>
      </c>
      <c r="V25" s="0" t="n">
        <v>-10</v>
      </c>
      <c r="W25" s="0" t="n">
        <v>-10</v>
      </c>
      <c r="X25" s="0" t="n">
        <v>-10</v>
      </c>
      <c r="Y25" s="0" t="n">
        <v>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&amp;C&amp;A</oddHeader>
    <oddFooter>&amp;CСтраница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5" activeCellId="0" pane="topLeft" sqref="A5"/>
    </sheetView>
  </sheetViews>
  <sheetFormatPr defaultRowHeight="12.85"/>
  <cols>
    <col collapsed="false" hidden="false" max="1" min="1" style="0" width="11.5204081632653"/>
    <col collapsed="false" hidden="false" max="2" min="2" style="0" width="11.6989795918367"/>
    <col collapsed="false" hidden="false" max="1025" min="3" style="0" width="11.5204081632653"/>
  </cols>
  <sheetData>
    <row collapsed="false" customFormat="false" customHeight="true" hidden="false" ht="13.2" outlineLevel="0" r="1">
      <c r="B1" s="0" t="s">
        <v>0</v>
      </c>
      <c r="C1" s="0" t="s">
        <v>1</v>
      </c>
      <c r="D1" s="0" t="s">
        <v>2</v>
      </c>
      <c r="E1" s="0" t="s">
        <v>3</v>
      </c>
      <c r="F1" s="0" t="s">
        <v>4</v>
      </c>
      <c r="G1" s="0" t="s">
        <v>5</v>
      </c>
      <c r="H1" s="0" t="s">
        <v>6</v>
      </c>
      <c r="I1" s="0" t="s">
        <v>7</v>
      </c>
      <c r="J1" s="0" t="s">
        <v>8</v>
      </c>
      <c r="K1" s="0" t="s">
        <v>9</v>
      </c>
      <c r="L1" s="0" t="s">
        <v>10</v>
      </c>
      <c r="M1" s="0" t="s">
        <v>11</v>
      </c>
      <c r="N1" s="0" t="s">
        <v>12</v>
      </c>
      <c r="O1" s="0" t="s">
        <v>13</v>
      </c>
      <c r="P1" s="0" t="s">
        <v>14</v>
      </c>
      <c r="Q1" s="0" t="s">
        <v>15</v>
      </c>
      <c r="R1" s="0" t="s">
        <v>16</v>
      </c>
      <c r="S1" s="0" t="s">
        <v>17</v>
      </c>
      <c r="T1" s="0" t="s">
        <v>18</v>
      </c>
      <c r="U1" s="0" t="s">
        <v>19</v>
      </c>
    </row>
    <row collapsed="false" customFormat="false" customHeight="true" hidden="false" ht="13.2" outlineLevel="0" r="2">
      <c r="A2" s="0" t="s">
        <v>25</v>
      </c>
      <c r="B2" s="1" t="n">
        <v>-1</v>
      </c>
      <c r="C2" s="1" t="n">
        <v>-1</v>
      </c>
      <c r="D2" s="1" t="n">
        <v>0</v>
      </c>
      <c r="E2" s="1" t="n">
        <v>4</v>
      </c>
      <c r="F2" s="1" t="n">
        <v>2</v>
      </c>
      <c r="G2" s="1" t="n">
        <v>0</v>
      </c>
      <c r="H2" s="1" t="n">
        <v>-1</v>
      </c>
      <c r="I2" s="1" t="n">
        <v>-1</v>
      </c>
      <c r="J2" s="1" t="n">
        <v>-1</v>
      </c>
      <c r="K2" s="1" t="n">
        <v>-1</v>
      </c>
      <c r="L2" s="1" t="n">
        <v>-1</v>
      </c>
      <c r="M2" s="1" t="n">
        <v>-1</v>
      </c>
      <c r="N2" s="1" t="n">
        <v>1</v>
      </c>
      <c r="O2" s="1" t="n">
        <v>-2</v>
      </c>
      <c r="P2" s="1" t="n">
        <v>-3</v>
      </c>
      <c r="Q2" s="1" t="n">
        <v>-3</v>
      </c>
      <c r="R2" s="1" t="n">
        <v>-2</v>
      </c>
      <c r="S2" s="1" t="n">
        <v>-2</v>
      </c>
      <c r="T2" s="1" t="n">
        <v>-2</v>
      </c>
      <c r="U2" s="1" t="n">
        <v>-2</v>
      </c>
    </row>
    <row collapsed="false" customFormat="false" customHeight="true" hidden="false" ht="12.85" outlineLevel="0" r="3">
      <c r="A3" s="0" t="s">
        <v>26</v>
      </c>
      <c r="B3" s="0" t="n">
        <v>0</v>
      </c>
      <c r="C3" s="0" t="n">
        <v>-1</v>
      </c>
      <c r="D3" s="0" t="n">
        <v>-1</v>
      </c>
      <c r="E3" s="0" t="n">
        <v>4</v>
      </c>
      <c r="F3" s="0" t="n">
        <v>1</v>
      </c>
      <c r="G3" s="0" t="n">
        <v>1</v>
      </c>
      <c r="H3" s="0" t="n">
        <v>0</v>
      </c>
      <c r="I3" s="0" t="n">
        <v>0</v>
      </c>
      <c r="J3" s="0" t="n">
        <v>0</v>
      </c>
      <c r="K3" s="0" t="n">
        <v>-1</v>
      </c>
      <c r="L3" s="0" t="n">
        <v>-1</v>
      </c>
      <c r="M3" s="0" t="n">
        <v>0</v>
      </c>
      <c r="N3" s="0" t="n">
        <v>1</v>
      </c>
      <c r="O3" s="0" t="n">
        <v>-1</v>
      </c>
      <c r="P3" s="0" t="n">
        <v>-2</v>
      </c>
      <c r="Q3" s="0" t="n">
        <v>-2</v>
      </c>
      <c r="R3" s="0" t="n">
        <v>-2</v>
      </c>
      <c r="S3" s="0" t="n">
        <v>-2</v>
      </c>
      <c r="T3" s="0" t="n">
        <v>-3</v>
      </c>
      <c r="U3" s="0" t="n">
        <v>-2</v>
      </c>
    </row>
    <row collapsed="false" customFormat="false" customHeight="true" hidden="false" ht="13.2" outlineLevel="0" r="4">
      <c r="A4" s="0" t="s">
        <v>27</v>
      </c>
      <c r="B4" s="0" t="n">
        <v>1</v>
      </c>
      <c r="C4" s="0" t="n">
        <v>-3</v>
      </c>
      <c r="D4" s="0" t="n">
        <v>1</v>
      </c>
      <c r="E4" s="0" t="n">
        <v>6</v>
      </c>
      <c r="F4" s="0" t="n">
        <v>1</v>
      </c>
      <c r="G4" s="0" t="n">
        <v>1</v>
      </c>
      <c r="H4" s="0" t="n">
        <v>-1</v>
      </c>
      <c r="I4" s="0" t="n">
        <v>-4</v>
      </c>
      <c r="J4" s="0" t="n">
        <v>-3</v>
      </c>
      <c r="K4" s="0" t="n">
        <v>-2</v>
      </c>
      <c r="L4" s="0" t="n">
        <v>-6</v>
      </c>
      <c r="M4" s="0" t="n">
        <v>-5</v>
      </c>
      <c r="N4" s="0" t="n">
        <v>2</v>
      </c>
      <c r="O4" s="0" t="n">
        <v>-2</v>
      </c>
      <c r="P4" s="0" t="n">
        <v>-2</v>
      </c>
      <c r="Q4" s="0" t="n">
        <v>-2</v>
      </c>
      <c r="R4" s="0" t="n">
        <v>-2</v>
      </c>
      <c r="S4" s="0" t="n">
        <v>-2</v>
      </c>
      <c r="T4" s="0" t="n">
        <v>-5</v>
      </c>
      <c r="U4" s="0" t="n">
        <v>-2</v>
      </c>
    </row>
    <row collapsed="false" customFormat="false" customHeight="true" hidden="false" ht="13.2" outlineLevel="0" r="5">
      <c r="A4" s="0" t="s">
        <v>27</v>
      </c>
      <c r="B4" s="0" t="n">
        <v>1</v>
      </c>
      <c r="C4" s="0" t="n">
        <v>-3</v>
      </c>
      <c r="D4" s="0" t="n">
        <v>1</v>
      </c>
      <c r="E4" s="0" t="n">
        <v>6</v>
      </c>
      <c r="F4" s="0" t="n">
        <v>1</v>
      </c>
      <c r="G4" s="0" t="n">
        <v>1</v>
      </c>
      <c r="H4" s="0" t="n">
        <v>-1</v>
      </c>
      <c r="I4" s="0" t="n">
        <v>-4</v>
      </c>
      <c r="J4" s="0" t="n">
        <v>-3</v>
      </c>
      <c r="K4" s="0" t="n">
        <v>-2</v>
      </c>
      <c r="L4" s="0" t="n">
        <v>-6</v>
      </c>
      <c r="M4" s="0" t="n">
        <v>-5</v>
      </c>
      <c r="N4" s="0" t="n">
        <v>2</v>
      </c>
      <c r="O4" s="0" t="n">
        <v>-2</v>
      </c>
      <c r="P4" s="0" t="n">
        <v>-2</v>
      </c>
      <c r="Q4" s="0" t="n">
        <v>-2</v>
      </c>
      <c r="R4" s="0" t="n">
        <v>-2</v>
      </c>
      <c r="S4" s="0" t="n">
        <v>-2</v>
      </c>
      <c r="T4" s="0" t="n">
        <v>-5</v>
      </c>
      <c r="U4" s="0" t="n">
        <v>-2</v>
      </c>
    </row>
    <row collapsed="false" customFormat="false" customHeight="true" hidden="false" ht="13.2" outlineLevel="0" r="7"/>
    <row collapsed="false" customFormat="false" customHeight="true" hidden="false" ht="13.2" outlineLevel="0" r="8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LibreOffice/4.0.1.2$Windows_x86 LibreOffice_project/84102822e3d61eb989ddd325abf1ac077904985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2013-05-18T15:56:25.41Z</dcterms:created>
  <cp:revision>1</cp:revision>
</cp:coreProperties>
</file>