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2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<sst xmlns="http://schemas.openxmlformats.org/spreadsheetml/2006/main" count="63" uniqueCount="37">
  <si>
    <t>Refseq</t>
  </si>
  <si>
    <t>#name</t>
  </si>
  <si>
    <t>strand</t>
  </si>
  <si>
    <t>txStart</t>
  </si>
  <si>
    <t>txEnd</t>
  </si>
  <si>
    <t>cdsStart</t>
  </si>
  <si>
    <t>cdsEnd</t>
  </si>
  <si>
    <t>exonCount</t>
  </si>
  <si>
    <t>exonStarts</t>
  </si>
  <si>
    <t>exonEnds</t>
  </si>
  <si>
    <t>exonFrames</t>
  </si>
  <si>
    <t>NM_000518</t>
  </si>
  <si>
    <t>-</t>
  </si>
  <si>
    <t>5225465,5226576,5226929,</t>
  </si>
  <si>
    <t>5225726,5226799,5227071,</t>
  </si>
  <si>
    <t>0,2,0,</t>
  </si>
  <si>
    <t>Augustus</t>
  </si>
  <si>
    <t>g2635.t2</t>
  </si>
  <si>
    <t>5058582,5120855,5151451,5154446,5170361,5177865,5196672,5226576,5226929,5233990,5234341,5243105,5249367,5251804,5254291,5254636,</t>
  </si>
  <si>
    <t>5059702,5121266,5152385,5154738,5170958,5178531,5196769,5226799,5227039,5234213,5234451,5243300,5249590,5251848,5254514,5254821,</t>
  </si>
  <si>
    <t>0,0,2,1,1,1,0,2,0,2,0,0,2,0,2,0,</t>
  </si>
  <si>
    <t>g2635.t1</t>
  </si>
  <si>
    <t>5225462,5226576,5226929,5233990,5234341,5243105,5249367,5249712,</t>
  </si>
  <si>
    <t>5225726,5226799,5227039,5234213,5234451,5243300,5249590,5249901,</t>
  </si>
  <si>
    <t>0,2,0,2,0,0,2,0,</t>
  </si>
  <si>
    <t>exonLengh</t>
  </si>
  <si>
    <t>totalLengh</t>
  </si>
  <si>
    <t>СDSLengh</t>
  </si>
  <si>
    <t>Total CDS Lengh</t>
  </si>
  <si>
    <t>Экзон</t>
  </si>
  <si>
    <t>Длина</t>
  </si>
  <si>
    <t>Длина кодирующего участка</t>
  </si>
  <si>
    <t>Длина кодирующего участка/3</t>
  </si>
  <si>
    <t>Остаток</t>
  </si>
  <si>
    <t>129 (часичн. код.)</t>
  </si>
  <si>
    <t>223 (кодирующий)</t>
  </si>
  <si>
    <t>92 (часичн. код.)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</si>
</sst>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2">
    <font>
      <sz val="10"/>
      <name val="Arial"/>
      <family val="2"/>
    </font>
    <font>
      <sz val="10"/>
      <name val="Cumberland;Cumberland AMT;Courier New;Cousine;Liberation Mono;Nimbus Mono L;DejaVu Sans Mono;Bitstream Vera Sans Mono;Courier;Lucida Sans Typewriter;Lucida Typewriter;Monaco;Monospaced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">
    <xf numFmtId="164" fontId="0" fillId="0" borderId="0" xfId="0" applyAlignment="1">
      <alignment/>
    </xf>
    <xf numFmtId="164" fontId="1" fillId="0" borderId="0" xfId="0" applyFont="1" applyAlignment="1">
      <alignment wrapText="1"/>
    </xf>
    <xf numFmtId="164" fontId="0" fillId="0" borderId="0" xfId="0" applyAlignment="1">
      <alignment/>
    </xf>
    <xf numFmtId="164" fontId="0" fillId="0" borderId="0" xfId="0" applyFont="1" applyAlignment="1">
      <alignment horizontal="justify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workbookViewId="0" topLeftCell="A1">
      <selection activeCell="A18" sqref="A18"/>
    </sheetView>
  </sheetViews>
  <sheetFormatPr defaultColWidth="12.57421875" defaultRowHeight="12.75"/>
  <cols>
    <col min="1" max="2" width="11.57421875" style="0" customWidth="1"/>
    <col min="3" max="3" width="15.00390625" style="0" customWidth="1"/>
    <col min="4" max="7" width="11.57421875" style="0" customWidth="1"/>
    <col min="8" max="8" width="18.57421875" style="0" customWidth="1"/>
    <col min="9" max="9" width="21.00390625" style="0" customWidth="1"/>
    <col min="10" max="16384" width="11.57421875" style="0" customWidth="1"/>
  </cols>
  <sheetData>
    <row r="1" ht="12.75">
      <c r="A1" s="1" t="s">
        <v>0</v>
      </c>
    </row>
    <row r="2" spans="1:10" ht="12.7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</row>
    <row r="3" spans="1:10" ht="12.75">
      <c r="A3" t="s">
        <v>11</v>
      </c>
      <c r="B3" t="s">
        <v>12</v>
      </c>
      <c r="C3">
        <v>5225465</v>
      </c>
      <c r="D3">
        <v>5227071</v>
      </c>
      <c r="E3">
        <v>5225597</v>
      </c>
      <c r="F3">
        <v>5227021</v>
      </c>
      <c r="G3">
        <v>3</v>
      </c>
      <c r="H3" t="s">
        <v>13</v>
      </c>
      <c r="I3" t="s">
        <v>14</v>
      </c>
      <c r="J3" t="s">
        <v>15</v>
      </c>
    </row>
    <row r="5" ht="12.75">
      <c r="A5" t="s">
        <v>16</v>
      </c>
    </row>
    <row r="6" spans="1:10" ht="12.75">
      <c r="A6" t="s">
        <v>1</v>
      </c>
      <c r="B6" t="s">
        <v>2</v>
      </c>
      <c r="C6" t="s">
        <v>3</v>
      </c>
      <c r="D6" t="s">
        <v>4</v>
      </c>
      <c r="E6" t="s">
        <v>5</v>
      </c>
      <c r="F6" t="s">
        <v>6</v>
      </c>
      <c r="G6" t="s">
        <v>7</v>
      </c>
      <c r="H6" t="s">
        <v>8</v>
      </c>
      <c r="I6" t="s">
        <v>9</v>
      </c>
      <c r="J6" t="s">
        <v>10</v>
      </c>
    </row>
    <row r="7" spans="1:10" ht="12.75">
      <c r="A7" t="s">
        <v>17</v>
      </c>
      <c r="B7" t="s">
        <v>12</v>
      </c>
      <c r="C7">
        <v>5058582</v>
      </c>
      <c r="D7">
        <v>5254821</v>
      </c>
      <c r="E7">
        <v>5058649</v>
      </c>
      <c r="F7">
        <v>5254728</v>
      </c>
      <c r="G7">
        <v>16</v>
      </c>
      <c r="H7" t="s">
        <v>18</v>
      </c>
      <c r="I7" t="s">
        <v>19</v>
      </c>
      <c r="J7" t="s">
        <v>20</v>
      </c>
    </row>
    <row r="8" spans="1:10" ht="12.75">
      <c r="A8" t="s">
        <v>21</v>
      </c>
      <c r="B8" t="s">
        <v>12</v>
      </c>
      <c r="C8">
        <v>5225462</v>
      </c>
      <c r="D8">
        <v>5249901</v>
      </c>
      <c r="E8">
        <v>5225597</v>
      </c>
      <c r="F8">
        <v>5249804</v>
      </c>
      <c r="G8">
        <v>8</v>
      </c>
      <c r="H8" t="s">
        <v>22</v>
      </c>
      <c r="I8" t="s">
        <v>23</v>
      </c>
      <c r="J8" t="s">
        <v>24</v>
      </c>
    </row>
    <row r="13" ht="12.75">
      <c r="A13" s="1" t="s">
        <v>0</v>
      </c>
    </row>
    <row r="14" spans="1:14" ht="12.75">
      <c r="A14" t="s">
        <v>1</v>
      </c>
      <c r="B14" t="s">
        <v>2</v>
      </c>
      <c r="C14" t="s">
        <v>3</v>
      </c>
      <c r="D14" t="s">
        <v>4</v>
      </c>
      <c r="E14" t="s">
        <v>5</v>
      </c>
      <c r="F14" t="s">
        <v>6</v>
      </c>
      <c r="G14" t="s">
        <v>7</v>
      </c>
      <c r="H14" t="s">
        <v>8</v>
      </c>
      <c r="I14" t="s">
        <v>9</v>
      </c>
      <c r="J14" t="s">
        <v>10</v>
      </c>
      <c r="K14" t="s">
        <v>25</v>
      </c>
      <c r="L14" t="s">
        <v>26</v>
      </c>
      <c r="M14" t="s">
        <v>27</v>
      </c>
      <c r="N14" t="s">
        <v>28</v>
      </c>
    </row>
    <row r="15" spans="1:14" ht="12.75">
      <c r="A15" t="s">
        <v>11</v>
      </c>
      <c r="B15" t="s">
        <v>12</v>
      </c>
      <c r="C15">
        <v>5225465</v>
      </c>
      <c r="D15">
        <v>5227071</v>
      </c>
      <c r="E15">
        <v>5225597</v>
      </c>
      <c r="F15">
        <v>5227021</v>
      </c>
      <c r="G15">
        <v>3</v>
      </c>
      <c r="H15">
        <v>5225465</v>
      </c>
      <c r="I15">
        <v>5225726</v>
      </c>
      <c r="J15">
        <v>0</v>
      </c>
      <c r="K15" s="2">
        <f>I15-H15</f>
        <v>261</v>
      </c>
      <c r="L15" s="2">
        <f>SUM(K15:K17)</f>
        <v>626</v>
      </c>
      <c r="M15" s="2">
        <f>I15-E15</f>
        <v>129</v>
      </c>
      <c r="N15" s="2">
        <f>SUM(M15:M17)</f>
        <v>444</v>
      </c>
    </row>
    <row r="16" spans="8:13" ht="12.75">
      <c r="H16">
        <v>5226576</v>
      </c>
      <c r="I16">
        <v>5226799</v>
      </c>
      <c r="J16">
        <v>2</v>
      </c>
      <c r="K16" s="2">
        <f>I16-H16</f>
        <v>223</v>
      </c>
      <c r="M16" s="2">
        <f>K16</f>
        <v>223</v>
      </c>
    </row>
    <row r="17" spans="8:13" ht="12.75">
      <c r="H17">
        <v>5226929</v>
      </c>
      <c r="I17">
        <v>5227071</v>
      </c>
      <c r="J17">
        <v>0</v>
      </c>
      <c r="K17" s="2">
        <f>I17-H17</f>
        <v>142</v>
      </c>
      <c r="M17" s="2">
        <f>F15-H17</f>
        <v>92</v>
      </c>
    </row>
    <row r="18" ht="12.75">
      <c r="A18" s="1" t="s">
        <v>0</v>
      </c>
    </row>
    <row r="19" spans="1:5" ht="39" customHeight="1">
      <c r="A19" t="s">
        <v>29</v>
      </c>
      <c r="B19" t="s">
        <v>30</v>
      </c>
      <c r="C19" s="3" t="s">
        <v>31</v>
      </c>
      <c r="D19" s="3" t="s">
        <v>32</v>
      </c>
      <c r="E19" t="s">
        <v>33</v>
      </c>
    </row>
    <row r="20" spans="1:5" ht="12.75">
      <c r="A20">
        <v>1</v>
      </c>
      <c r="B20">
        <v>261</v>
      </c>
      <c r="C20" t="s">
        <v>34</v>
      </c>
      <c r="D20">
        <v>43</v>
      </c>
      <c r="E20">
        <v>0</v>
      </c>
    </row>
    <row r="21" spans="1:5" ht="12.75">
      <c r="A21">
        <v>2</v>
      </c>
      <c r="B21">
        <v>223</v>
      </c>
      <c r="C21" t="s">
        <v>35</v>
      </c>
      <c r="D21">
        <v>74.33333333333333</v>
      </c>
      <c r="E21">
        <v>1</v>
      </c>
    </row>
    <row r="22" spans="1:5" ht="12.75">
      <c r="A22">
        <v>3</v>
      </c>
      <c r="B22">
        <v>142</v>
      </c>
      <c r="C22" t="s">
        <v>36</v>
      </c>
      <c r="D22">
        <v>30.666666666666668</v>
      </c>
      <c r="E22">
        <v>2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Константин Рюмин</cp:lastModifiedBy>
  <dcterms:created xsi:type="dcterms:W3CDTF">2009-04-16T08:32:48Z</dcterms:created>
  <dcterms:modified xsi:type="dcterms:W3CDTF">2015-12-27T07:15:55Z</dcterms:modified>
  <cp:category/>
  <cp:version/>
  <cp:contentType/>
  <cp:contentStatus/>
  <cp:revision>6</cp:revision>
</cp:coreProperties>
</file>