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10" windowWidth="14810" windowHeight="8010" activeTab="2"/>
  </bookViews>
  <sheets>
    <sheet name="ID всех белков семейства SwissP" sheetId="1" r:id="rId1"/>
    <sheet name="Hist" sheetId="3" r:id="rId2"/>
    <sheet name="ROC-curve" sheetId="4" r:id="rId3"/>
  </sheets>
  <calcPr calcId="145621"/>
</workbook>
</file>

<file path=xl/calcChain.xml><?xml version="1.0" encoding="utf-8"?>
<calcChain xmlns="http://schemas.openxmlformats.org/spreadsheetml/2006/main">
  <c r="J9" i="4" l="1"/>
  <c r="I9" i="4"/>
  <c r="J8" i="4"/>
  <c r="I8" i="4"/>
  <c r="J7" i="4"/>
  <c r="I7" i="4"/>
  <c r="J6" i="4"/>
  <c r="I6" i="4"/>
  <c r="J5" i="4"/>
  <c r="I5" i="4"/>
  <c r="J4" i="4"/>
  <c r="I4" i="4"/>
</calcChain>
</file>

<file path=xl/sharedStrings.xml><?xml version="1.0" encoding="utf-8"?>
<sst xmlns="http://schemas.openxmlformats.org/spreadsheetml/2006/main" count="345" uniqueCount="163">
  <si>
    <t>Entry</t>
  </si>
  <si>
    <t>Entry name</t>
  </si>
  <si>
    <t>Status</t>
  </si>
  <si>
    <t>Protein names</t>
  </si>
  <si>
    <t>Gene names</t>
  </si>
  <si>
    <t>Organism</t>
  </si>
  <si>
    <t>Length</t>
  </si>
  <si>
    <t>P13084</t>
  </si>
  <si>
    <t>NPM_RAT</t>
  </si>
  <si>
    <t>reviewed</t>
  </si>
  <si>
    <t>Nucleophosmin (NPM) (Nucleolar phosphoprotein B23) (Nucleolar protein NO38) (Numatrin)</t>
  </si>
  <si>
    <t>Npm1</t>
  </si>
  <si>
    <t>Rattus norvegicus (Rat)</t>
  </si>
  <si>
    <t>Q86SE8</t>
  </si>
  <si>
    <t>NPM2_HUMAN</t>
  </si>
  <si>
    <t>Nucleoplasmin-2</t>
  </si>
  <si>
    <t>NPM2</t>
  </si>
  <si>
    <t>Homo sapiens (Human)</t>
  </si>
  <si>
    <t>P06748</t>
  </si>
  <si>
    <t>NPM_HUMAN</t>
  </si>
  <si>
    <t>NPM1 NPM</t>
  </si>
  <si>
    <t>P05221</t>
  </si>
  <si>
    <t>NUPL_XENLA</t>
  </si>
  <si>
    <t>Nucleoplasmin</t>
  </si>
  <si>
    <t>Xenopus laevis (African clawed frog)</t>
  </si>
  <si>
    <t>Q61937</t>
  </si>
  <si>
    <t>NPM_MOUSE</t>
  </si>
  <si>
    <t>Mus musculus (Mouse)</t>
  </si>
  <si>
    <t>O75607</t>
  </si>
  <si>
    <t>NPM3_HUMAN</t>
  </si>
  <si>
    <t>Nucleoplasmin-3</t>
  </si>
  <si>
    <t>NPM3</t>
  </si>
  <si>
    <t>Q3T160</t>
  </si>
  <si>
    <t>NPM_BOVIN</t>
  </si>
  <si>
    <t>Nucleophosmin (NPM)</t>
  </si>
  <si>
    <t>NPM1</t>
  </si>
  <si>
    <t>Bos taurus (Bovine)</t>
  </si>
  <si>
    <t>Q80W85</t>
  </si>
  <si>
    <t>NPM2_MOUSE</t>
  </si>
  <si>
    <t>Npm2</t>
  </si>
  <si>
    <t>P07222</t>
  </si>
  <si>
    <t>NPM_XENLA</t>
  </si>
  <si>
    <t>npm1</t>
  </si>
  <si>
    <t>P16039</t>
  </si>
  <si>
    <t>NPM_CHICK</t>
  </si>
  <si>
    <t>Gallus gallus (Chicken)</t>
  </si>
  <si>
    <t>Q9CPP0</t>
  </si>
  <si>
    <t>NPM3_MOUSE</t>
  </si>
  <si>
    <t>Npm3</t>
  </si>
  <si>
    <t>Q1HTZ9</t>
  </si>
  <si>
    <t>NPM_LITCT</t>
  </si>
  <si>
    <t>np</t>
  </si>
  <si>
    <t>Lithobates catesbeiana (American bullfrog) (Rana catesbeiana)</t>
  </si>
  <si>
    <t>Q1HTZ8</t>
  </si>
  <si>
    <t>NPM_RHIMB</t>
  </si>
  <si>
    <t>Rhinella marina (Cane toad) (Bufo marinus)</t>
  </si>
  <si>
    <t>Q5RC37</t>
  </si>
  <si>
    <t>NPM3_PONAB</t>
  </si>
  <si>
    <t>Pongo abelii (Sumatran orangutan) (Pongo pygmaeus abelii)</t>
  </si>
  <si>
    <t>O42584</t>
  </si>
  <si>
    <t>NO29_XENLA</t>
  </si>
  <si>
    <t>Nucleoplasmin-like protein NO29 (NOVA)</t>
  </si>
  <si>
    <t>Sequence</t>
  </si>
  <si>
    <t>Description</t>
  </si>
  <si>
    <t>Score</t>
  </si>
  <si>
    <t>E-value</t>
  </si>
  <si>
    <t>N</t>
  </si>
  <si>
    <t>Nucleophosmin</t>
  </si>
  <si>
    <t>(NPM)</t>
  </si>
  <si>
    <t>(Nucleolar</t>
  </si>
  <si>
    <t>pho</t>
  </si>
  <si>
    <t>477.8</t>
  </si>
  <si>
    <t>8.4e-139</t>
  </si>
  <si>
    <t>1</t>
  </si>
  <si>
    <t>476.1</t>
  </si>
  <si>
    <t>2.7e-138</t>
  </si>
  <si>
    <t>466.7</t>
  </si>
  <si>
    <t>1.8e-135</t>
  </si>
  <si>
    <t>466.3</t>
  </si>
  <si>
    <t>2.3e-135</t>
  </si>
  <si>
    <t>456.7</t>
  </si>
  <si>
    <t>1.8e-132</t>
  </si>
  <si>
    <t>422.4</t>
  </si>
  <si>
    <t>3.9e-122</t>
  </si>
  <si>
    <t>{ECO:0000305}</t>
  </si>
  <si>
    <t>254.1</t>
  </si>
  <si>
    <t>1.8e-71</t>
  </si>
  <si>
    <t>253.3</t>
  </si>
  <si>
    <t>3e-71</t>
  </si>
  <si>
    <t>248.2</t>
  </si>
  <si>
    <t>1.1e-69</t>
  </si>
  <si>
    <t>240.1</t>
  </si>
  <si>
    <t>2.9e-67</t>
  </si>
  <si>
    <t>230.7</t>
  </si>
  <si>
    <t>2.1e-64</t>
  </si>
  <si>
    <t>157.7</t>
  </si>
  <si>
    <t>1.9e-42</t>
  </si>
  <si>
    <t>153.1</t>
  </si>
  <si>
    <t>4.4e-41</t>
  </si>
  <si>
    <t>Nucleoplasmin-like</t>
  </si>
  <si>
    <t>protein</t>
  </si>
  <si>
    <t>NO29</t>
  </si>
  <si>
    <t>(N</t>
  </si>
  <si>
    <t>152.6</t>
  </si>
  <si>
    <t>6.3e-41</t>
  </si>
  <si>
    <t>139.4</t>
  </si>
  <si>
    <t>6.1e-37</t>
  </si>
  <si>
    <t>ANO39_PATPE</t>
  </si>
  <si>
    <t>Q9NLA3</t>
  </si>
  <si>
    <t>ANO39</t>
  </si>
  <si>
    <t>(</t>
  </si>
  <si>
    <t>11.9</t>
  </si>
  <si>
    <t>0.0056</t>
  </si>
  <si>
    <t>MP62_LYTPI</t>
  </si>
  <si>
    <t>P91753</t>
  </si>
  <si>
    <t>Mitotic</t>
  </si>
  <si>
    <t>apparatus</t>
  </si>
  <si>
    <t>p62</t>
  </si>
  <si>
    <t>-8.2</t>
  </si>
  <si>
    <t>0.072</t>
  </si>
  <si>
    <t>PXR1_YARLI</t>
  </si>
  <si>
    <t>Q6C1L3</t>
  </si>
  <si>
    <t>Protein</t>
  </si>
  <si>
    <t>PXR1</t>
  </si>
  <si>
    <t>(PinX1-related</t>
  </si>
  <si>
    <t>protei</t>
  </si>
  <si>
    <t>-44.2</t>
  </si>
  <si>
    <t>7.1</t>
  </si>
  <si>
    <t>UBF1_MOUSE</t>
  </si>
  <si>
    <t>P25976</t>
  </si>
  <si>
    <t>Nucleolar</t>
  </si>
  <si>
    <t>transcription factor 1(</t>
  </si>
  <si>
    <t>-44.8</t>
  </si>
  <si>
    <t>7.6</t>
  </si>
  <si>
    <t>NOP58_SCHPO</t>
  </si>
  <si>
    <t>Q9P7S7</t>
  </si>
  <si>
    <t>58</t>
  </si>
  <si>
    <t>-45.6</t>
  </si>
  <si>
    <t>8.4</t>
  </si>
  <si>
    <t>CDC45_DICDI</t>
  </si>
  <si>
    <t>Q55GA4</t>
  </si>
  <si>
    <t>Cell</t>
  </si>
  <si>
    <t>division</t>
  </si>
  <si>
    <t>control</t>
  </si>
  <si>
    <t>protein 45 h</t>
  </si>
  <si>
    <t>-45.9</t>
  </si>
  <si>
    <t>8.7</t>
  </si>
  <si>
    <t>ROC</t>
  </si>
  <si>
    <t>-40</t>
  </si>
  <si>
    <t>0</t>
  </si>
  <si>
    <t>140</t>
  </si>
  <si>
    <t>160</t>
  </si>
  <si>
    <t>Cutoff</t>
  </si>
  <si>
    <t>1-SP</t>
  </si>
  <si>
    <t>SE</t>
  </si>
  <si>
    <t>260</t>
  </si>
  <si>
    <t>480</t>
  </si>
  <si>
    <t>&gt;-40</t>
  </si>
  <si>
    <t>&gt;12</t>
  </si>
  <si>
    <t>&gt;140</t>
  </si>
  <si>
    <t>&gt;160</t>
  </si>
  <si>
    <t>&gt;260</t>
  </si>
  <si>
    <t>&gt;480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</si>
</sst>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49" fontId="0" fillId="0" borderId="0" xfId="0" applyNumberFormat="1"/>
    <xf numFmtId="49" fontId="0" fillId="0" borderId="0" xfId="0" applyNumberFormat="1" applyAlignment="1">
      <alignment horizontal="center"/>
    </xf>
    <xf numFmtId="2" fontId="0" fillId="0" borderId="0" xfId="0" applyNumberFormat="1"/>
    <xf numFmtId="49" fontId="0" fillId="0" borderId="0" xfId="0" applyNumberFormat="1" applyFill="1"/>
    <xf numFmtId="49" fontId="2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165" fontId="0" fillId="3" borderId="0" xfId="0" applyNumberFormat="1" applyFill="1"/>
  </cellXfs>
  <cellStyles count="2">
    <cellStyle name="Обычный" xfId="0" builtinId="0"/>
    <cellStyle name="Обычный 2" xfId="1"/>
  </cellStyles>
  <dxfs count="6">
    <dxf>
      <numFmt numFmtId="164" formatCode="0.0000"/>
    </dxf>
    <dxf>
      <numFmt numFmtId="164" formatCode="0.0000"/>
    </dxf>
    <dxf>
      <numFmt numFmtId="164" formatCode="0.0000"/>
    </dxf>
    <dxf>
      <numFmt numFmtId="2" formatCode="0.00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164354</xdr:colOff>
      <xdr:row>12</xdr:row>
      <xdr:rowOff>97119</xdr:rowOff>
    </xdr:from>
    <xdr:to>
      <xdr:col>10</xdr:col>
      <xdr:colOff>508001</xdr:colOff>
      <xdr:row>21</xdr:row>
      <xdr:rowOff>44863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9883" y="2338295"/>
          <a:ext cx="2794000" cy="162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K1:L22" totalsRowShown="0" headerRowDxfId="5">
  <autoFilter ref="K1:L22"/>
  <tableColumns count="2">
    <tableColumn id="1" name="Description" dataDxfId="4"/>
    <tableColumn id="2" name="Score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I3:J9" totalsRowShown="0" headerRowDxfId="2">
  <autoFilter ref="I3:J9"/>
  <tableColumns count="2">
    <tableColumn id="2" name="1-SP" dataDxfId="1"/>
    <tableColumn id="3" name="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19" sqref="F19"/>
    </sheetView>
  </sheetViews>
  <sheetFormatPr defaultRowHeight="14.5" x14ac:dyDescent="0.35"/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>
        <v>292</v>
      </c>
    </row>
    <row r="3" spans="1:7" x14ac:dyDescent="0.35">
      <c r="A3" s="1" t="s">
        <v>13</v>
      </c>
      <c r="B3" s="1" t="s">
        <v>14</v>
      </c>
      <c r="C3" s="1" t="s">
        <v>9</v>
      </c>
      <c r="D3" s="1" t="s">
        <v>15</v>
      </c>
      <c r="E3" s="1" t="s">
        <v>16</v>
      </c>
      <c r="F3" s="1" t="s">
        <v>17</v>
      </c>
      <c r="G3" s="1">
        <v>214</v>
      </c>
    </row>
    <row r="4" spans="1:7" x14ac:dyDescent="0.35">
      <c r="A4" s="1" t="s">
        <v>18</v>
      </c>
      <c r="B4" s="1" t="s">
        <v>19</v>
      </c>
      <c r="C4" s="1" t="s">
        <v>9</v>
      </c>
      <c r="D4" s="1" t="s">
        <v>10</v>
      </c>
      <c r="E4" s="1" t="s">
        <v>20</v>
      </c>
      <c r="F4" s="1" t="s">
        <v>17</v>
      </c>
      <c r="G4" s="1">
        <v>294</v>
      </c>
    </row>
    <row r="5" spans="1:7" x14ac:dyDescent="0.35">
      <c r="A5" s="1" t="s">
        <v>21</v>
      </c>
      <c r="B5" s="1" t="s">
        <v>22</v>
      </c>
      <c r="C5" s="1" t="s">
        <v>9</v>
      </c>
      <c r="D5" s="1" t="s">
        <v>23</v>
      </c>
      <c r="E5" s="1"/>
      <c r="F5" s="1" t="s">
        <v>24</v>
      </c>
      <c r="G5" s="1">
        <v>200</v>
      </c>
    </row>
    <row r="6" spans="1:7" x14ac:dyDescent="0.35">
      <c r="A6" s="1" t="s">
        <v>25</v>
      </c>
      <c r="B6" s="1" t="s">
        <v>26</v>
      </c>
      <c r="C6" s="1" t="s">
        <v>9</v>
      </c>
      <c r="D6" s="1" t="s">
        <v>10</v>
      </c>
      <c r="E6" s="1" t="s">
        <v>11</v>
      </c>
      <c r="F6" s="1" t="s">
        <v>27</v>
      </c>
      <c r="G6" s="1">
        <v>292</v>
      </c>
    </row>
    <row r="7" spans="1:7" x14ac:dyDescent="0.35">
      <c r="A7" s="1" t="s">
        <v>28</v>
      </c>
      <c r="B7" s="1" t="s">
        <v>29</v>
      </c>
      <c r="C7" s="1" t="s">
        <v>9</v>
      </c>
      <c r="D7" s="1" t="s">
        <v>30</v>
      </c>
      <c r="E7" s="1" t="s">
        <v>31</v>
      </c>
      <c r="F7" s="1" t="s">
        <v>17</v>
      </c>
      <c r="G7" s="1">
        <v>178</v>
      </c>
    </row>
    <row r="8" spans="1:7" x14ac:dyDescent="0.35">
      <c r="A8" s="1" t="s">
        <v>32</v>
      </c>
      <c r="B8" s="1" t="s">
        <v>33</v>
      </c>
      <c r="C8" s="1" t="s">
        <v>9</v>
      </c>
      <c r="D8" s="1" t="s">
        <v>34</v>
      </c>
      <c r="E8" s="1" t="s">
        <v>35</v>
      </c>
      <c r="F8" s="1" t="s">
        <v>36</v>
      </c>
      <c r="G8" s="1">
        <v>294</v>
      </c>
    </row>
    <row r="9" spans="1:7" x14ac:dyDescent="0.35">
      <c r="A9" s="1" t="s">
        <v>37</v>
      </c>
      <c r="B9" s="1" t="s">
        <v>38</v>
      </c>
      <c r="C9" s="1" t="s">
        <v>9</v>
      </c>
      <c r="D9" s="1" t="s">
        <v>15</v>
      </c>
      <c r="E9" s="1" t="s">
        <v>39</v>
      </c>
      <c r="F9" s="1" t="s">
        <v>27</v>
      </c>
      <c r="G9" s="1">
        <v>207</v>
      </c>
    </row>
    <row r="10" spans="1:7" x14ac:dyDescent="0.35">
      <c r="A10" s="1" t="s">
        <v>40</v>
      </c>
      <c r="B10" s="1" t="s">
        <v>41</v>
      </c>
      <c r="C10" s="1" t="s">
        <v>9</v>
      </c>
      <c r="D10" s="1" t="s">
        <v>10</v>
      </c>
      <c r="E10" s="1" t="s">
        <v>42</v>
      </c>
      <c r="F10" s="1" t="s">
        <v>24</v>
      </c>
      <c r="G10" s="1">
        <v>299</v>
      </c>
    </row>
    <row r="11" spans="1:7" x14ac:dyDescent="0.35">
      <c r="A11" s="1" t="s">
        <v>43</v>
      </c>
      <c r="B11" s="1" t="s">
        <v>44</v>
      </c>
      <c r="C11" s="1" t="s">
        <v>9</v>
      </c>
      <c r="D11" s="1" t="s">
        <v>10</v>
      </c>
      <c r="E11" s="1" t="s">
        <v>35</v>
      </c>
      <c r="F11" s="1" t="s">
        <v>45</v>
      </c>
      <c r="G11" s="1">
        <v>294</v>
      </c>
    </row>
    <row r="12" spans="1:7" x14ac:dyDescent="0.35">
      <c r="A12" s="1" t="s">
        <v>46</v>
      </c>
      <c r="B12" s="1" t="s">
        <v>47</v>
      </c>
      <c r="C12" s="1" t="s">
        <v>9</v>
      </c>
      <c r="D12" s="1" t="s">
        <v>30</v>
      </c>
      <c r="E12" s="1" t="s">
        <v>48</v>
      </c>
      <c r="F12" s="1" t="s">
        <v>27</v>
      </c>
      <c r="G12" s="1">
        <v>175</v>
      </c>
    </row>
    <row r="13" spans="1:7" x14ac:dyDescent="0.35">
      <c r="A13" s="1" t="s">
        <v>49</v>
      </c>
      <c r="B13" s="1" t="s">
        <v>50</v>
      </c>
      <c r="C13" s="1" t="s">
        <v>9</v>
      </c>
      <c r="D13" s="1" t="s">
        <v>23</v>
      </c>
      <c r="E13" s="1" t="s">
        <v>51</v>
      </c>
      <c r="F13" s="1" t="s">
        <v>52</v>
      </c>
      <c r="G13" s="1">
        <v>198</v>
      </c>
    </row>
    <row r="14" spans="1:7" x14ac:dyDescent="0.35">
      <c r="A14" s="1" t="s">
        <v>53</v>
      </c>
      <c r="B14" s="1" t="s">
        <v>54</v>
      </c>
      <c r="C14" s="1" t="s">
        <v>9</v>
      </c>
      <c r="D14" s="1" t="s">
        <v>23</v>
      </c>
      <c r="E14" s="1" t="s">
        <v>51</v>
      </c>
      <c r="F14" s="1" t="s">
        <v>55</v>
      </c>
      <c r="G14" s="1">
        <v>198</v>
      </c>
    </row>
    <row r="15" spans="1:7" x14ac:dyDescent="0.35">
      <c r="A15" s="1" t="s">
        <v>56</v>
      </c>
      <c r="B15" s="1" t="s">
        <v>57</v>
      </c>
      <c r="C15" s="1" t="s">
        <v>9</v>
      </c>
      <c r="D15" s="1" t="s">
        <v>30</v>
      </c>
      <c r="E15" s="1" t="s">
        <v>31</v>
      </c>
      <c r="F15" s="1" t="s">
        <v>58</v>
      </c>
      <c r="G15" s="1">
        <v>180</v>
      </c>
    </row>
    <row r="16" spans="1:7" x14ac:dyDescent="0.35">
      <c r="A16" s="1" t="s">
        <v>59</v>
      </c>
      <c r="B16" s="1" t="s">
        <v>60</v>
      </c>
      <c r="C16" s="1" t="s">
        <v>9</v>
      </c>
      <c r="D16" s="1" t="s">
        <v>61</v>
      </c>
      <c r="E16" s="1"/>
      <c r="F16" s="1" t="s">
        <v>24</v>
      </c>
      <c r="G16" s="1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70" zoomScaleNormal="70" workbookViewId="0">
      <selection activeCell="K26" sqref="K26"/>
    </sheetView>
  </sheetViews>
  <sheetFormatPr defaultRowHeight="14.5" x14ac:dyDescent="0.35"/>
  <sheetData>
    <row r="1" spans="1:12" x14ac:dyDescent="0.35">
      <c r="A1" s="2" t="s">
        <v>62</v>
      </c>
      <c r="B1" s="3" t="s">
        <v>63</v>
      </c>
      <c r="C1" s="3"/>
      <c r="D1" s="3"/>
      <c r="E1" s="3"/>
      <c r="F1" s="3"/>
      <c r="G1" s="3" t="s">
        <v>64</v>
      </c>
      <c r="H1" s="3" t="s">
        <v>65</v>
      </c>
      <c r="I1" s="3" t="s">
        <v>66</v>
      </c>
      <c r="J1" s="3"/>
      <c r="K1" s="3" t="s">
        <v>63</v>
      </c>
      <c r="L1" s="3" t="s">
        <v>64</v>
      </c>
    </row>
    <row r="2" spans="1:12" x14ac:dyDescent="0.35">
      <c r="A2" s="2" t="s">
        <v>8</v>
      </c>
      <c r="B2" s="2" t="s">
        <v>7</v>
      </c>
      <c r="C2" s="2" t="s">
        <v>67</v>
      </c>
      <c r="D2" s="2" t="s">
        <v>68</v>
      </c>
      <c r="E2" s="2" t="s">
        <v>69</v>
      </c>
      <c r="F2" s="2" t="s">
        <v>70</v>
      </c>
      <c r="G2" s="2" t="s">
        <v>71</v>
      </c>
      <c r="H2" s="2" t="s">
        <v>72</v>
      </c>
      <c r="I2" s="2" t="s">
        <v>73</v>
      </c>
      <c r="J2" s="2"/>
      <c r="K2" s="2" t="s">
        <v>7</v>
      </c>
      <c r="L2" s="4" t="s">
        <v>71</v>
      </c>
    </row>
    <row r="3" spans="1:12" x14ac:dyDescent="0.35">
      <c r="A3" s="2" t="s">
        <v>26</v>
      </c>
      <c r="B3" s="2" t="s">
        <v>25</v>
      </c>
      <c r="C3" s="2" t="s">
        <v>67</v>
      </c>
      <c r="D3" s="2" t="s">
        <v>68</v>
      </c>
      <c r="E3" s="2" t="s">
        <v>69</v>
      </c>
      <c r="F3" s="2" t="s">
        <v>70</v>
      </c>
      <c r="G3" s="2" t="s">
        <v>74</v>
      </c>
      <c r="H3" s="2" t="s">
        <v>75</v>
      </c>
      <c r="I3" s="2" t="s">
        <v>73</v>
      </c>
      <c r="J3" s="2"/>
      <c r="K3" s="2" t="s">
        <v>25</v>
      </c>
      <c r="L3" s="4" t="s">
        <v>74</v>
      </c>
    </row>
    <row r="4" spans="1:12" x14ac:dyDescent="0.35">
      <c r="A4" s="2" t="s">
        <v>33</v>
      </c>
      <c r="B4" s="2" t="s">
        <v>32</v>
      </c>
      <c r="C4" s="2" t="s">
        <v>67</v>
      </c>
      <c r="D4" s="2" t="s">
        <v>68</v>
      </c>
      <c r="E4" s="2"/>
      <c r="F4" s="2"/>
      <c r="G4" s="2" t="s">
        <v>76</v>
      </c>
      <c r="H4" s="2" t="s">
        <v>77</v>
      </c>
      <c r="I4" s="2" t="s">
        <v>73</v>
      </c>
      <c r="J4" s="2"/>
      <c r="K4" s="2" t="s">
        <v>32</v>
      </c>
      <c r="L4" s="4" t="s">
        <v>76</v>
      </c>
    </row>
    <row r="5" spans="1:12" x14ac:dyDescent="0.35">
      <c r="A5" s="2" t="s">
        <v>19</v>
      </c>
      <c r="B5" s="2" t="s">
        <v>18</v>
      </c>
      <c r="C5" s="2" t="s">
        <v>67</v>
      </c>
      <c r="D5" s="2" t="s">
        <v>68</v>
      </c>
      <c r="E5" s="2" t="s">
        <v>69</v>
      </c>
      <c r="F5" s="2" t="s">
        <v>70</v>
      </c>
      <c r="G5" s="2" t="s">
        <v>78</v>
      </c>
      <c r="H5" s="2" t="s">
        <v>79</v>
      </c>
      <c r="I5" s="2" t="s">
        <v>73</v>
      </c>
      <c r="J5" s="2"/>
      <c r="K5" s="2" t="s">
        <v>18</v>
      </c>
      <c r="L5" s="4" t="s">
        <v>78</v>
      </c>
    </row>
    <row r="6" spans="1:12" x14ac:dyDescent="0.35">
      <c r="A6" s="2" t="s">
        <v>44</v>
      </c>
      <c r="B6" s="2" t="s">
        <v>43</v>
      </c>
      <c r="C6" s="2" t="s">
        <v>67</v>
      </c>
      <c r="D6" s="2" t="s">
        <v>68</v>
      </c>
      <c r="E6" s="2" t="s">
        <v>69</v>
      </c>
      <c r="F6" s="2" t="s">
        <v>70</v>
      </c>
      <c r="G6" s="2" t="s">
        <v>80</v>
      </c>
      <c r="H6" s="2" t="s">
        <v>81</v>
      </c>
      <c r="I6" s="2" t="s">
        <v>73</v>
      </c>
      <c r="J6" s="2"/>
      <c r="K6" s="2" t="s">
        <v>43</v>
      </c>
      <c r="L6" s="4" t="s">
        <v>80</v>
      </c>
    </row>
    <row r="7" spans="1:12" x14ac:dyDescent="0.35">
      <c r="A7" s="2" t="s">
        <v>41</v>
      </c>
      <c r="B7" s="2" t="s">
        <v>40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82</v>
      </c>
      <c r="H7" s="2" t="s">
        <v>83</v>
      </c>
      <c r="I7" s="2" t="s">
        <v>73</v>
      </c>
      <c r="J7" s="2"/>
      <c r="K7" s="2" t="s">
        <v>40</v>
      </c>
      <c r="L7" s="4" t="s">
        <v>82</v>
      </c>
    </row>
    <row r="8" spans="1:12" x14ac:dyDescent="0.35">
      <c r="A8" s="2" t="s">
        <v>54</v>
      </c>
      <c r="B8" s="2" t="s">
        <v>53</v>
      </c>
      <c r="C8" s="2" t="s">
        <v>23</v>
      </c>
      <c r="D8" s="2" t="s">
        <v>84</v>
      </c>
      <c r="E8" s="2"/>
      <c r="F8" s="2"/>
      <c r="G8" s="2" t="s">
        <v>85</v>
      </c>
      <c r="H8" s="2" t="s">
        <v>86</v>
      </c>
      <c r="I8" s="2" t="s">
        <v>73</v>
      </c>
      <c r="J8" s="2"/>
      <c r="K8" s="2" t="s">
        <v>53</v>
      </c>
      <c r="L8" s="4" t="s">
        <v>85</v>
      </c>
    </row>
    <row r="9" spans="1:12" x14ac:dyDescent="0.35">
      <c r="A9" s="2" t="s">
        <v>50</v>
      </c>
      <c r="B9" s="2" t="s">
        <v>49</v>
      </c>
      <c r="C9" s="2" t="s">
        <v>23</v>
      </c>
      <c r="D9" s="2" t="s">
        <v>84</v>
      </c>
      <c r="E9" s="2"/>
      <c r="F9" s="2"/>
      <c r="G9" s="2" t="s">
        <v>87</v>
      </c>
      <c r="H9" s="2" t="s">
        <v>88</v>
      </c>
      <c r="I9" s="2" t="s">
        <v>73</v>
      </c>
      <c r="J9" s="2"/>
      <c r="K9" s="2" t="s">
        <v>49</v>
      </c>
      <c r="L9" s="4" t="s">
        <v>87</v>
      </c>
    </row>
    <row r="10" spans="1:12" x14ac:dyDescent="0.35">
      <c r="A10" s="2" t="s">
        <v>22</v>
      </c>
      <c r="B10" s="2" t="s">
        <v>21</v>
      </c>
      <c r="C10" s="2" t="s">
        <v>23</v>
      </c>
      <c r="D10" s="2"/>
      <c r="E10" s="2"/>
      <c r="F10" s="2"/>
      <c r="G10" s="2" t="s">
        <v>89</v>
      </c>
      <c r="H10" s="2" t="s">
        <v>90</v>
      </c>
      <c r="I10" s="2" t="s">
        <v>73</v>
      </c>
      <c r="J10" s="2"/>
      <c r="K10" s="2" t="s">
        <v>21</v>
      </c>
      <c r="L10" s="4" t="s">
        <v>89</v>
      </c>
    </row>
    <row r="11" spans="1:12" x14ac:dyDescent="0.35">
      <c r="A11" s="2" t="s">
        <v>38</v>
      </c>
      <c r="B11" s="2" t="s">
        <v>37</v>
      </c>
      <c r="C11" s="2" t="s">
        <v>15</v>
      </c>
      <c r="D11" s="2"/>
      <c r="E11" s="2"/>
      <c r="F11" s="2"/>
      <c r="G11" s="2" t="s">
        <v>91</v>
      </c>
      <c r="H11" s="2" t="s">
        <v>92</v>
      </c>
      <c r="I11" s="2" t="s">
        <v>73</v>
      </c>
      <c r="J11" s="2"/>
      <c r="K11" s="2" t="s">
        <v>37</v>
      </c>
      <c r="L11" s="4" t="s">
        <v>91</v>
      </c>
    </row>
    <row r="12" spans="1:12" x14ac:dyDescent="0.35">
      <c r="A12" s="2" t="s">
        <v>14</v>
      </c>
      <c r="B12" s="5" t="s">
        <v>13</v>
      </c>
      <c r="C12" s="2" t="s">
        <v>15</v>
      </c>
      <c r="D12" s="2"/>
      <c r="E12" s="2"/>
      <c r="F12" s="2"/>
      <c r="G12" s="2" t="s">
        <v>93</v>
      </c>
      <c r="H12" s="2" t="s">
        <v>94</v>
      </c>
      <c r="I12" s="2" t="s">
        <v>73</v>
      </c>
      <c r="J12" s="2"/>
      <c r="K12" s="2" t="s">
        <v>13</v>
      </c>
      <c r="L12" s="4" t="s">
        <v>93</v>
      </c>
    </row>
    <row r="13" spans="1:12" x14ac:dyDescent="0.35">
      <c r="A13" s="2" t="s">
        <v>57</v>
      </c>
      <c r="B13" s="2" t="s">
        <v>56</v>
      </c>
      <c r="C13" s="2" t="s">
        <v>30</v>
      </c>
      <c r="D13" s="2"/>
      <c r="E13" s="2"/>
      <c r="F13" s="2"/>
      <c r="G13" s="2" t="s">
        <v>95</v>
      </c>
      <c r="H13" s="2" t="s">
        <v>96</v>
      </c>
      <c r="I13" s="2" t="s">
        <v>73</v>
      </c>
      <c r="J13" s="2"/>
      <c r="K13" s="2" t="s">
        <v>56</v>
      </c>
      <c r="L13" s="4" t="s">
        <v>95</v>
      </c>
    </row>
    <row r="14" spans="1:12" x14ac:dyDescent="0.35">
      <c r="A14" s="2" t="s">
        <v>29</v>
      </c>
      <c r="B14" s="2" t="s">
        <v>28</v>
      </c>
      <c r="C14" s="2" t="s">
        <v>30</v>
      </c>
      <c r="D14" s="2"/>
      <c r="E14" s="2"/>
      <c r="F14" s="2"/>
      <c r="G14" s="2" t="s">
        <v>97</v>
      </c>
      <c r="H14" s="2" t="s">
        <v>98</v>
      </c>
      <c r="I14" s="2" t="s">
        <v>73</v>
      </c>
      <c r="J14" s="2"/>
      <c r="K14" s="2" t="s">
        <v>28</v>
      </c>
      <c r="L14" s="4" t="s">
        <v>97</v>
      </c>
    </row>
    <row r="15" spans="1:12" x14ac:dyDescent="0.35">
      <c r="A15" s="2" t="s">
        <v>60</v>
      </c>
      <c r="B15" s="2" t="s">
        <v>59</v>
      </c>
      <c r="C15" s="2" t="s">
        <v>99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73</v>
      </c>
      <c r="J15" s="2"/>
      <c r="K15" s="2" t="s">
        <v>59</v>
      </c>
      <c r="L15" s="4" t="s">
        <v>103</v>
      </c>
    </row>
    <row r="16" spans="1:12" x14ac:dyDescent="0.35">
      <c r="A16" s="2" t="s">
        <v>47</v>
      </c>
      <c r="B16" s="2" t="s">
        <v>46</v>
      </c>
      <c r="C16" s="2" t="s">
        <v>30</v>
      </c>
      <c r="G16" s="2" t="s">
        <v>105</v>
      </c>
      <c r="H16" s="2" t="s">
        <v>106</v>
      </c>
      <c r="I16" s="2" t="s">
        <v>73</v>
      </c>
      <c r="J16" s="2"/>
      <c r="K16" s="2" t="s">
        <v>46</v>
      </c>
      <c r="L16" s="4" t="s">
        <v>105</v>
      </c>
    </row>
    <row r="17" spans="1:12" x14ac:dyDescent="0.35">
      <c r="A17" s="2" t="s">
        <v>107</v>
      </c>
      <c r="B17" s="2" t="s">
        <v>108</v>
      </c>
      <c r="C17" s="2" t="s">
        <v>99</v>
      </c>
      <c r="D17" s="2" t="s">
        <v>100</v>
      </c>
      <c r="E17" s="2" t="s">
        <v>109</v>
      </c>
      <c r="F17" s="2" t="s">
        <v>110</v>
      </c>
      <c r="G17" s="2" t="s">
        <v>111</v>
      </c>
      <c r="H17" s="2" t="s">
        <v>112</v>
      </c>
      <c r="I17" s="2" t="s">
        <v>73</v>
      </c>
      <c r="J17" s="2"/>
      <c r="K17" s="2" t="s">
        <v>108</v>
      </c>
      <c r="L17" s="4" t="s">
        <v>111</v>
      </c>
    </row>
    <row r="18" spans="1:12" x14ac:dyDescent="0.35">
      <c r="A18" s="2" t="s">
        <v>113</v>
      </c>
      <c r="B18" s="2" t="s">
        <v>114</v>
      </c>
      <c r="C18" s="2" t="s">
        <v>115</v>
      </c>
      <c r="D18" s="2" t="s">
        <v>116</v>
      </c>
      <c r="E18" s="2" t="s">
        <v>100</v>
      </c>
      <c r="F18" s="2" t="s">
        <v>117</v>
      </c>
      <c r="G18" s="2" t="s">
        <v>118</v>
      </c>
      <c r="H18" s="2" t="s">
        <v>119</v>
      </c>
      <c r="I18" s="2" t="s">
        <v>73</v>
      </c>
      <c r="J18" s="2"/>
      <c r="K18" s="2" t="s">
        <v>114</v>
      </c>
      <c r="L18" s="4" t="s">
        <v>118</v>
      </c>
    </row>
    <row r="19" spans="1:12" x14ac:dyDescent="0.35">
      <c r="A19" s="2" t="s">
        <v>120</v>
      </c>
      <c r="B19" s="2" t="s">
        <v>121</v>
      </c>
      <c r="C19" s="2" t="s">
        <v>122</v>
      </c>
      <c r="D19" s="2" t="s">
        <v>123</v>
      </c>
      <c r="E19" s="2" t="s">
        <v>124</v>
      </c>
      <c r="F19" s="2" t="s">
        <v>125</v>
      </c>
      <c r="G19" s="2" t="s">
        <v>126</v>
      </c>
      <c r="H19" s="2" t="s">
        <v>127</v>
      </c>
      <c r="I19" s="2" t="s">
        <v>73</v>
      </c>
      <c r="J19" s="2"/>
      <c r="K19" s="2" t="s">
        <v>121</v>
      </c>
      <c r="L19" s="4" t="s">
        <v>126</v>
      </c>
    </row>
    <row r="20" spans="1:12" x14ac:dyDescent="0.35">
      <c r="A20" s="2" t="s">
        <v>128</v>
      </c>
      <c r="B20" s="2" t="s">
        <v>129</v>
      </c>
      <c r="C20" s="2" t="s">
        <v>130</v>
      </c>
      <c r="D20" s="2" t="s">
        <v>131</v>
      </c>
      <c r="E20" s="2"/>
      <c r="F20" s="2"/>
      <c r="G20" s="2" t="s">
        <v>132</v>
      </c>
      <c r="H20" s="2" t="s">
        <v>133</v>
      </c>
      <c r="I20" s="2" t="s">
        <v>73</v>
      </c>
      <c r="J20" s="2"/>
      <c r="K20" s="2" t="s">
        <v>129</v>
      </c>
      <c r="L20" s="4" t="s">
        <v>132</v>
      </c>
    </row>
    <row r="21" spans="1:12" x14ac:dyDescent="0.35">
      <c r="A21" s="2" t="s">
        <v>134</v>
      </c>
      <c r="B21" s="2" t="s">
        <v>135</v>
      </c>
      <c r="C21" s="2" t="s">
        <v>130</v>
      </c>
      <c r="D21" s="2" t="s">
        <v>100</v>
      </c>
      <c r="E21" s="2" t="s">
        <v>136</v>
      </c>
      <c r="F21" s="2"/>
      <c r="G21" s="2" t="s">
        <v>137</v>
      </c>
      <c r="H21" s="2" t="s">
        <v>138</v>
      </c>
      <c r="I21" s="2" t="s">
        <v>73</v>
      </c>
      <c r="J21" s="2"/>
      <c r="K21" s="2" t="s">
        <v>135</v>
      </c>
      <c r="L21" s="4" t="s">
        <v>137</v>
      </c>
    </row>
    <row r="22" spans="1:12" x14ac:dyDescent="0.35">
      <c r="A22" s="2" t="s">
        <v>139</v>
      </c>
      <c r="B22" s="2" t="s">
        <v>140</v>
      </c>
      <c r="C22" s="2" t="s">
        <v>141</v>
      </c>
      <c r="D22" s="2" t="s">
        <v>142</v>
      </c>
      <c r="E22" s="2" t="s">
        <v>143</v>
      </c>
      <c r="F22" s="2" t="s">
        <v>144</v>
      </c>
      <c r="G22" s="2" t="s">
        <v>145</v>
      </c>
      <c r="H22" s="2" t="s">
        <v>146</v>
      </c>
      <c r="I22" s="2" t="s">
        <v>73</v>
      </c>
      <c r="J22" s="2"/>
      <c r="K22" s="2" t="s">
        <v>140</v>
      </c>
      <c r="L22" s="4" t="s">
        <v>145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85" zoomScaleNormal="85" workbookViewId="0">
      <selection activeCell="T10" sqref="T10"/>
    </sheetView>
  </sheetViews>
  <sheetFormatPr defaultRowHeight="14.5" x14ac:dyDescent="0.35"/>
  <sheetData>
    <row r="1" spans="1:23" x14ac:dyDescent="0.35">
      <c r="A1" s="6" t="s">
        <v>147</v>
      </c>
      <c r="B1" s="8"/>
      <c r="C1" s="8"/>
      <c r="D1" s="8"/>
      <c r="T1" s="8"/>
    </row>
    <row r="2" spans="1:23" x14ac:dyDescent="0.35">
      <c r="A2" s="7"/>
      <c r="B2" s="9" t="s">
        <v>148</v>
      </c>
      <c r="C2" s="8" t="s">
        <v>73</v>
      </c>
      <c r="D2" s="8" t="s">
        <v>149</v>
      </c>
      <c r="T2" s="8"/>
    </row>
    <row r="3" spans="1:23" x14ac:dyDescent="0.35">
      <c r="A3" s="7"/>
      <c r="B3" s="8" t="s">
        <v>73</v>
      </c>
      <c r="C3" s="8">
        <v>8</v>
      </c>
      <c r="D3" s="8">
        <v>9</v>
      </c>
      <c r="H3" s="7" t="s">
        <v>152</v>
      </c>
      <c r="I3" s="7" t="s">
        <v>153</v>
      </c>
      <c r="J3" s="7" t="s">
        <v>154</v>
      </c>
      <c r="T3" s="8"/>
    </row>
    <row r="4" spans="1:23" x14ac:dyDescent="0.35">
      <c r="A4" s="7"/>
      <c r="B4" s="8" t="s">
        <v>149</v>
      </c>
      <c r="C4" s="8">
        <v>0</v>
      </c>
      <c r="D4" s="8">
        <v>4</v>
      </c>
      <c r="H4" s="7" t="s">
        <v>157</v>
      </c>
      <c r="I4" s="7">
        <f>1-(D3/(SUM(D3,D4)))</f>
        <v>0.30769230769230771</v>
      </c>
      <c r="J4" s="7">
        <f>C3/(SUM(C3,C4))</f>
        <v>1</v>
      </c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x14ac:dyDescent="0.35">
      <c r="A5" s="7"/>
      <c r="B5" s="8"/>
      <c r="C5" s="8"/>
      <c r="D5" s="8"/>
      <c r="H5" s="7" t="s">
        <v>158</v>
      </c>
      <c r="I5" s="7">
        <f>1-(D8/(SUM(D8,D9)))</f>
        <v>0.46153846153846156</v>
      </c>
      <c r="J5" s="7">
        <f>C8/(SUM(C8,C9))</f>
        <v>1</v>
      </c>
      <c r="N5" s="8"/>
      <c r="R5" s="8"/>
      <c r="V5" s="8"/>
      <c r="W5" s="8"/>
    </row>
    <row r="6" spans="1:23" x14ac:dyDescent="0.35">
      <c r="A6" s="7"/>
      <c r="B6" s="8"/>
      <c r="C6" s="8"/>
      <c r="D6" s="8"/>
      <c r="H6" s="7" t="s">
        <v>159</v>
      </c>
      <c r="I6" s="7">
        <f>1-(D13/(SUM(D13,D14)))</f>
        <v>0.46153846153846156</v>
      </c>
      <c r="J6" s="7">
        <f>C13/(SUM(C13,C14))</f>
        <v>0.875</v>
      </c>
      <c r="K6" s="2"/>
      <c r="L6" s="2"/>
      <c r="N6" s="8"/>
      <c r="R6" s="8"/>
      <c r="V6" s="8"/>
      <c r="W6" s="8"/>
    </row>
    <row r="7" spans="1:23" x14ac:dyDescent="0.35">
      <c r="A7" s="7"/>
      <c r="B7" s="9">
        <v>12</v>
      </c>
      <c r="C7" s="8" t="s">
        <v>73</v>
      </c>
      <c r="D7" s="8" t="s">
        <v>149</v>
      </c>
      <c r="E7" s="8"/>
      <c r="F7" s="8"/>
      <c r="H7" s="7" t="s">
        <v>160</v>
      </c>
      <c r="I7" s="7">
        <f>1-(D18/(SUM(D18,D19)))</f>
        <v>0.53846153846153844</v>
      </c>
      <c r="J7" s="7">
        <f>C18/(SUM(C18,C19))</f>
        <v>0.625</v>
      </c>
      <c r="L7" s="2"/>
      <c r="N7" s="8"/>
      <c r="R7" s="8"/>
      <c r="V7" s="8"/>
      <c r="W7" s="8"/>
    </row>
    <row r="8" spans="1:23" x14ac:dyDescent="0.35">
      <c r="B8" s="8" t="s">
        <v>73</v>
      </c>
      <c r="C8" s="8">
        <v>8</v>
      </c>
      <c r="D8" s="8">
        <v>7</v>
      </c>
      <c r="F8" s="8"/>
      <c r="H8" s="7" t="s">
        <v>161</v>
      </c>
      <c r="I8" s="7">
        <f>1-(D23/(SUM(D23,D24)))</f>
        <v>0.53846153846153844</v>
      </c>
      <c r="J8" s="7">
        <f>C23/(SUM(C23,C24))</f>
        <v>0</v>
      </c>
      <c r="L8" s="2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35">
      <c r="B9" s="8" t="s">
        <v>149</v>
      </c>
      <c r="C9" s="8">
        <v>0</v>
      </c>
      <c r="D9" s="8">
        <v>6</v>
      </c>
      <c r="F9" s="8"/>
      <c r="H9" s="7" t="s">
        <v>162</v>
      </c>
      <c r="I9" s="7">
        <f>1-(D28/(SUM(D28,D29)))</f>
        <v>1</v>
      </c>
      <c r="J9" s="7">
        <f>C28/(SUM(C28,C29))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35">
      <c r="B10" s="8"/>
      <c r="F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35">
      <c r="B11" s="8"/>
      <c r="C11" s="8"/>
      <c r="D11" s="8"/>
      <c r="E11" s="8"/>
      <c r="F11" s="8"/>
      <c r="M11" s="8"/>
      <c r="Q11" s="8"/>
      <c r="R11" s="8"/>
      <c r="S11" s="8"/>
      <c r="T11" s="8"/>
      <c r="U11" s="8"/>
      <c r="V11" s="8"/>
      <c r="W11" s="8"/>
    </row>
    <row r="12" spans="1:23" x14ac:dyDescent="0.35">
      <c r="B12" s="9" t="s">
        <v>150</v>
      </c>
      <c r="C12" s="8" t="s">
        <v>73</v>
      </c>
      <c r="D12" s="8" t="s">
        <v>149</v>
      </c>
      <c r="M12" s="8"/>
      <c r="Q12" s="8"/>
      <c r="R12" s="8"/>
      <c r="S12" s="8"/>
      <c r="T12" s="8"/>
      <c r="U12" s="8"/>
      <c r="V12" s="8"/>
      <c r="W12" s="8"/>
    </row>
    <row r="13" spans="1:23" x14ac:dyDescent="0.35">
      <c r="B13" s="8" t="s">
        <v>73</v>
      </c>
      <c r="C13" s="8">
        <v>7</v>
      </c>
      <c r="D13" s="8">
        <v>7</v>
      </c>
      <c r="E13" s="8"/>
      <c r="F13" s="8"/>
      <c r="G13" s="8"/>
      <c r="M13" s="8"/>
      <c r="Q13" s="8"/>
      <c r="R13" s="8"/>
      <c r="S13" s="8"/>
      <c r="T13" s="8"/>
      <c r="U13" s="8"/>
      <c r="V13" s="8"/>
      <c r="W13" s="8"/>
    </row>
    <row r="14" spans="1:23" x14ac:dyDescent="0.35">
      <c r="B14" s="8" t="s">
        <v>149</v>
      </c>
      <c r="C14" s="8">
        <v>1</v>
      </c>
      <c r="D14" s="8">
        <v>6</v>
      </c>
      <c r="E14" s="8"/>
      <c r="F14" s="8"/>
      <c r="G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35">
      <c r="B15" s="8"/>
      <c r="C15" s="8"/>
      <c r="D15" s="8"/>
      <c r="E15" s="8"/>
      <c r="F15" s="8"/>
      <c r="G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35">
      <c r="B16" s="8"/>
      <c r="C16" s="8"/>
      <c r="D16" s="8"/>
      <c r="E16" s="8"/>
      <c r="F16" s="8"/>
      <c r="G16" s="8"/>
      <c r="M16" s="8"/>
      <c r="N16" s="8"/>
      <c r="O16" s="8"/>
      <c r="P16" s="8"/>
      <c r="Q16" s="8"/>
      <c r="R16" s="8"/>
      <c r="S16" s="8"/>
      <c r="T16" s="8"/>
    </row>
    <row r="17" spans="2:20" x14ac:dyDescent="0.35">
      <c r="B17" s="9" t="s">
        <v>151</v>
      </c>
      <c r="C17" s="8" t="s">
        <v>73</v>
      </c>
      <c r="D17" s="8" t="s">
        <v>149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35">
      <c r="B18" s="8" t="s">
        <v>73</v>
      </c>
      <c r="C18" s="8">
        <v>5</v>
      </c>
      <c r="D18" s="8">
        <v>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x14ac:dyDescent="0.35">
      <c r="B19" s="8" t="s">
        <v>149</v>
      </c>
      <c r="C19" s="8">
        <v>3</v>
      </c>
      <c r="D19" s="8">
        <v>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2:20" x14ac:dyDescent="0.35">
      <c r="B22" s="9" t="s">
        <v>155</v>
      </c>
      <c r="C22" s="8" t="s">
        <v>73</v>
      </c>
      <c r="D22" s="8" t="s">
        <v>149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0" x14ac:dyDescent="0.35">
      <c r="B23" s="8" t="s">
        <v>73</v>
      </c>
      <c r="C23" s="8">
        <v>0</v>
      </c>
      <c r="D23" s="8">
        <v>6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35">
      <c r="B24" s="8" t="s">
        <v>149</v>
      </c>
      <c r="C24" s="8">
        <v>8</v>
      </c>
      <c r="D24" s="8">
        <v>7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7" spans="2:20" x14ac:dyDescent="0.35">
      <c r="B27" s="9" t="s">
        <v>156</v>
      </c>
      <c r="C27" s="8" t="s">
        <v>73</v>
      </c>
      <c r="D27" s="8" t="s">
        <v>149</v>
      </c>
    </row>
    <row r="28" spans="2:20" x14ac:dyDescent="0.35">
      <c r="B28" s="8" t="s">
        <v>73</v>
      </c>
      <c r="C28" s="8">
        <v>0</v>
      </c>
      <c r="D28" s="8">
        <v>0</v>
      </c>
    </row>
    <row r="29" spans="2:20" x14ac:dyDescent="0.35">
      <c r="B29" s="8" t="s">
        <v>149</v>
      </c>
      <c r="C29" s="8">
        <v>8</v>
      </c>
      <c r="D29" s="8">
        <v>13</v>
      </c>
    </row>
    <row r="31" spans="2:20" x14ac:dyDescent="0.35">
      <c r="F31" s="2"/>
    </row>
    <row r="32" spans="2:20" x14ac:dyDescent="0.35">
      <c r="F32" s="2"/>
    </row>
    <row r="33" spans="6:6" x14ac:dyDescent="0.35">
      <c r="F33" s="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ID всех белков семейства SwissP</vt:lpstr>
      <vt:lpstr>Hist</vt:lpstr>
      <vt:lpstr>ROC-curve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2018-09-28T21:26:37Z</dcterms:modified>
</cp:coreProperties>
</file>