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777\Downloads\"/>
    </mc:Choice>
  </mc:AlternateContent>
  <bookViews>
    <workbookView xWindow="0" yWindow="0" windowWidth="17256" windowHeight="54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H45" i="1"/>
  <c r="H44" i="1"/>
  <c r="G46" i="1"/>
  <c r="G45" i="1"/>
  <c r="G44" i="1"/>
  <c r="F46" i="1"/>
  <c r="F45" i="1"/>
  <c r="F44" i="1"/>
  <c r="E46" i="1"/>
  <c r="E45" i="1"/>
  <c r="E44" i="1"/>
  <c r="D46" i="1"/>
  <c r="D45" i="1"/>
  <c r="D44" i="1"/>
  <c r="C46" i="1"/>
  <c r="C45" i="1"/>
  <c r="C44" i="1"/>
  <c r="C43" i="1"/>
  <c r="D43" i="1"/>
  <c r="E43" i="1"/>
  <c r="F43" i="1"/>
  <c r="G43" i="1"/>
  <c r="H43" i="1"/>
  <c r="B43" i="1"/>
  <c r="B44" i="1"/>
  <c r="B45" i="1"/>
  <c r="B46" i="1"/>
  <c r="H40" i="1"/>
  <c r="H39" i="1"/>
  <c r="H38" i="1"/>
  <c r="H37" i="1"/>
  <c r="G40" i="1"/>
  <c r="G39" i="1"/>
  <c r="G38" i="1"/>
  <c r="G37" i="1"/>
  <c r="F40" i="1"/>
  <c r="F39" i="1"/>
  <c r="F38" i="1"/>
  <c r="F37" i="1"/>
  <c r="E40" i="1"/>
  <c r="E39" i="1"/>
  <c r="E38" i="1"/>
  <c r="E37" i="1"/>
  <c r="D40" i="1"/>
  <c r="D39" i="1"/>
  <c r="D38" i="1"/>
  <c r="D37" i="1"/>
  <c r="C40" i="1"/>
  <c r="C39" i="1"/>
  <c r="C38" i="1"/>
  <c r="C37" i="1"/>
  <c r="B40" i="1"/>
  <c r="B39" i="1"/>
  <c r="B38" i="1"/>
  <c r="B37" i="1"/>
</calcChain>
</file>

<file path=xl/sharedStrings.xml><?xml version="1.0" encoding="utf-8"?>
<sst xmlns="http://schemas.openxmlformats.org/spreadsheetml/2006/main" count="125" uniqueCount="18">
  <si>
    <t>alpha</t>
  </si>
  <si>
    <t>beta</t>
  </si>
  <si>
    <t>gamma</t>
  </si>
  <si>
    <t>delta</t>
  </si>
  <si>
    <t>epsilon</t>
  </si>
  <si>
    <t>zeta</t>
  </si>
  <si>
    <t>chi</t>
  </si>
  <si>
    <t>A</t>
  </si>
  <si>
    <t>T</t>
  </si>
  <si>
    <t>C</t>
  </si>
  <si>
    <t>G</t>
  </si>
  <si>
    <t>base</t>
  </si>
  <si>
    <t>DNA strand II</t>
  </si>
  <si>
    <t>U</t>
  </si>
  <si>
    <t>tRNA Strand II</t>
  </si>
  <si>
    <t>сред.знач.</t>
  </si>
  <si>
    <t>tRNA</t>
  </si>
  <si>
    <t>DNA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</si>
</sst>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2" borderId="1" xfId="0" applyFill="1" applyBorder="1"/>
    <xf numFmtId="0" fontId="0" fillId="2" borderId="1" xfId="0" quotePrefix="1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 applyAlignment="1">
      <alignment horizontal="center"/>
    </xf>
    <xf numFmtId="0" fontId="0" fillId="6" borderId="1" xfId="0" applyFill="1" applyBorder="1"/>
    <xf numFmtId="43" fontId="0" fillId="7" borderId="1" xfId="1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0" fontId="0" fillId="6" borderId="3" xfId="0" applyFill="1" applyBorder="1"/>
    <xf numFmtId="0" fontId="0" fillId="0" borderId="6" xfId="0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tabSelected="1" topLeftCell="A26" workbookViewId="0">
      <selection activeCell="G49" sqref="G49"/>
    </sheetView>
  </sheetViews>
  <sheetFormatPr defaultRowHeight="14.4" x14ac:dyDescent="0.3"/>
  <cols>
    <col min="1" max="1" width="5.44140625" customWidth="1"/>
  </cols>
  <sheetData>
    <row r="1" spans="1:20" x14ac:dyDescent="0.3">
      <c r="A1" s="3" t="s">
        <v>12</v>
      </c>
      <c r="B1" s="3"/>
      <c r="C1" s="3"/>
      <c r="D1" s="3"/>
      <c r="E1" s="3"/>
      <c r="F1" s="3"/>
      <c r="G1" s="3"/>
      <c r="H1" s="3"/>
      <c r="I1" s="3"/>
      <c r="L1" s="5" t="s">
        <v>14</v>
      </c>
      <c r="M1" s="5"/>
      <c r="N1" s="5"/>
      <c r="O1" s="5"/>
      <c r="P1" s="5"/>
      <c r="Q1" s="5"/>
      <c r="R1" s="5"/>
      <c r="S1" s="5"/>
      <c r="T1" s="5"/>
    </row>
    <row r="2" spans="1:20" x14ac:dyDescent="0.3">
      <c r="A2" s="1"/>
      <c r="B2" s="1" t="s">
        <v>11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L2" s="4"/>
      <c r="M2" s="4" t="s">
        <v>11</v>
      </c>
      <c r="N2" s="4" t="s">
        <v>0</v>
      </c>
      <c r="O2" s="4" t="s">
        <v>1</v>
      </c>
      <c r="P2" s="4" t="s">
        <v>2</v>
      </c>
      <c r="Q2" s="4" t="s">
        <v>3</v>
      </c>
      <c r="R2" s="4" t="s">
        <v>4</v>
      </c>
      <c r="S2" s="4" t="s">
        <v>5</v>
      </c>
      <c r="T2" s="4" t="s">
        <v>6</v>
      </c>
    </row>
    <row r="3" spans="1:20" x14ac:dyDescent="0.3">
      <c r="A3" s="1"/>
      <c r="B3" s="1"/>
      <c r="C3" s="1"/>
      <c r="D3" s="1"/>
      <c r="E3" s="1"/>
      <c r="F3" s="1"/>
      <c r="G3" s="2"/>
      <c r="H3" s="2"/>
      <c r="I3" s="1"/>
      <c r="L3" s="4"/>
      <c r="M3" s="4"/>
      <c r="N3" s="4"/>
      <c r="O3" s="4"/>
      <c r="P3" s="4"/>
      <c r="Q3" s="4"/>
      <c r="R3" s="4"/>
      <c r="S3" s="4"/>
      <c r="T3" s="4"/>
    </row>
    <row r="4" spans="1:20" x14ac:dyDescent="0.3">
      <c r="A4" s="1">
        <v>2</v>
      </c>
      <c r="B4" s="1" t="s">
        <v>8</v>
      </c>
      <c r="C4" s="1">
        <v>-49.8</v>
      </c>
      <c r="D4" s="1">
        <v>-162.80000000000001</v>
      </c>
      <c r="E4" s="1">
        <v>36.9</v>
      </c>
      <c r="F4" s="1">
        <v>145.1</v>
      </c>
      <c r="G4" s="1">
        <v>-167.1</v>
      </c>
      <c r="H4" s="1">
        <v>-112.2</v>
      </c>
      <c r="I4" s="1">
        <v>-92.3</v>
      </c>
      <c r="L4" s="4">
        <v>2</v>
      </c>
      <c r="M4" s="4" t="s">
        <v>13</v>
      </c>
      <c r="N4" s="4">
        <v>-60.1</v>
      </c>
      <c r="O4" s="4">
        <v>171.1</v>
      </c>
      <c r="P4" s="4">
        <v>52.5</v>
      </c>
      <c r="Q4" s="4">
        <v>84.1</v>
      </c>
      <c r="R4" s="4">
        <v>-163.4</v>
      </c>
      <c r="S4" s="4">
        <v>-91.5</v>
      </c>
      <c r="T4" s="4">
        <v>-154.9</v>
      </c>
    </row>
    <row r="5" spans="1:20" x14ac:dyDescent="0.3">
      <c r="A5" s="1">
        <v>3</v>
      </c>
      <c r="B5" s="1" t="s">
        <v>9</v>
      </c>
      <c r="C5" s="1">
        <v>2.9</v>
      </c>
      <c r="D5" s="1">
        <v>-170.3</v>
      </c>
      <c r="E5" s="1">
        <v>-32.1</v>
      </c>
      <c r="F5" s="1">
        <v>148.9</v>
      </c>
      <c r="G5" s="1">
        <v>168.7</v>
      </c>
      <c r="H5" s="1">
        <v>-83.4</v>
      </c>
      <c r="I5" s="1">
        <v>-113.6</v>
      </c>
      <c r="L5" s="4">
        <v>3</v>
      </c>
      <c r="M5" s="4" t="s">
        <v>10</v>
      </c>
      <c r="N5" s="4">
        <v>-58.7</v>
      </c>
      <c r="O5" s="4">
        <v>171.4</v>
      </c>
      <c r="P5" s="4">
        <v>53.1</v>
      </c>
      <c r="Q5" s="4">
        <v>82.4</v>
      </c>
      <c r="R5" s="4">
        <v>-152.1</v>
      </c>
      <c r="S5" s="4">
        <v>-67.900000000000006</v>
      </c>
      <c r="T5" s="4">
        <v>-167.7</v>
      </c>
    </row>
    <row r="6" spans="1:20" x14ac:dyDescent="0.3">
      <c r="A6" s="1">
        <v>4</v>
      </c>
      <c r="B6" s="1" t="s">
        <v>9</v>
      </c>
      <c r="C6" s="1">
        <v>21.7</v>
      </c>
      <c r="D6" s="1">
        <v>-153.9</v>
      </c>
      <c r="E6" s="1">
        <v>-68.7</v>
      </c>
      <c r="F6" s="1">
        <v>144.30000000000001</v>
      </c>
      <c r="G6" s="1">
        <v>-164.8</v>
      </c>
      <c r="H6" s="1">
        <v>-115.6</v>
      </c>
      <c r="I6" s="1">
        <v>-102.2</v>
      </c>
      <c r="L6" s="4">
        <v>4</v>
      </c>
      <c r="M6" s="4" t="s">
        <v>10</v>
      </c>
      <c r="N6" s="4">
        <v>-55.5</v>
      </c>
      <c r="O6" s="4">
        <v>173</v>
      </c>
      <c r="P6" s="4">
        <v>49.4</v>
      </c>
      <c r="Q6" s="4">
        <v>82</v>
      </c>
      <c r="R6" s="4">
        <v>-159.6</v>
      </c>
      <c r="S6" s="4">
        <v>-71.599999999999994</v>
      </c>
      <c r="T6" s="4">
        <v>-169.5</v>
      </c>
    </row>
    <row r="7" spans="1:20" x14ac:dyDescent="0.3">
      <c r="A7" s="1">
        <v>5</v>
      </c>
      <c r="B7" s="1" t="s">
        <v>7</v>
      </c>
      <c r="C7" s="1">
        <v>-61.4</v>
      </c>
      <c r="D7" s="1">
        <v>141</v>
      </c>
      <c r="E7" s="1">
        <v>49.6</v>
      </c>
      <c r="F7" s="1">
        <v>142.4</v>
      </c>
      <c r="G7" s="1">
        <v>-161.9</v>
      </c>
      <c r="H7" s="1">
        <v>-99.7</v>
      </c>
      <c r="I7" s="1">
        <v>-109.6</v>
      </c>
      <c r="L7" s="4">
        <v>5</v>
      </c>
      <c r="M7" s="4" t="s">
        <v>10</v>
      </c>
      <c r="N7" s="4">
        <v>-56.9</v>
      </c>
      <c r="O7" s="4">
        <v>168.9</v>
      </c>
      <c r="P7" s="4">
        <v>48.9</v>
      </c>
      <c r="Q7" s="4">
        <v>78.5</v>
      </c>
      <c r="R7" s="4">
        <v>-156.19999999999999</v>
      </c>
      <c r="S7" s="4">
        <v>-68.8</v>
      </c>
      <c r="T7" s="4">
        <v>-168.2</v>
      </c>
    </row>
    <row r="8" spans="1:20" x14ac:dyDescent="0.3">
      <c r="A8" s="1">
        <v>6</v>
      </c>
      <c r="B8" s="1" t="s">
        <v>10</v>
      </c>
      <c r="C8" s="1">
        <v>32.5</v>
      </c>
      <c r="D8" s="1">
        <v>-162.1</v>
      </c>
      <c r="E8" s="1">
        <v>-86.9</v>
      </c>
      <c r="F8" s="1">
        <v>178.3</v>
      </c>
      <c r="G8" s="1">
        <v>-127.4</v>
      </c>
      <c r="H8" s="1">
        <v>-170.4</v>
      </c>
      <c r="I8" s="1">
        <v>-99.1</v>
      </c>
      <c r="L8" s="4">
        <v>6</v>
      </c>
      <c r="M8" s="4" t="s">
        <v>10</v>
      </c>
      <c r="N8" s="4">
        <v>-61</v>
      </c>
      <c r="O8" s="4">
        <v>174.3</v>
      </c>
      <c r="P8" s="4">
        <v>48.9</v>
      </c>
      <c r="Q8" s="4">
        <v>80</v>
      </c>
      <c r="R8" s="4">
        <v>-147.4</v>
      </c>
      <c r="S8" s="4">
        <v>-75.3</v>
      </c>
      <c r="T8" s="4">
        <v>-166.3</v>
      </c>
    </row>
    <row r="9" spans="1:20" x14ac:dyDescent="0.3">
      <c r="A9" s="1">
        <v>7</v>
      </c>
      <c r="B9" s="1" t="s">
        <v>8</v>
      </c>
      <c r="C9" s="1">
        <v>-48.1</v>
      </c>
      <c r="D9" s="1">
        <v>177.7</v>
      </c>
      <c r="E9" s="1">
        <v>41.4</v>
      </c>
      <c r="F9" s="1">
        <v>148.1</v>
      </c>
      <c r="G9" s="1">
        <v>-138.1</v>
      </c>
      <c r="H9" s="1">
        <v>-134.19999999999999</v>
      </c>
      <c r="I9" s="1">
        <v>-99.5</v>
      </c>
      <c r="L9" s="4">
        <v>7</v>
      </c>
      <c r="M9" s="4" t="s">
        <v>13</v>
      </c>
      <c r="N9" s="4">
        <v>-65.8</v>
      </c>
      <c r="O9" s="4">
        <v>177</v>
      </c>
      <c r="P9" s="4">
        <v>49.5</v>
      </c>
      <c r="Q9" s="4">
        <v>82.8</v>
      </c>
      <c r="R9" s="4">
        <v>-151.9</v>
      </c>
      <c r="S9" s="4">
        <v>-68.3</v>
      </c>
      <c r="T9" s="4">
        <v>-159.4</v>
      </c>
    </row>
    <row r="10" spans="1:20" x14ac:dyDescent="0.3">
      <c r="A10" s="1">
        <v>8</v>
      </c>
      <c r="B10" s="1" t="s">
        <v>8</v>
      </c>
      <c r="C10" s="1">
        <v>48.9</v>
      </c>
      <c r="D10" s="1">
        <v>177.1</v>
      </c>
      <c r="E10" s="1">
        <v>-57.4</v>
      </c>
      <c r="F10" s="1">
        <v>159.4</v>
      </c>
      <c r="G10" s="1">
        <v>170.3</v>
      </c>
      <c r="H10" s="1">
        <v>-102.4</v>
      </c>
      <c r="I10" s="1">
        <v>-90.8</v>
      </c>
      <c r="L10" s="4">
        <v>8</v>
      </c>
      <c r="M10" s="4" t="s">
        <v>9</v>
      </c>
      <c r="N10" s="4">
        <v>-60.9</v>
      </c>
      <c r="O10" s="4">
        <v>163.5</v>
      </c>
      <c r="P10" s="4">
        <v>55.1</v>
      </c>
      <c r="Q10" s="4">
        <v>83</v>
      </c>
      <c r="R10" s="4">
        <v>-152.5</v>
      </c>
      <c r="S10" s="4">
        <v>-66.099999999999994</v>
      </c>
      <c r="T10" s="4">
        <v>-162.1</v>
      </c>
    </row>
    <row r="11" spans="1:20" x14ac:dyDescent="0.3">
      <c r="A11" s="1">
        <v>9</v>
      </c>
      <c r="B11" s="1" t="s">
        <v>8</v>
      </c>
      <c r="C11" s="1">
        <v>-46.4</v>
      </c>
      <c r="D11" s="1">
        <v>-166.3</v>
      </c>
      <c r="E11" s="1">
        <v>54.2</v>
      </c>
      <c r="F11" s="1">
        <v>144.30000000000001</v>
      </c>
      <c r="G11" s="1">
        <v>-178.9</v>
      </c>
      <c r="H11" s="1">
        <v>-123</v>
      </c>
      <c r="I11" s="1">
        <v>-108.9</v>
      </c>
      <c r="L11" s="4">
        <v>9</v>
      </c>
      <c r="M11" s="4" t="s">
        <v>9</v>
      </c>
      <c r="N11" s="4">
        <v>-58.3</v>
      </c>
      <c r="O11" s="4">
        <v>164</v>
      </c>
      <c r="P11" s="4">
        <v>55.2</v>
      </c>
      <c r="Q11" s="4">
        <v>82.6</v>
      </c>
      <c r="R11" s="4">
        <v>-147.30000000000001</v>
      </c>
      <c r="S11" s="4">
        <v>-75.099999999999994</v>
      </c>
      <c r="T11" s="4">
        <v>-163.80000000000001</v>
      </c>
    </row>
    <row r="12" spans="1:20" x14ac:dyDescent="0.3">
      <c r="A12" s="1">
        <v>10</v>
      </c>
      <c r="B12" s="1" t="s">
        <v>9</v>
      </c>
      <c r="C12" s="1">
        <v>-115.4</v>
      </c>
      <c r="D12" s="1">
        <v>-122.1</v>
      </c>
      <c r="E12" s="1">
        <v>62.4</v>
      </c>
      <c r="F12" s="1">
        <v>140.4</v>
      </c>
      <c r="G12" s="1">
        <v>169.8</v>
      </c>
      <c r="H12" s="1">
        <v>-115.1</v>
      </c>
      <c r="I12" s="1">
        <v>-106</v>
      </c>
      <c r="L12" s="4">
        <v>10</v>
      </c>
      <c r="M12" s="4" t="s">
        <v>9</v>
      </c>
      <c r="N12" s="4">
        <v>-71.599999999999994</v>
      </c>
      <c r="O12" s="4">
        <v>-168.4</v>
      </c>
      <c r="P12" s="4">
        <v>47.4</v>
      </c>
      <c r="Q12" s="4">
        <v>84.9</v>
      </c>
      <c r="R12" s="4">
        <v>-152.9</v>
      </c>
      <c r="S12" s="4">
        <v>-78.400000000000006</v>
      </c>
      <c r="T12" s="4">
        <v>-160.4</v>
      </c>
    </row>
    <row r="13" spans="1:20" x14ac:dyDescent="0.3">
      <c r="A13" s="1">
        <v>11</v>
      </c>
      <c r="B13" s="1" t="s">
        <v>9</v>
      </c>
      <c r="C13" s="1">
        <v>51.4</v>
      </c>
      <c r="D13" s="1">
        <v>-167.3</v>
      </c>
      <c r="E13" s="1">
        <v>-93.5</v>
      </c>
      <c r="F13" s="1">
        <v>150.1</v>
      </c>
      <c r="G13" s="1">
        <v>143.9</v>
      </c>
      <c r="H13" s="1">
        <v>-78.2</v>
      </c>
      <c r="I13" s="1">
        <v>-91.3</v>
      </c>
      <c r="L13" s="4">
        <v>11</v>
      </c>
      <c r="M13" s="4" t="s">
        <v>9</v>
      </c>
      <c r="N13" s="4">
        <v>-68.3</v>
      </c>
      <c r="O13" s="4">
        <v>-178.4</v>
      </c>
      <c r="P13" s="4">
        <v>49.9</v>
      </c>
      <c r="Q13" s="4">
        <v>84.4</v>
      </c>
      <c r="R13" s="4">
        <v>-165.3</v>
      </c>
      <c r="S13" s="4">
        <v>-65.8</v>
      </c>
      <c r="T13" s="4">
        <v>-160.80000000000001</v>
      </c>
    </row>
    <row r="14" spans="1:20" x14ac:dyDescent="0.3">
      <c r="A14" s="1">
        <v>12</v>
      </c>
      <c r="B14" s="1" t="s">
        <v>7</v>
      </c>
      <c r="C14" s="1">
        <v>-79.5</v>
      </c>
      <c r="D14" s="1">
        <v>152.9</v>
      </c>
      <c r="E14" s="1">
        <v>54.6</v>
      </c>
      <c r="F14" s="1">
        <v>152.30000000000001</v>
      </c>
      <c r="G14" s="1">
        <v>-159.1</v>
      </c>
      <c r="H14" s="1">
        <v>-126.6</v>
      </c>
      <c r="I14" s="1">
        <v>-101.7</v>
      </c>
      <c r="L14" s="4">
        <v>12</v>
      </c>
      <c r="M14" s="4" t="s">
        <v>9</v>
      </c>
      <c r="N14" s="4">
        <v>-92.3</v>
      </c>
      <c r="O14" s="4">
        <v>-166.1</v>
      </c>
      <c r="P14" s="4">
        <v>44.2</v>
      </c>
      <c r="Q14" s="4">
        <v>82.1</v>
      </c>
      <c r="R14" s="4">
        <v>-150.6</v>
      </c>
      <c r="S14" s="4">
        <v>-80.7</v>
      </c>
      <c r="T14" s="4">
        <v>-175.9</v>
      </c>
    </row>
    <row r="15" spans="1:20" x14ac:dyDescent="0.3">
      <c r="A15" s="1">
        <v>13</v>
      </c>
      <c r="B15" s="1" t="s">
        <v>10</v>
      </c>
      <c r="C15" s="1">
        <v>-56.1</v>
      </c>
      <c r="D15" s="1">
        <v>153.69999999999999</v>
      </c>
      <c r="E15" s="1">
        <v>49.2</v>
      </c>
      <c r="F15" s="1">
        <v>149.6</v>
      </c>
      <c r="G15" s="1">
        <v>-119.9</v>
      </c>
      <c r="H15" s="1">
        <v>179.6</v>
      </c>
      <c r="I15" s="1">
        <v>-89.9</v>
      </c>
      <c r="L15" s="4">
        <v>13</v>
      </c>
      <c r="M15" s="4" t="s">
        <v>7</v>
      </c>
      <c r="N15" s="4">
        <v>127.6</v>
      </c>
      <c r="O15" s="4">
        <v>-106.2</v>
      </c>
      <c r="P15" s="4">
        <v>-160.6</v>
      </c>
      <c r="Q15" s="4">
        <v>100.4</v>
      </c>
      <c r="R15" s="4">
        <v>86.2</v>
      </c>
      <c r="S15" s="4">
        <v>88.9</v>
      </c>
      <c r="T15" s="4">
        <v>-129</v>
      </c>
    </row>
    <row r="16" spans="1:20" x14ac:dyDescent="0.3">
      <c r="A16" s="1">
        <v>14</v>
      </c>
      <c r="B16" s="1" t="s">
        <v>8</v>
      </c>
      <c r="C16" s="1">
        <v>28.6</v>
      </c>
      <c r="D16" s="1">
        <v>170.8</v>
      </c>
      <c r="E16" s="1">
        <v>-61.1</v>
      </c>
      <c r="F16" s="1">
        <v>151.69999999999999</v>
      </c>
      <c r="G16" s="1">
        <v>-146.80000000000001</v>
      </c>
      <c r="H16" s="1">
        <v>-111.2</v>
      </c>
      <c r="I16" s="1">
        <v>-96.5</v>
      </c>
      <c r="L16" s="4">
        <v>14</v>
      </c>
      <c r="M16" s="4" t="s">
        <v>10</v>
      </c>
      <c r="N16" s="4">
        <v>79.5</v>
      </c>
      <c r="O16" s="4">
        <v>-153.5</v>
      </c>
      <c r="P16" s="4">
        <v>-63.5</v>
      </c>
      <c r="Q16" s="4">
        <v>103.1</v>
      </c>
      <c r="R16" s="4">
        <v>77</v>
      </c>
      <c r="S16" s="4">
        <v>60.1</v>
      </c>
      <c r="T16" s="4">
        <v>-110.7</v>
      </c>
    </row>
    <row r="17" spans="1:20" x14ac:dyDescent="0.3">
      <c r="A17" s="1">
        <v>15</v>
      </c>
      <c r="B17" s="1" t="s">
        <v>9</v>
      </c>
      <c r="C17" s="1">
        <v>0</v>
      </c>
      <c r="D17" s="1">
        <v>0</v>
      </c>
      <c r="E17" s="1">
        <v>-34.200000000000003</v>
      </c>
      <c r="F17" s="1">
        <v>153</v>
      </c>
      <c r="G17" s="1">
        <v>-155.1</v>
      </c>
      <c r="H17" s="1">
        <v>-95.1</v>
      </c>
      <c r="I17" s="1">
        <v>-132.30000000000001</v>
      </c>
      <c r="L17" s="4">
        <v>15</v>
      </c>
      <c r="M17" s="4" t="s">
        <v>9</v>
      </c>
      <c r="N17" s="4">
        <v>-55.6</v>
      </c>
      <c r="O17" s="4">
        <v>164.1</v>
      </c>
      <c r="P17" s="4">
        <v>50.9</v>
      </c>
      <c r="Q17" s="4">
        <v>85.5</v>
      </c>
      <c r="R17" s="4">
        <v>-117.4</v>
      </c>
      <c r="S17" s="4">
        <v>-77.5</v>
      </c>
      <c r="T17" s="4">
        <v>-161.9</v>
      </c>
    </row>
    <row r="18" spans="1:20" x14ac:dyDescent="0.3">
      <c r="A18" s="1">
        <v>16</v>
      </c>
      <c r="B18" s="1" t="s">
        <v>7</v>
      </c>
      <c r="C18" s="1">
        <v>30.4</v>
      </c>
      <c r="D18" s="1">
        <v>129.4</v>
      </c>
      <c r="E18" s="1">
        <v>2.8</v>
      </c>
      <c r="F18" s="1">
        <v>152.6</v>
      </c>
      <c r="G18" s="1">
        <v>0</v>
      </c>
      <c r="H18" s="1">
        <v>0</v>
      </c>
      <c r="I18" s="1">
        <v>-84.8</v>
      </c>
      <c r="L18" s="4">
        <v>16</v>
      </c>
      <c r="M18" s="4" t="s">
        <v>9</v>
      </c>
      <c r="N18" s="4">
        <v>-66</v>
      </c>
      <c r="O18" s="4">
        <v>174.4</v>
      </c>
      <c r="P18" s="4">
        <v>56</v>
      </c>
      <c r="Q18" s="4">
        <v>82.6</v>
      </c>
      <c r="R18" s="4">
        <v>-138.1</v>
      </c>
      <c r="S18" s="4">
        <v>-73.3</v>
      </c>
      <c r="T18" s="4">
        <v>-165</v>
      </c>
    </row>
    <row r="19" spans="1:20" x14ac:dyDescent="0.3">
      <c r="A19" s="1">
        <v>17</v>
      </c>
      <c r="B19" s="1" t="s">
        <v>8</v>
      </c>
      <c r="C19" s="1">
        <v>-27.4</v>
      </c>
      <c r="D19" s="1">
        <v>153.19999999999999</v>
      </c>
      <c r="E19" s="1">
        <v>39.4</v>
      </c>
      <c r="F19" s="1">
        <v>143.30000000000001</v>
      </c>
      <c r="G19" s="1">
        <v>176.6</v>
      </c>
      <c r="H19" s="1">
        <v>-139.5</v>
      </c>
      <c r="I19" s="1">
        <v>-102</v>
      </c>
      <c r="L19" s="4">
        <v>17</v>
      </c>
      <c r="M19" s="4" t="s">
        <v>9</v>
      </c>
      <c r="N19" s="4">
        <v>-71.2</v>
      </c>
      <c r="O19" s="4">
        <v>178.7</v>
      </c>
      <c r="P19" s="4">
        <v>57.1</v>
      </c>
      <c r="Q19" s="4">
        <v>84</v>
      </c>
      <c r="R19" s="4">
        <v>-157.19999999999999</v>
      </c>
      <c r="S19" s="4">
        <v>-70.400000000000006</v>
      </c>
      <c r="T19" s="4">
        <v>-162.19999999999999</v>
      </c>
    </row>
    <row r="20" spans="1:20" x14ac:dyDescent="0.3">
      <c r="A20" s="1">
        <v>18</v>
      </c>
      <c r="B20" s="1" t="s">
        <v>9</v>
      </c>
      <c r="C20" s="1">
        <v>12.8</v>
      </c>
      <c r="D20" s="1">
        <v>176.8</v>
      </c>
      <c r="E20" s="1">
        <v>-25.9</v>
      </c>
      <c r="F20" s="1">
        <v>144.80000000000001</v>
      </c>
      <c r="G20" s="1">
        <v>-165.6</v>
      </c>
      <c r="H20" s="1">
        <v>-129.6</v>
      </c>
      <c r="I20" s="1">
        <v>-108.6</v>
      </c>
      <c r="L20" s="4">
        <v>18</v>
      </c>
      <c r="M20" s="4" t="s">
        <v>10</v>
      </c>
      <c r="N20" s="4">
        <v>-57.8</v>
      </c>
      <c r="O20" s="4">
        <v>171.3</v>
      </c>
      <c r="P20" s="4">
        <v>52.4</v>
      </c>
      <c r="Q20" s="4">
        <v>81.900000000000006</v>
      </c>
      <c r="R20" s="4">
        <v>-157</v>
      </c>
      <c r="S20" s="4">
        <v>-68.5</v>
      </c>
      <c r="T20" s="4">
        <v>-169</v>
      </c>
    </row>
    <row r="21" spans="1:20" x14ac:dyDescent="0.3">
      <c r="A21" s="1">
        <v>19</v>
      </c>
      <c r="B21" s="1" t="s">
        <v>9</v>
      </c>
      <c r="C21" s="1">
        <v>-52.9</v>
      </c>
      <c r="D21" s="1">
        <v>156.30000000000001</v>
      </c>
      <c r="E21" s="1">
        <v>47.1</v>
      </c>
      <c r="F21" s="1">
        <v>90</v>
      </c>
      <c r="G21" s="1">
        <v>-179.3</v>
      </c>
      <c r="H21" s="1">
        <v>-102.7</v>
      </c>
      <c r="I21" s="1">
        <v>-123.1</v>
      </c>
      <c r="L21" s="4">
        <v>19</v>
      </c>
      <c r="M21" s="4" t="s">
        <v>10</v>
      </c>
      <c r="N21" s="4">
        <v>-66.400000000000006</v>
      </c>
      <c r="O21" s="4">
        <v>178</v>
      </c>
      <c r="P21" s="4">
        <v>47.7</v>
      </c>
      <c r="Q21" s="4">
        <v>79.400000000000006</v>
      </c>
      <c r="R21" s="4">
        <v>-151.4</v>
      </c>
      <c r="S21" s="4">
        <v>-77.599999999999994</v>
      </c>
      <c r="T21" s="4">
        <v>-167.3</v>
      </c>
    </row>
    <row r="22" spans="1:20" x14ac:dyDescent="0.3">
      <c r="A22" s="1">
        <v>20</v>
      </c>
      <c r="B22" s="1" t="s">
        <v>7</v>
      </c>
      <c r="C22" s="1">
        <v>-65.8</v>
      </c>
      <c r="D22" s="1">
        <v>152.4</v>
      </c>
      <c r="E22" s="1">
        <v>51.8</v>
      </c>
      <c r="F22" s="1">
        <v>143.1</v>
      </c>
      <c r="G22" s="1">
        <v>-167.4</v>
      </c>
      <c r="H22" s="1">
        <v>-101.9</v>
      </c>
      <c r="I22" s="1">
        <v>-99.5</v>
      </c>
      <c r="L22" s="4">
        <v>20</v>
      </c>
      <c r="M22" s="4" t="s">
        <v>9</v>
      </c>
      <c r="N22" s="4">
        <v>-64.599999999999994</v>
      </c>
      <c r="O22" s="4">
        <v>176.5</v>
      </c>
      <c r="P22" s="4">
        <v>49.8</v>
      </c>
      <c r="Q22" s="4">
        <v>80</v>
      </c>
      <c r="R22" s="4">
        <v>-144.9</v>
      </c>
      <c r="S22" s="4">
        <v>-75.099999999999994</v>
      </c>
      <c r="T22" s="4">
        <v>-156.80000000000001</v>
      </c>
    </row>
    <row r="23" spans="1:20" x14ac:dyDescent="0.3">
      <c r="A23" s="1">
        <v>21</v>
      </c>
      <c r="B23" s="1" t="s">
        <v>10</v>
      </c>
      <c r="C23" s="1">
        <v>-63.5</v>
      </c>
      <c r="D23" s="1">
        <v>160.69999999999999</v>
      </c>
      <c r="E23" s="1">
        <v>55.1</v>
      </c>
      <c r="F23" s="1">
        <v>143.80000000000001</v>
      </c>
      <c r="G23" s="1">
        <v>-125.4</v>
      </c>
      <c r="H23" s="1">
        <v>-170.2</v>
      </c>
      <c r="I23" s="1">
        <v>-109.1</v>
      </c>
      <c r="L23" s="4">
        <v>21</v>
      </c>
      <c r="M23" s="4" t="s">
        <v>10</v>
      </c>
      <c r="N23" s="4">
        <v>-65.099999999999994</v>
      </c>
      <c r="O23" s="4">
        <v>168.6</v>
      </c>
      <c r="P23" s="4">
        <v>48.6</v>
      </c>
      <c r="Q23" s="4">
        <v>83.3</v>
      </c>
      <c r="R23" s="4">
        <v>-147.6</v>
      </c>
      <c r="S23" s="4">
        <v>-67.7</v>
      </c>
      <c r="T23" s="4">
        <v>-162.6</v>
      </c>
    </row>
    <row r="24" spans="1:20" x14ac:dyDescent="0.3">
      <c r="A24" s="1">
        <v>22</v>
      </c>
      <c r="B24" s="1" t="s">
        <v>8</v>
      </c>
      <c r="C24" s="1">
        <v>-48.3</v>
      </c>
      <c r="D24" s="1">
        <v>-175.8</v>
      </c>
      <c r="E24" s="1">
        <v>47.9</v>
      </c>
      <c r="F24" s="1">
        <v>141.9</v>
      </c>
      <c r="G24" s="1">
        <v>-159.9</v>
      </c>
      <c r="H24" s="1">
        <v>-107.9</v>
      </c>
      <c r="I24" s="1">
        <v>-109.8</v>
      </c>
      <c r="L24" s="4">
        <v>22</v>
      </c>
      <c r="M24" s="4" t="s">
        <v>9</v>
      </c>
      <c r="N24" s="4">
        <v>-58.7</v>
      </c>
      <c r="O24" s="4">
        <v>175.5</v>
      </c>
      <c r="P24" s="4">
        <v>52.3</v>
      </c>
      <c r="Q24" s="4">
        <v>84.3</v>
      </c>
      <c r="R24" s="4">
        <v>-144.69999999999999</v>
      </c>
      <c r="S24" s="4">
        <v>-61.4</v>
      </c>
      <c r="T24" s="4">
        <v>-167</v>
      </c>
    </row>
    <row r="25" spans="1:20" x14ac:dyDescent="0.3">
      <c r="A25" s="1">
        <v>23</v>
      </c>
      <c r="B25" s="1" t="s">
        <v>8</v>
      </c>
      <c r="C25" s="1">
        <v>53.5</v>
      </c>
      <c r="D25" s="1">
        <v>161.1</v>
      </c>
      <c r="E25" s="1">
        <v>-58.7</v>
      </c>
      <c r="F25" s="1">
        <v>155.1</v>
      </c>
      <c r="G25" s="1">
        <v>162.19999999999999</v>
      </c>
      <c r="H25" s="1">
        <v>-100.5</v>
      </c>
      <c r="I25" s="1">
        <v>-97.5</v>
      </c>
      <c r="L25" s="4">
        <v>23</v>
      </c>
      <c r="M25" s="4" t="s">
        <v>7</v>
      </c>
      <c r="N25" s="4">
        <v>-65.400000000000006</v>
      </c>
      <c r="O25" s="4">
        <v>175.5</v>
      </c>
      <c r="P25" s="4">
        <v>49.5</v>
      </c>
      <c r="Q25" s="4">
        <v>80.900000000000006</v>
      </c>
      <c r="R25" s="4">
        <v>-151.19999999999999</v>
      </c>
      <c r="S25" s="4">
        <v>-76.599999999999994</v>
      </c>
      <c r="T25" s="4">
        <v>-167.3</v>
      </c>
    </row>
    <row r="26" spans="1:20" x14ac:dyDescent="0.3">
      <c r="A26" s="1">
        <v>24</v>
      </c>
      <c r="B26" s="1" t="s">
        <v>8</v>
      </c>
      <c r="C26" s="1">
        <v>143</v>
      </c>
      <c r="D26" s="1">
        <v>-177.9</v>
      </c>
      <c r="E26" s="1">
        <v>-176.5</v>
      </c>
      <c r="F26" s="1">
        <v>146.4</v>
      </c>
      <c r="G26" s="1">
        <v>-173.2</v>
      </c>
      <c r="H26" s="1">
        <v>-115.6</v>
      </c>
      <c r="I26" s="1">
        <v>-126.4</v>
      </c>
      <c r="L26" s="4">
        <v>24</v>
      </c>
      <c r="M26" s="4" t="s">
        <v>10</v>
      </c>
      <c r="N26" s="4">
        <v>-49.2</v>
      </c>
      <c r="O26" s="4">
        <v>167.6</v>
      </c>
      <c r="P26" s="4">
        <v>51.5</v>
      </c>
      <c r="Q26" s="4">
        <v>80</v>
      </c>
      <c r="R26" s="4">
        <v>-151.80000000000001</v>
      </c>
      <c r="S26" s="4">
        <v>-71.8</v>
      </c>
      <c r="T26" s="4">
        <v>-167.3</v>
      </c>
    </row>
    <row r="27" spans="1:20" x14ac:dyDescent="0.3">
      <c r="A27" s="1">
        <v>25</v>
      </c>
      <c r="B27" s="1" t="s">
        <v>9</v>
      </c>
      <c r="C27" s="1">
        <v>-39.5</v>
      </c>
      <c r="D27" s="1">
        <v>-61.2</v>
      </c>
      <c r="E27" s="1">
        <v>-107.7</v>
      </c>
      <c r="F27" s="1">
        <v>155.69999999999999</v>
      </c>
      <c r="G27" s="1">
        <v>-160.4</v>
      </c>
      <c r="H27" s="1">
        <v>-105.2</v>
      </c>
      <c r="I27" s="1">
        <v>-137.19999999999999</v>
      </c>
      <c r="L27" s="4">
        <v>25</v>
      </c>
      <c r="M27" s="4" t="s">
        <v>10</v>
      </c>
      <c r="N27" s="4">
        <v>-64.3</v>
      </c>
      <c r="O27" s="4">
        <v>143.80000000000001</v>
      </c>
      <c r="P27" s="4">
        <v>45.5</v>
      </c>
      <c r="Q27" s="4">
        <v>79.5</v>
      </c>
      <c r="R27" s="4">
        <v>-148.30000000000001</v>
      </c>
      <c r="S27" s="4">
        <v>-80.599999999999994</v>
      </c>
      <c r="T27" s="4">
        <v>-172</v>
      </c>
    </row>
    <row r="28" spans="1:20" x14ac:dyDescent="0.3">
      <c r="A28" s="1">
        <v>26</v>
      </c>
      <c r="B28" s="1" t="s">
        <v>9</v>
      </c>
      <c r="C28" s="1">
        <v>73.3</v>
      </c>
      <c r="D28" s="1">
        <v>-150.6</v>
      </c>
      <c r="E28" s="1">
        <v>-124.9</v>
      </c>
      <c r="F28" s="1">
        <v>160.80000000000001</v>
      </c>
      <c r="G28" s="1">
        <v>-141.30000000000001</v>
      </c>
      <c r="H28" s="1">
        <v>-52.2</v>
      </c>
      <c r="I28" s="1">
        <v>-111.8</v>
      </c>
      <c r="L28" s="4">
        <v>26</v>
      </c>
      <c r="M28" s="4" t="s">
        <v>13</v>
      </c>
      <c r="N28" s="4">
        <v>-39.799999999999997</v>
      </c>
      <c r="O28" s="4">
        <v>168.2</v>
      </c>
      <c r="P28" s="4">
        <v>35.4</v>
      </c>
      <c r="Q28" s="4">
        <v>82.4</v>
      </c>
      <c r="R28" s="4">
        <v>-136.5</v>
      </c>
      <c r="S28" s="4">
        <v>-78.099999999999994</v>
      </c>
      <c r="T28" s="4">
        <v>-150.9</v>
      </c>
    </row>
    <row r="29" spans="1:20" x14ac:dyDescent="0.3">
      <c r="A29" s="1">
        <v>27</v>
      </c>
      <c r="B29" s="1" t="s">
        <v>7</v>
      </c>
      <c r="C29" s="1">
        <v>-83</v>
      </c>
      <c r="D29" s="1">
        <v>150.9</v>
      </c>
      <c r="E29" s="1">
        <v>47.5</v>
      </c>
      <c r="F29" s="1">
        <v>152.30000000000001</v>
      </c>
      <c r="G29" s="1">
        <v>-153.19999999999999</v>
      </c>
      <c r="H29" s="1">
        <v>-130.1</v>
      </c>
      <c r="I29" s="1">
        <v>-106.6</v>
      </c>
      <c r="L29" s="4">
        <v>27</v>
      </c>
      <c r="M29" s="4" t="s">
        <v>9</v>
      </c>
      <c r="N29" s="4">
        <v>-85.2</v>
      </c>
      <c r="O29" s="4">
        <v>105.5</v>
      </c>
      <c r="P29" s="4">
        <v>173</v>
      </c>
      <c r="Q29" s="4">
        <v>130.9</v>
      </c>
      <c r="R29" s="4">
        <v>-145.9</v>
      </c>
      <c r="S29" s="4">
        <v>62.5</v>
      </c>
      <c r="T29" s="4">
        <v>-125.4</v>
      </c>
    </row>
    <row r="30" spans="1:20" x14ac:dyDescent="0.3">
      <c r="A30" s="1">
        <v>28</v>
      </c>
      <c r="B30" s="1" t="s">
        <v>10</v>
      </c>
      <c r="C30" s="1">
        <v>-60.8</v>
      </c>
      <c r="D30" s="1">
        <v>174.2</v>
      </c>
      <c r="E30" s="1">
        <v>42.4</v>
      </c>
      <c r="F30" s="1">
        <v>153.19999999999999</v>
      </c>
      <c r="G30" s="1">
        <v>-106.4</v>
      </c>
      <c r="H30" s="1">
        <v>166.6</v>
      </c>
      <c r="I30" s="1">
        <v>-81.400000000000006</v>
      </c>
      <c r="L30" s="4">
        <v>28</v>
      </c>
      <c r="M30" s="4" t="s">
        <v>9</v>
      </c>
      <c r="N30" s="4">
        <v>164.1</v>
      </c>
      <c r="O30" s="4">
        <v>153.69999999999999</v>
      </c>
      <c r="P30" s="4">
        <v>52.6</v>
      </c>
      <c r="Q30" s="4">
        <v>84.8</v>
      </c>
      <c r="R30" s="4">
        <v>-134.69999999999999</v>
      </c>
      <c r="S30" s="4">
        <v>-65</v>
      </c>
      <c r="T30" s="4">
        <v>-165.6</v>
      </c>
    </row>
    <row r="31" spans="1:20" x14ac:dyDescent="0.3">
      <c r="A31" s="1">
        <v>29</v>
      </c>
      <c r="B31" s="1" t="s">
        <v>8</v>
      </c>
      <c r="C31" s="1">
        <v>-63.4</v>
      </c>
      <c r="D31" s="1">
        <v>174</v>
      </c>
      <c r="E31" s="1">
        <v>43.6</v>
      </c>
      <c r="F31" s="1">
        <v>129.5</v>
      </c>
      <c r="G31" s="1">
        <v>-154.1</v>
      </c>
      <c r="H31" s="1">
        <v>-103.9</v>
      </c>
      <c r="I31" s="1">
        <v>-119.1</v>
      </c>
      <c r="L31" s="4">
        <v>29</v>
      </c>
      <c r="M31" s="4" t="s">
        <v>9</v>
      </c>
      <c r="N31" s="4">
        <v>168.5</v>
      </c>
      <c r="O31" s="4">
        <v>-148.9</v>
      </c>
      <c r="P31" s="4">
        <v>158.6</v>
      </c>
      <c r="Q31" s="4">
        <v>89</v>
      </c>
      <c r="R31" s="4">
        <v>-134.80000000000001</v>
      </c>
      <c r="S31" s="4">
        <v>111.4</v>
      </c>
      <c r="T31" s="4">
        <v>-156</v>
      </c>
    </row>
    <row r="32" spans="1:20" x14ac:dyDescent="0.3">
      <c r="L32" s="4">
        <v>30</v>
      </c>
      <c r="M32" s="4" t="s">
        <v>13</v>
      </c>
      <c r="N32" s="4">
        <v>-63.7</v>
      </c>
      <c r="O32" s="4">
        <v>172.5</v>
      </c>
      <c r="P32" s="4">
        <v>54.2</v>
      </c>
      <c r="Q32" s="4">
        <v>86.5</v>
      </c>
      <c r="R32" s="4">
        <v>-169.5</v>
      </c>
      <c r="S32" s="4">
        <v>-88.5</v>
      </c>
      <c r="T32" s="4">
        <v>-157.5</v>
      </c>
    </row>
    <row r="33" spans="1:20" x14ac:dyDescent="0.3">
      <c r="L33" s="4">
        <v>31</v>
      </c>
      <c r="M33" s="4" t="s">
        <v>10</v>
      </c>
      <c r="N33" s="4">
        <v>-59.2</v>
      </c>
      <c r="O33" s="4">
        <v>174.1</v>
      </c>
      <c r="P33" s="4">
        <v>52.8</v>
      </c>
      <c r="Q33" s="4">
        <v>83.7</v>
      </c>
      <c r="R33" s="4">
        <v>-155.1</v>
      </c>
      <c r="S33" s="4">
        <v>-66.599999999999994</v>
      </c>
      <c r="T33" s="4">
        <v>-165.6</v>
      </c>
    </row>
    <row r="34" spans="1:20" x14ac:dyDescent="0.3">
      <c r="A34" s="10"/>
      <c r="B34" s="7" t="s">
        <v>15</v>
      </c>
      <c r="C34" s="7"/>
      <c r="D34" s="7"/>
      <c r="E34" s="7"/>
      <c r="F34" s="7"/>
      <c r="G34" s="7"/>
      <c r="H34" s="7"/>
      <c r="L34" s="4">
        <v>32</v>
      </c>
      <c r="M34" s="4" t="s">
        <v>10</v>
      </c>
      <c r="N34" s="4">
        <v>-54.1</v>
      </c>
      <c r="O34" s="4">
        <v>173.3</v>
      </c>
      <c r="P34" s="4">
        <v>48.2</v>
      </c>
      <c r="Q34" s="4">
        <v>82.3</v>
      </c>
      <c r="R34" s="4">
        <v>-160.69999999999999</v>
      </c>
      <c r="S34" s="4">
        <v>-70.8</v>
      </c>
      <c r="T34" s="4">
        <v>-167.3</v>
      </c>
    </row>
    <row r="35" spans="1:20" x14ac:dyDescent="0.3">
      <c r="A35" s="10"/>
      <c r="B35" s="9" t="s">
        <v>17</v>
      </c>
      <c r="C35" s="8"/>
      <c r="D35" s="8"/>
      <c r="E35" s="8"/>
      <c r="F35" s="8"/>
      <c r="G35" s="8"/>
      <c r="H35" s="8"/>
      <c r="L35" s="4">
        <v>33</v>
      </c>
      <c r="M35" s="4" t="s">
        <v>10</v>
      </c>
      <c r="N35" s="4">
        <v>-58.3</v>
      </c>
      <c r="O35" s="4">
        <v>172</v>
      </c>
      <c r="P35" s="4">
        <v>48.7</v>
      </c>
      <c r="Q35" s="4">
        <v>80.099999999999994</v>
      </c>
      <c r="R35" s="4">
        <v>-157</v>
      </c>
      <c r="S35" s="4">
        <v>-69.900000000000006</v>
      </c>
      <c r="T35" s="4">
        <v>-168.4</v>
      </c>
    </row>
    <row r="36" spans="1:20" x14ac:dyDescent="0.3">
      <c r="A36" s="11"/>
      <c r="B36" s="6" t="s">
        <v>0</v>
      </c>
      <c r="C36" s="6" t="s">
        <v>1</v>
      </c>
      <c r="D36" s="6" t="s">
        <v>2</v>
      </c>
      <c r="E36" s="6" t="s">
        <v>3</v>
      </c>
      <c r="F36" s="6" t="s">
        <v>4</v>
      </c>
      <c r="G36" s="6" t="s">
        <v>5</v>
      </c>
      <c r="H36" s="6" t="s">
        <v>6</v>
      </c>
      <c r="L36" s="4">
        <v>34</v>
      </c>
      <c r="M36" s="4" t="s">
        <v>10</v>
      </c>
      <c r="N36" s="4">
        <v>-62.4</v>
      </c>
      <c r="O36" s="4">
        <v>176.3</v>
      </c>
      <c r="P36" s="4">
        <v>48.5</v>
      </c>
      <c r="Q36" s="4">
        <v>80</v>
      </c>
      <c r="R36" s="4">
        <v>-150.80000000000001</v>
      </c>
      <c r="S36" s="4">
        <v>-72.599999999999994</v>
      </c>
      <c r="T36" s="4">
        <v>-167.9</v>
      </c>
    </row>
    <row r="37" spans="1:20" x14ac:dyDescent="0.3">
      <c r="A37" s="6" t="s">
        <v>9</v>
      </c>
      <c r="B37" s="6">
        <f>AVERAGEIF($B$4:$B$31,"=C",$C$4:$C$31)</f>
        <v>-5.0777777777777793</v>
      </c>
      <c r="C37" s="6">
        <f>AVERAGEIF($B$4:$B$31,"=C",$D$4:$D$31)</f>
        <v>-54.70000000000001</v>
      </c>
      <c r="D37" s="6">
        <f>AVERAGEIF($B$4:$B$31,"=C",$E$4:$E$31)</f>
        <v>-41.944444444444443</v>
      </c>
      <c r="E37" s="6">
        <f>AVERAGEIF($B$4:$B$31,"=C",$F$4:$F$31)</f>
        <v>143.11111111111111</v>
      </c>
      <c r="F37" s="6">
        <f>AVERAGEIF($B$4:$B$31,"=C",$G$4:$G$31)</f>
        <v>-53.788888888888884</v>
      </c>
      <c r="G37" s="6">
        <f>AVERAGEIF($B$4:$B$31,"=T",$H$4:$H$31)</f>
        <v>-115.04</v>
      </c>
      <c r="H37" s="6">
        <f>AVERAGEIF($B$4:$B$31,"=C",$I$4:$I$31)</f>
        <v>-114.01111111111112</v>
      </c>
      <c r="L37" s="4">
        <v>35</v>
      </c>
      <c r="M37" s="4" t="s">
        <v>13</v>
      </c>
      <c r="N37" s="4">
        <v>-68</v>
      </c>
      <c r="O37" s="4">
        <v>178.7</v>
      </c>
      <c r="P37" s="4">
        <v>49.6</v>
      </c>
      <c r="Q37" s="4">
        <v>83.2</v>
      </c>
      <c r="R37" s="4">
        <v>-153.9</v>
      </c>
      <c r="S37" s="4">
        <v>-66.3</v>
      </c>
      <c r="T37" s="4">
        <v>-160</v>
      </c>
    </row>
    <row r="38" spans="1:20" x14ac:dyDescent="0.3">
      <c r="A38" s="6" t="s">
        <v>8</v>
      </c>
      <c r="B38" s="6">
        <f>AVERAGEIF($B$4:$B$31,"=T",$C$4:$C$31)</f>
        <v>-0.93999999999999984</v>
      </c>
      <c r="C38" s="6">
        <f>AVERAGEIF($B$4:$B$31,"=T",$D$4:$D$31)</f>
        <v>33.109999999999992</v>
      </c>
      <c r="D38" s="6">
        <f>AVERAGEIF($B$4:$B$31,"=T",$E$4:$E$31)</f>
        <v>-9.0300000000000047</v>
      </c>
      <c r="E38" s="6">
        <f>AVERAGEIF($B$4:$B$31,"=T",$F$4:$F$31)</f>
        <v>146.48000000000002</v>
      </c>
      <c r="F38" s="6">
        <f>AVERAGEIF($B$4:$B$31,"=T",$G$4:$G$31)</f>
        <v>-60.9</v>
      </c>
      <c r="G38" s="6">
        <f>AVERAGEIF($B$4:$B$31,"=A",$H$4:$H$31)</f>
        <v>-91.660000000000011</v>
      </c>
      <c r="H38" s="6">
        <f>AVERAGEIF($B$4:$B$31,"=T",$I$4:$I$31)</f>
        <v>-104.28</v>
      </c>
      <c r="L38" s="4">
        <v>36</v>
      </c>
      <c r="M38" s="4" t="s">
        <v>9</v>
      </c>
      <c r="N38" s="4">
        <v>-65</v>
      </c>
      <c r="O38" s="4">
        <v>-177.2</v>
      </c>
      <c r="P38" s="4">
        <v>54.5</v>
      </c>
      <c r="Q38" s="4">
        <v>81.5</v>
      </c>
      <c r="R38" s="4">
        <v>-153.30000000000001</v>
      </c>
      <c r="S38" s="4">
        <v>-64.8</v>
      </c>
      <c r="T38" s="4">
        <v>-162.9</v>
      </c>
    </row>
    <row r="39" spans="1:20" x14ac:dyDescent="0.3">
      <c r="A39" s="6" t="s">
        <v>7</v>
      </c>
      <c r="B39" s="6">
        <f>AVERAGEIF($B$4:$B$31,"=A",$C$4:$C$31)</f>
        <v>-51.86</v>
      </c>
      <c r="C39" s="6">
        <f>AVERAGEIF($B$4:$B$31,"=A",$D$4:$D$31)</f>
        <v>145.32</v>
      </c>
      <c r="D39" s="6">
        <f>AVERAGEIF($B$4:$B$31,"=A",$E$4:$E$31)</f>
        <v>41.260000000000005</v>
      </c>
      <c r="E39" s="6">
        <f>AVERAGEIF($B$4:$B$31,"=A",$F$4:$F$31)</f>
        <v>148.54000000000002</v>
      </c>
      <c r="F39" s="6">
        <f>AVERAGEIF($B$4:$B$31,"=A",$G$4:$G$31)</f>
        <v>-128.32</v>
      </c>
      <c r="G39" s="6">
        <f>AVERAGEIF($B$4:$B$31,"=A",$H$4:$H$31)</f>
        <v>-91.660000000000011</v>
      </c>
      <c r="H39" s="6">
        <f>AVERAGEIF($B$4:$B$31,"=A",$I$4:$I$31)</f>
        <v>-100.44000000000001</v>
      </c>
      <c r="L39" s="4">
        <v>37</v>
      </c>
      <c r="M39" s="4" t="s">
        <v>9</v>
      </c>
      <c r="N39" s="4">
        <v>-57.7</v>
      </c>
      <c r="O39" s="4">
        <v>161.9</v>
      </c>
      <c r="P39" s="4">
        <v>52.2</v>
      </c>
      <c r="Q39" s="4">
        <v>82.3</v>
      </c>
      <c r="R39" s="4">
        <v>-158.30000000000001</v>
      </c>
      <c r="S39" s="4">
        <v>-62.4</v>
      </c>
      <c r="T39" s="4">
        <v>-166.7</v>
      </c>
    </row>
    <row r="40" spans="1:20" x14ac:dyDescent="0.3">
      <c r="A40" s="12" t="s">
        <v>10</v>
      </c>
      <c r="B40" s="6">
        <f>AVERAGEIF($B$4:$B$31,"=G",$C$4:$C$31)</f>
        <v>-36.974999999999994</v>
      </c>
      <c r="C40" s="6">
        <f>AVERAGEIF($B$4:$B$31,"=G",$D$4:$D$31)</f>
        <v>81.625</v>
      </c>
      <c r="D40" s="6">
        <f>AVERAGEIF($B$4:$B$31,"=G",$E$4:$E$31)</f>
        <v>14.95</v>
      </c>
      <c r="E40" s="6">
        <f>AVERAGEIF($B$4:$B$31,"=G",$F$4:$F$31)</f>
        <v>156.22499999999999</v>
      </c>
      <c r="F40" s="6">
        <f>AVERAGEIF($B$4:$B$31,"=G",$G$4:$G$31)</f>
        <v>-119.77500000000001</v>
      </c>
      <c r="G40" s="6">
        <f>AVERAGEIF($B$4:$B$31,"=G",$H$4:$H$31)</f>
        <v>1.3999999999999986</v>
      </c>
      <c r="H40" s="6">
        <f>AVERAGEIF($B$4:$B$31,"=G",$I$4:$I$31)</f>
        <v>-94.875</v>
      </c>
      <c r="L40" s="4">
        <v>38</v>
      </c>
      <c r="M40" s="4" t="s">
        <v>9</v>
      </c>
      <c r="N40" s="4">
        <v>-70.3</v>
      </c>
      <c r="O40" s="4">
        <v>-170.2</v>
      </c>
      <c r="P40" s="4">
        <v>47.8</v>
      </c>
      <c r="Q40" s="4">
        <v>85.5</v>
      </c>
      <c r="R40" s="4">
        <v>-153.9</v>
      </c>
      <c r="S40" s="4">
        <v>-78.5</v>
      </c>
      <c r="T40" s="4">
        <v>-160.30000000000001</v>
      </c>
    </row>
    <row r="41" spans="1:20" x14ac:dyDescent="0.3">
      <c r="A41" s="13"/>
      <c r="B41" s="8" t="s">
        <v>16</v>
      </c>
      <c r="C41" s="8"/>
      <c r="D41" s="8"/>
      <c r="E41" s="8"/>
      <c r="F41" s="8"/>
      <c r="G41" s="8"/>
      <c r="H41" s="8"/>
      <c r="L41" s="4">
        <v>39</v>
      </c>
      <c r="M41" s="4" t="s">
        <v>9</v>
      </c>
      <c r="N41" s="4">
        <v>-69</v>
      </c>
      <c r="O41" s="4">
        <v>-177.7</v>
      </c>
      <c r="P41" s="4">
        <v>49.3</v>
      </c>
      <c r="Q41" s="4">
        <v>84</v>
      </c>
      <c r="R41" s="4">
        <v>-164.2</v>
      </c>
      <c r="S41" s="4">
        <v>-68</v>
      </c>
      <c r="T41" s="4">
        <v>-163.30000000000001</v>
      </c>
    </row>
    <row r="42" spans="1:20" x14ac:dyDescent="0.3">
      <c r="A42" s="11"/>
      <c r="B42" s="6" t="s">
        <v>0</v>
      </c>
      <c r="C42" s="6" t="s">
        <v>1</v>
      </c>
      <c r="D42" s="6" t="s">
        <v>2</v>
      </c>
      <c r="E42" s="6" t="s">
        <v>3</v>
      </c>
      <c r="F42" s="6" t="s">
        <v>4</v>
      </c>
      <c r="G42" s="6" t="s">
        <v>5</v>
      </c>
      <c r="H42" s="6" t="s">
        <v>6</v>
      </c>
      <c r="L42" s="4">
        <v>40</v>
      </c>
      <c r="M42" s="4" t="s">
        <v>9</v>
      </c>
      <c r="N42" s="4">
        <v>-91.4</v>
      </c>
      <c r="O42" s="4">
        <v>-166.7</v>
      </c>
      <c r="P42" s="4">
        <v>44.5</v>
      </c>
      <c r="Q42" s="4">
        <v>82.7</v>
      </c>
      <c r="R42" s="4">
        <v>-151.30000000000001</v>
      </c>
      <c r="S42" s="4">
        <v>-78.7</v>
      </c>
      <c r="T42" s="4">
        <v>-173.7</v>
      </c>
    </row>
    <row r="43" spans="1:20" x14ac:dyDescent="0.3">
      <c r="A43" s="6" t="s">
        <v>9</v>
      </c>
      <c r="B43" s="6">
        <f>AVERAGEIF($M$3:$M$58,"=C",N$3:N$58)</f>
        <v>-48.829166666666673</v>
      </c>
      <c r="C43" s="6">
        <f t="shared" ref="C43:H46" si="0">AVERAGEIF($M$3:$M$58,"=C",O$3:O$58)</f>
        <v>51.500000000000007</v>
      </c>
      <c r="D43" s="6">
        <f t="shared" si="0"/>
        <v>65.987499999999997</v>
      </c>
      <c r="E43" s="6">
        <f t="shared" si="0"/>
        <v>87.766666666666666</v>
      </c>
      <c r="F43" s="6">
        <f t="shared" si="0"/>
        <v>-146.55833333333334</v>
      </c>
      <c r="G43" s="6">
        <f t="shared" si="0"/>
        <v>-52.4375</v>
      </c>
      <c r="H43" s="6">
        <f t="shared" si="0"/>
        <v>-160.27916666666667</v>
      </c>
      <c r="L43" s="4">
        <v>41</v>
      </c>
      <c r="M43" s="4" t="s">
        <v>7</v>
      </c>
      <c r="N43" s="4">
        <v>126.5</v>
      </c>
      <c r="O43" s="4">
        <v>-104.8</v>
      </c>
      <c r="P43" s="4">
        <v>-160.69999999999999</v>
      </c>
      <c r="Q43" s="4">
        <v>100</v>
      </c>
      <c r="R43" s="4">
        <v>88.2</v>
      </c>
      <c r="S43" s="4">
        <v>88.6</v>
      </c>
      <c r="T43" s="4">
        <v>-129.5</v>
      </c>
    </row>
    <row r="44" spans="1:20" x14ac:dyDescent="0.3">
      <c r="A44" s="6" t="s">
        <v>13</v>
      </c>
      <c r="B44" s="6">
        <f>AVERAGEIF($M$3:$M$58,"=U",$N$3:$N$58)</f>
        <v>-59.349999999999994</v>
      </c>
      <c r="C44" s="6">
        <f>AVERAGEIF($M$3:$M$58,"=U",O$3:O$58)</f>
        <v>173.46666666666667</v>
      </c>
      <c r="D44" s="6">
        <f>AVERAGEIF($M$3:$M$58,"=U",P$3:P$58)</f>
        <v>45.733333333333341</v>
      </c>
      <c r="E44" s="6">
        <f>AVERAGEIF($M$3:$M$58,"=U",Q$3:Q$58)</f>
        <v>83.716666666666654</v>
      </c>
      <c r="F44" s="6">
        <f>AVERAGEIF($M$3:$M$58,"=U",R$3:R$58)</f>
        <v>-151.31666666666663</v>
      </c>
      <c r="G44" s="6">
        <f>AVERAGEIF($M$3:$M$58,"=U",S$3:S$58)</f>
        <v>-78.933333333333337</v>
      </c>
      <c r="H44" s="6">
        <f>AVERAGEIF($M$3:$M$58,"=U",T$3:T$58)</f>
        <v>-155.75</v>
      </c>
      <c r="L44" s="4">
        <v>42</v>
      </c>
      <c r="M44" s="4" t="s">
        <v>10</v>
      </c>
      <c r="N44" s="4">
        <v>78</v>
      </c>
      <c r="O44" s="4">
        <v>-155</v>
      </c>
      <c r="P44" s="4">
        <v>-61</v>
      </c>
      <c r="Q44" s="4">
        <v>103.2</v>
      </c>
      <c r="R44" s="4">
        <v>76.599999999999994</v>
      </c>
      <c r="S44" s="4">
        <v>59.1</v>
      </c>
      <c r="T44" s="4">
        <v>-108.9</v>
      </c>
    </row>
    <row r="45" spans="1:20" x14ac:dyDescent="0.3">
      <c r="A45" s="6" t="s">
        <v>7</v>
      </c>
      <c r="B45" s="6">
        <f>AVERAGEIF($M$3:$M$58,"=A",$N$3:$N$58)</f>
        <v>30.499999999999996</v>
      </c>
      <c r="C45" s="6">
        <f>AVERAGEIF($M$3:$M$58,"=A",O$3:O$58)</f>
        <v>35.4</v>
      </c>
      <c r="D45" s="6">
        <f>AVERAGEIF($M$3:$M$58,"=A",P$3:P$58)</f>
        <v>-55.42499999999999</v>
      </c>
      <c r="E45" s="6">
        <f>AVERAGEIF($M$3:$M$58,"=A",Q$3:Q$58)</f>
        <v>90.85</v>
      </c>
      <c r="F45" s="6">
        <f>AVERAGEIF($M$3:$M$58,"=A",R$3:R$58)</f>
        <v>-32.249999999999993</v>
      </c>
      <c r="G45" s="6">
        <f>AVERAGEIF($M$3:$M$58,"=A",S$3:S$58)</f>
        <v>6</v>
      </c>
      <c r="H45" s="6">
        <f>AVERAGEIF($M$3:$M$58,"=A",T$3:T$58)</f>
        <v>-148.4</v>
      </c>
      <c r="L45" s="4">
        <v>43</v>
      </c>
      <c r="M45" s="4" t="s">
        <v>9</v>
      </c>
      <c r="N45" s="4">
        <v>-55.1</v>
      </c>
      <c r="O45" s="4">
        <v>159.9</v>
      </c>
      <c r="P45" s="4">
        <v>50.6</v>
      </c>
      <c r="Q45" s="4">
        <v>85.5</v>
      </c>
      <c r="R45" s="4">
        <v>-118.2</v>
      </c>
      <c r="S45" s="4">
        <v>-72.5</v>
      </c>
      <c r="T45" s="4">
        <v>-161.30000000000001</v>
      </c>
    </row>
    <row r="46" spans="1:20" x14ac:dyDescent="0.3">
      <c r="A46" s="6" t="s">
        <v>10</v>
      </c>
      <c r="B46" s="6">
        <f>AVERAGEIF($M$3:$M$58,"=G",$N$3:$N$58)</f>
        <v>-45.949999999999996</v>
      </c>
      <c r="C46" s="6">
        <f>AVERAGEIF($M$3:$M$58,"=G",O$3:O$58)</f>
        <v>136.81999999999996</v>
      </c>
      <c r="D46" s="6">
        <f>AVERAGEIF($M$3:$M$58,"=G",P$3:P$58)</f>
        <v>38.275000000000006</v>
      </c>
      <c r="E46" s="6">
        <f>AVERAGEIF($M$3:$M$58,"=G",Q$3:Q$58)</f>
        <v>83.07</v>
      </c>
      <c r="F46" s="6">
        <f>AVERAGEIF($M$3:$M$58,"=G",R$3:R$58)</f>
        <v>-129.83999999999997</v>
      </c>
      <c r="G46" s="6">
        <f>AVERAGEIF($M$3:$M$58,"=G",S$3:S$58)</f>
        <v>-58.504999999999995</v>
      </c>
      <c r="H46" s="6">
        <f>AVERAGEIF($M$3:$M$58,"=G",T$3:T$58)</f>
        <v>-162.01499999999999</v>
      </c>
      <c r="L46" s="4">
        <v>44</v>
      </c>
      <c r="M46" s="4" t="s">
        <v>9</v>
      </c>
      <c r="N46" s="4">
        <v>-63.9</v>
      </c>
      <c r="O46" s="4">
        <v>173.6</v>
      </c>
      <c r="P46" s="4">
        <v>55.2</v>
      </c>
      <c r="Q46" s="4">
        <v>83.9</v>
      </c>
      <c r="R46" s="4">
        <v>-137.5</v>
      </c>
      <c r="S46" s="4">
        <v>-74</v>
      </c>
      <c r="T46" s="4">
        <v>-163.1</v>
      </c>
    </row>
    <row r="47" spans="1:20" x14ac:dyDescent="0.3">
      <c r="L47" s="4">
        <v>45</v>
      </c>
      <c r="M47" s="4" t="s">
        <v>9</v>
      </c>
      <c r="N47" s="4">
        <v>-71.5</v>
      </c>
      <c r="O47" s="4">
        <v>178.4</v>
      </c>
      <c r="P47" s="4">
        <v>57.1</v>
      </c>
      <c r="Q47" s="4">
        <v>84</v>
      </c>
      <c r="R47" s="4">
        <v>-155.5</v>
      </c>
      <c r="S47" s="4">
        <v>-71.5</v>
      </c>
      <c r="T47" s="4">
        <v>-163.30000000000001</v>
      </c>
    </row>
    <row r="48" spans="1:20" x14ac:dyDescent="0.3">
      <c r="L48" s="4">
        <v>46</v>
      </c>
      <c r="M48" s="4" t="s">
        <v>10</v>
      </c>
      <c r="N48" s="4">
        <v>-57.3</v>
      </c>
      <c r="O48" s="4">
        <v>169.7</v>
      </c>
      <c r="P48" s="4">
        <v>52</v>
      </c>
      <c r="Q48" s="4">
        <v>79.8</v>
      </c>
      <c r="R48" s="4">
        <v>-156</v>
      </c>
      <c r="S48" s="4">
        <v>-66.8</v>
      </c>
      <c r="T48" s="4">
        <v>-170</v>
      </c>
    </row>
    <row r="49" spans="12:20" x14ac:dyDescent="0.3">
      <c r="L49" s="4">
        <v>47</v>
      </c>
      <c r="M49" s="4" t="s">
        <v>10</v>
      </c>
      <c r="N49" s="4">
        <v>-66.900000000000006</v>
      </c>
      <c r="O49" s="4">
        <v>178.2</v>
      </c>
      <c r="P49" s="4">
        <v>47.8</v>
      </c>
      <c r="Q49" s="4">
        <v>80.3</v>
      </c>
      <c r="R49" s="4">
        <v>-152.30000000000001</v>
      </c>
      <c r="S49" s="4">
        <v>-76.3</v>
      </c>
      <c r="T49" s="4">
        <v>-164.9</v>
      </c>
    </row>
    <row r="50" spans="12:20" x14ac:dyDescent="0.3">
      <c r="L50" s="4">
        <v>48</v>
      </c>
      <c r="M50" s="4" t="s">
        <v>9</v>
      </c>
      <c r="N50" s="4">
        <v>-61.9</v>
      </c>
      <c r="O50" s="4">
        <v>176.1</v>
      </c>
      <c r="P50" s="4">
        <v>47.2</v>
      </c>
      <c r="Q50" s="4">
        <v>79.400000000000006</v>
      </c>
      <c r="R50" s="4">
        <v>-146.69999999999999</v>
      </c>
      <c r="S50" s="4">
        <v>-73.7</v>
      </c>
      <c r="T50" s="4">
        <v>-157.30000000000001</v>
      </c>
    </row>
    <row r="51" spans="12:20" x14ac:dyDescent="0.3">
      <c r="L51" s="4">
        <v>49</v>
      </c>
      <c r="M51" s="4" t="s">
        <v>10</v>
      </c>
      <c r="N51" s="4">
        <v>-66.099999999999994</v>
      </c>
      <c r="O51" s="4">
        <v>172.4</v>
      </c>
      <c r="P51" s="4">
        <v>48.6</v>
      </c>
      <c r="Q51" s="4">
        <v>83.9</v>
      </c>
      <c r="R51" s="4">
        <v>-147</v>
      </c>
      <c r="S51" s="4">
        <v>-67.5</v>
      </c>
      <c r="T51" s="4">
        <v>-165.5</v>
      </c>
    </row>
    <row r="52" spans="12:20" x14ac:dyDescent="0.3">
      <c r="L52" s="4">
        <v>50</v>
      </c>
      <c r="M52" s="4" t="s">
        <v>9</v>
      </c>
      <c r="N52" s="4">
        <v>-58</v>
      </c>
      <c r="O52" s="4">
        <v>176.6</v>
      </c>
      <c r="P52" s="4">
        <v>50</v>
      </c>
      <c r="Q52" s="4">
        <v>86</v>
      </c>
      <c r="R52" s="4">
        <v>-144.80000000000001</v>
      </c>
      <c r="S52" s="4">
        <v>-62.5</v>
      </c>
      <c r="T52" s="4">
        <v>-166.1</v>
      </c>
    </row>
    <row r="53" spans="12:20" x14ac:dyDescent="0.3">
      <c r="L53" s="4">
        <v>51</v>
      </c>
      <c r="M53" s="4" t="s">
        <v>7</v>
      </c>
      <c r="N53" s="4">
        <v>-66.7</v>
      </c>
      <c r="O53" s="4">
        <v>177.1</v>
      </c>
      <c r="P53" s="4">
        <v>50.1</v>
      </c>
      <c r="Q53" s="4">
        <v>82.1</v>
      </c>
      <c r="R53" s="4">
        <v>-152.19999999999999</v>
      </c>
      <c r="S53" s="4">
        <v>-76.900000000000006</v>
      </c>
      <c r="T53" s="4">
        <v>-167.8</v>
      </c>
    </row>
    <row r="54" spans="12:20" x14ac:dyDescent="0.3">
      <c r="L54" s="4">
        <v>52</v>
      </c>
      <c r="M54" s="4" t="s">
        <v>10</v>
      </c>
      <c r="N54" s="4">
        <v>-54.3</v>
      </c>
      <c r="O54" s="4">
        <v>171</v>
      </c>
      <c r="P54" s="4">
        <v>52.7</v>
      </c>
      <c r="Q54" s="4">
        <v>79.5</v>
      </c>
      <c r="R54" s="4">
        <v>-150.9</v>
      </c>
      <c r="S54" s="4">
        <v>-71.5</v>
      </c>
      <c r="T54" s="4">
        <v>-170</v>
      </c>
    </row>
    <row r="55" spans="12:20" x14ac:dyDescent="0.3">
      <c r="L55" s="4">
        <v>53</v>
      </c>
      <c r="M55" s="4" t="s">
        <v>10</v>
      </c>
      <c r="N55" s="4">
        <v>-63</v>
      </c>
      <c r="O55" s="4">
        <v>141</v>
      </c>
      <c r="P55" s="4">
        <v>44.7</v>
      </c>
      <c r="Q55" s="4">
        <v>78.5</v>
      </c>
      <c r="R55" s="4">
        <v>-149.19999999999999</v>
      </c>
      <c r="S55" s="4">
        <v>-77.5</v>
      </c>
      <c r="T55" s="4">
        <v>-171.2</v>
      </c>
    </row>
    <row r="56" spans="12:20" x14ac:dyDescent="0.3">
      <c r="L56" s="4">
        <v>54</v>
      </c>
      <c r="M56" s="4" t="s">
        <v>13</v>
      </c>
      <c r="N56" s="4">
        <v>-58.7</v>
      </c>
      <c r="O56" s="4">
        <v>173.3</v>
      </c>
      <c r="P56" s="4">
        <v>33.200000000000003</v>
      </c>
      <c r="Q56" s="4">
        <v>83.3</v>
      </c>
      <c r="R56" s="4">
        <v>-132.69999999999999</v>
      </c>
      <c r="S56" s="4">
        <v>-80.900000000000006</v>
      </c>
      <c r="T56" s="4">
        <v>-151.80000000000001</v>
      </c>
    </row>
    <row r="57" spans="12:20" x14ac:dyDescent="0.3">
      <c r="L57" s="4">
        <v>55</v>
      </c>
      <c r="M57" s="4" t="s">
        <v>9</v>
      </c>
      <c r="N57" s="4">
        <v>-88</v>
      </c>
      <c r="O57" s="4">
        <v>107.2</v>
      </c>
      <c r="P57" s="4">
        <v>173.2</v>
      </c>
      <c r="Q57" s="4">
        <v>133.5</v>
      </c>
      <c r="R57" s="4">
        <v>-147.4</v>
      </c>
      <c r="S57" s="4">
        <v>63</v>
      </c>
      <c r="T57" s="4">
        <v>-125.8</v>
      </c>
    </row>
  </sheetData>
  <mergeCells count="5">
    <mergeCell ref="A1:I1"/>
    <mergeCell ref="L1:T1"/>
    <mergeCell ref="B34:H34"/>
    <mergeCell ref="B41:H41"/>
    <mergeCell ref="B35:H3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777</dc:creator>
  <cp:lastModifiedBy>777</cp:lastModifiedBy>
  <dcterms:created xsi:type="dcterms:W3CDTF">2016-09-25T21:58:21Z</dcterms:created>
  <dcterms:modified xsi:type="dcterms:W3CDTF">2016-09-25T22:53:43Z</dcterms:modified>
</cp:coreProperties>
</file>